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Fazeel Data\DHC\SOAPUI-Rep\DSS\"/>
    </mc:Choice>
  </mc:AlternateContent>
  <bookViews>
    <workbookView xWindow="0" yWindow="0" windowWidth="22575" windowHeight="9090" tabRatio="419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Sheet1!$C$2:$AG$993</definedName>
    <definedName name="_xlnm._FilterDatabase" localSheetId="2" hidden="1">Sheet3!$A$1:$AI$993</definedName>
  </definedNames>
  <calcPr calcId="162913"/>
</workbook>
</file>

<file path=xl/calcChain.xml><?xml version="1.0" encoding="utf-8"?>
<calcChain xmlns="http://schemas.openxmlformats.org/spreadsheetml/2006/main">
  <c r="Z96" i="3" l="1"/>
  <c r="Z962" i="3"/>
  <c r="Z961" i="3"/>
  <c r="Z942" i="3"/>
  <c r="Z909" i="3"/>
  <c r="Z892" i="3"/>
  <c r="Z891" i="3"/>
  <c r="Z871" i="3"/>
  <c r="Z870" i="3"/>
  <c r="Z869" i="3"/>
  <c r="Z868" i="3"/>
  <c r="Z862" i="3"/>
  <c r="Z861" i="3"/>
  <c r="Z850" i="3"/>
  <c r="Z849" i="3"/>
  <c r="Z840" i="3"/>
  <c r="Z839" i="3"/>
  <c r="Z838" i="3"/>
  <c r="Z837" i="3"/>
  <c r="Z836" i="3"/>
  <c r="Z835" i="3"/>
  <c r="Z826" i="3"/>
  <c r="Z825" i="3"/>
  <c r="Z765" i="3"/>
  <c r="Z764" i="3"/>
  <c r="Z758" i="3"/>
  <c r="Z755" i="3"/>
  <c r="Z677" i="3"/>
  <c r="Z676" i="3"/>
  <c r="Z613" i="3"/>
  <c r="Z606" i="3"/>
  <c r="Z588" i="3"/>
  <c r="Z587" i="3"/>
  <c r="Z569" i="3"/>
  <c r="Z568" i="3"/>
  <c r="Z567" i="3"/>
  <c r="Z562" i="3"/>
  <c r="Z561" i="3"/>
  <c r="Z560" i="3"/>
  <c r="Z559" i="3"/>
  <c r="Z558" i="3"/>
  <c r="Z557" i="3"/>
  <c r="Z501" i="3"/>
  <c r="Z481" i="3"/>
  <c r="Z477" i="3"/>
  <c r="Z476" i="3"/>
  <c r="Z451" i="3"/>
  <c r="Z444" i="3"/>
  <c r="Z316" i="3"/>
  <c r="Z315" i="3"/>
  <c r="Z291" i="3"/>
  <c r="Z208" i="3"/>
  <c r="Z191" i="3"/>
  <c r="Z159" i="3"/>
  <c r="Z158" i="3"/>
  <c r="Z153" i="3"/>
  <c r="Z152" i="3"/>
  <c r="Z126" i="3"/>
  <c r="AC993" i="3" l="1" a="1"/>
  <c r="AC993" i="3" s="1"/>
  <c r="AB993" i="3" a="1"/>
  <c r="AB993" i="3" s="1"/>
  <c r="Z993" i="3"/>
  <c r="Y993" i="3"/>
  <c r="AA993" i="3" s="1"/>
  <c r="AC992" i="3" a="1"/>
  <c r="AC992" i="3" s="1"/>
  <c r="AB992" i="3" a="1"/>
  <c r="AB992" i="3" s="1"/>
  <c r="Z992" i="3"/>
  <c r="Y992" i="3"/>
  <c r="AA992" i="3" s="1"/>
  <c r="AC991" i="3" a="1"/>
  <c r="AC991" i="3" s="1"/>
  <c r="AB991" i="3" a="1"/>
  <c r="AB991" i="3" s="1"/>
  <c r="Z991" i="3"/>
  <c r="Y991" i="3"/>
  <c r="AC990" i="3" a="1"/>
  <c r="AC990" i="3" s="1"/>
  <c r="AB990" i="3" a="1"/>
  <c r="AB990" i="3" s="1"/>
  <c r="Z990" i="3"/>
  <c r="Y990" i="3"/>
  <c r="AC989" i="3" a="1"/>
  <c r="AC989" i="3" s="1"/>
  <c r="AB989" i="3" a="1"/>
  <c r="AB989" i="3" s="1"/>
  <c r="Z989" i="3"/>
  <c r="Y989" i="3"/>
  <c r="AC988" i="3" a="1"/>
  <c r="AC988" i="3" s="1"/>
  <c r="AB988" i="3" a="1"/>
  <c r="AB988" i="3" s="1"/>
  <c r="Z988" i="3"/>
  <c r="AA988" i="3" s="1"/>
  <c r="Y988" i="3"/>
  <c r="AC987" i="3" a="1"/>
  <c r="AC987" i="3" s="1"/>
  <c r="AB987" i="3" a="1"/>
  <c r="AB987" i="3" s="1"/>
  <c r="Z987" i="3"/>
  <c r="Y987" i="3"/>
  <c r="AA987" i="3" s="1"/>
  <c r="AC986" i="3" a="1"/>
  <c r="AC986" i="3" s="1"/>
  <c r="AB986" i="3" a="1"/>
  <c r="AB986" i="3" s="1"/>
  <c r="Z986" i="3"/>
  <c r="Y986" i="3"/>
  <c r="AA986" i="3" s="1"/>
  <c r="AC985" i="3" a="1"/>
  <c r="AC985" i="3" s="1"/>
  <c r="AB985" i="3" a="1"/>
  <c r="AB985" i="3" s="1"/>
  <c r="Z985" i="3"/>
  <c r="Y985" i="3"/>
  <c r="AA985" i="3" s="1"/>
  <c r="AC984" i="3" a="1"/>
  <c r="AC984" i="3" s="1"/>
  <c r="AB984" i="3" a="1"/>
  <c r="AB984" i="3" s="1"/>
  <c r="Z984" i="3"/>
  <c r="Y984" i="3"/>
  <c r="AA984" i="3" s="1"/>
  <c r="AC983" i="3" a="1"/>
  <c r="AC983" i="3" s="1"/>
  <c r="AB983" i="3" a="1"/>
  <c r="AB983" i="3" s="1"/>
  <c r="Z983" i="3"/>
  <c r="Y983" i="3"/>
  <c r="AC982" i="3" a="1"/>
  <c r="AC982" i="3" s="1"/>
  <c r="AB982" i="3" a="1"/>
  <c r="AB982" i="3" s="1"/>
  <c r="Z982" i="3"/>
  <c r="Y982" i="3"/>
  <c r="AC981" i="3" a="1"/>
  <c r="AC981" i="3" s="1"/>
  <c r="AB981" i="3" a="1"/>
  <c r="AB981" i="3" s="1"/>
  <c r="Z981" i="3"/>
  <c r="Y981" i="3"/>
  <c r="AC980" i="3" a="1"/>
  <c r="AC980" i="3" s="1"/>
  <c r="AB980" i="3" a="1"/>
  <c r="AB980" i="3" s="1"/>
  <c r="Z980" i="3"/>
  <c r="Y980" i="3"/>
  <c r="AA980" i="3" s="1"/>
  <c r="AC979" i="3" a="1"/>
  <c r="AC979" i="3" s="1"/>
  <c r="AB979" i="3" a="1"/>
  <c r="AB979" i="3" s="1"/>
  <c r="Z979" i="3"/>
  <c r="Y979" i="3"/>
  <c r="AA979" i="3" s="1"/>
  <c r="AC978" i="3" a="1"/>
  <c r="AC978" i="3" s="1"/>
  <c r="AB978" i="3" a="1"/>
  <c r="AB978" i="3" s="1"/>
  <c r="Z978" i="3"/>
  <c r="Y978" i="3"/>
  <c r="AA978" i="3" s="1"/>
  <c r="AC977" i="3" a="1"/>
  <c r="AC977" i="3" s="1"/>
  <c r="AB977" i="3" a="1"/>
  <c r="AB977" i="3" s="1"/>
  <c r="Z977" i="3"/>
  <c r="Y977" i="3"/>
  <c r="AA977" i="3" s="1"/>
  <c r="AC976" i="3" a="1"/>
  <c r="AC976" i="3" s="1"/>
  <c r="AB976" i="3" a="1"/>
  <c r="AB976" i="3" s="1"/>
  <c r="Z976" i="3"/>
  <c r="Y976" i="3"/>
  <c r="AA976" i="3" s="1"/>
  <c r="AC975" i="3" a="1"/>
  <c r="AC975" i="3" s="1"/>
  <c r="AB975" i="3" a="1"/>
  <c r="AB975" i="3" s="1"/>
  <c r="Z975" i="3"/>
  <c r="Y975" i="3"/>
  <c r="AC974" i="3" a="1"/>
  <c r="AC974" i="3" s="1"/>
  <c r="AB974" i="3" a="1"/>
  <c r="AB974" i="3" s="1"/>
  <c r="Z974" i="3"/>
  <c r="Y974" i="3"/>
  <c r="AC973" i="3" a="1"/>
  <c r="AC973" i="3" s="1"/>
  <c r="AB973" i="3" a="1"/>
  <c r="AB973" i="3" s="1"/>
  <c r="Z973" i="3"/>
  <c r="AA973" i="3" s="1"/>
  <c r="Y973" i="3"/>
  <c r="AC972" i="3" a="1"/>
  <c r="AC972" i="3" s="1"/>
  <c r="AB972" i="3" a="1"/>
  <c r="AB972" i="3" s="1"/>
  <c r="Z972" i="3"/>
  <c r="Y972" i="3"/>
  <c r="AA972" i="3" s="1"/>
  <c r="AC971" i="3" a="1"/>
  <c r="AC971" i="3" s="1"/>
  <c r="AB971" i="3" a="1"/>
  <c r="AB971" i="3" s="1"/>
  <c r="Z971" i="3"/>
  <c r="Y971" i="3"/>
  <c r="AA971" i="3" s="1"/>
  <c r="AC970" i="3" a="1"/>
  <c r="AC970" i="3" s="1"/>
  <c r="AB970" i="3" a="1"/>
  <c r="AB970" i="3" s="1"/>
  <c r="Z970" i="3"/>
  <c r="Y970" i="3"/>
  <c r="AA970" i="3" s="1"/>
  <c r="AC969" i="3" a="1"/>
  <c r="AC969" i="3" s="1"/>
  <c r="AB969" i="3" a="1"/>
  <c r="AB969" i="3" s="1"/>
  <c r="Z969" i="3"/>
  <c r="Y969" i="3"/>
  <c r="AA969" i="3" s="1"/>
  <c r="AC968" i="3" a="1"/>
  <c r="AC968" i="3" s="1"/>
  <c r="AB968" i="3" a="1"/>
  <c r="AB968" i="3" s="1"/>
  <c r="Z968" i="3"/>
  <c r="AA968" i="3" s="1"/>
  <c r="Y968" i="3"/>
  <c r="AC967" i="3" a="1"/>
  <c r="AC967" i="3" s="1"/>
  <c r="AB967" i="3" a="1"/>
  <c r="AB967" i="3" s="1"/>
  <c r="Z967" i="3"/>
  <c r="Y967" i="3"/>
  <c r="AC966" i="3" a="1"/>
  <c r="AC966" i="3" s="1"/>
  <c r="AB966" i="3" a="1"/>
  <c r="AB966" i="3" s="1"/>
  <c r="Z966" i="3"/>
  <c r="Y966" i="3"/>
  <c r="AC965" i="3" a="1"/>
  <c r="AC965" i="3" s="1"/>
  <c r="AB965" i="3" a="1"/>
  <c r="AB965" i="3" s="1"/>
  <c r="Z965" i="3"/>
  <c r="AA965" i="3" s="1"/>
  <c r="Y965" i="3"/>
  <c r="AC964" i="3"/>
  <c r="AC964" i="3" a="1"/>
  <c r="AB964" i="3" a="1"/>
  <c r="AB964" i="3" s="1"/>
  <c r="Z964" i="3"/>
  <c r="Y964" i="3"/>
  <c r="AA964" i="3" s="1"/>
  <c r="AC963" i="3" a="1"/>
  <c r="AC963" i="3" s="1"/>
  <c r="AB963" i="3" a="1"/>
  <c r="AB963" i="3" s="1"/>
  <c r="Z963" i="3"/>
  <c r="Y963" i="3"/>
  <c r="AC962" i="3" a="1"/>
  <c r="AC962" i="3" s="1"/>
  <c r="AB962" i="3" a="1"/>
  <c r="AB962" i="3" s="1"/>
  <c r="Y962" i="3"/>
  <c r="AC961" i="3" a="1"/>
  <c r="AC961" i="3" s="1"/>
  <c r="AB961" i="3" a="1"/>
  <c r="AB961" i="3" s="1"/>
  <c r="AA961" i="3"/>
  <c r="Y961" i="3"/>
  <c r="AC960" i="3" a="1"/>
  <c r="AC960" i="3" s="1"/>
  <c r="AB960" i="3" a="1"/>
  <c r="AB960" i="3" s="1"/>
  <c r="Z960" i="3"/>
  <c r="AA960" i="3" s="1"/>
  <c r="Y960" i="3"/>
  <c r="AC959" i="3" a="1"/>
  <c r="AC959" i="3" s="1"/>
  <c r="AB959" i="3" a="1"/>
  <c r="AB959" i="3" s="1"/>
  <c r="Z959" i="3"/>
  <c r="Y959" i="3"/>
  <c r="AC958" i="3"/>
  <c r="AC958" i="3" a="1"/>
  <c r="AB958" i="3" a="1"/>
  <c r="AB958" i="3" s="1"/>
  <c r="Z958" i="3"/>
  <c r="Y958" i="3"/>
  <c r="AA958" i="3" s="1"/>
  <c r="AC957" i="3" a="1"/>
  <c r="AC957" i="3" s="1"/>
  <c r="AB957" i="3" a="1"/>
  <c r="AB957" i="3" s="1"/>
  <c r="Z957" i="3"/>
  <c r="Y957" i="3"/>
  <c r="AA957" i="3" s="1"/>
  <c r="AC956" i="3" a="1"/>
  <c r="AC956" i="3" s="1"/>
  <c r="AB956" i="3" a="1"/>
  <c r="AB956" i="3" s="1"/>
  <c r="Z956" i="3"/>
  <c r="Y956" i="3"/>
  <c r="AA956" i="3" s="1"/>
  <c r="AC955" i="3" a="1"/>
  <c r="AC955" i="3" s="1"/>
  <c r="AB955" i="3" a="1"/>
  <c r="AB955" i="3" s="1"/>
  <c r="Z955" i="3"/>
  <c r="Y955" i="3"/>
  <c r="AC954" i="3" a="1"/>
  <c r="AC954" i="3" s="1"/>
  <c r="AB954" i="3" a="1"/>
  <c r="AB954" i="3" s="1"/>
  <c r="Z954" i="3"/>
  <c r="Y954" i="3"/>
  <c r="AC953" i="3" a="1"/>
  <c r="AC953" i="3" s="1"/>
  <c r="AB953" i="3" a="1"/>
  <c r="AB953" i="3" s="1"/>
  <c r="Z953" i="3"/>
  <c r="Y953" i="3"/>
  <c r="AC952" i="3" a="1"/>
  <c r="AC952" i="3" s="1"/>
  <c r="AB952" i="3" a="1"/>
  <c r="AB952" i="3" s="1"/>
  <c r="Z952" i="3"/>
  <c r="Y952" i="3"/>
  <c r="AC951" i="3" a="1"/>
  <c r="AC951" i="3" s="1"/>
  <c r="AB951" i="3" a="1"/>
  <c r="AB951" i="3" s="1"/>
  <c r="Z951" i="3"/>
  <c r="Y951" i="3"/>
  <c r="AC950" i="3" a="1"/>
  <c r="AC950" i="3" s="1"/>
  <c r="AB950" i="3" a="1"/>
  <c r="AB950" i="3" s="1"/>
  <c r="Z950" i="3"/>
  <c r="AA950" i="3" s="1"/>
  <c r="Y950" i="3"/>
  <c r="AC949" i="3" a="1"/>
  <c r="AC949" i="3" s="1"/>
  <c r="AB949" i="3" a="1"/>
  <c r="AB949" i="3" s="1"/>
  <c r="Z949" i="3"/>
  <c r="Y949" i="3"/>
  <c r="AC948" i="3" a="1"/>
  <c r="AC948" i="3" s="1"/>
  <c r="AB948" i="3"/>
  <c r="AB948" i="3" a="1"/>
  <c r="Z948" i="3"/>
  <c r="Y948" i="3"/>
  <c r="AC947" i="3" a="1"/>
  <c r="AC947" i="3" s="1"/>
  <c r="AB947" i="3" a="1"/>
  <c r="AB947" i="3" s="1"/>
  <c r="Z947" i="3"/>
  <c r="AA947" i="3" s="1"/>
  <c r="Y947" i="3"/>
  <c r="AC946" i="3" a="1"/>
  <c r="AC946" i="3" s="1"/>
  <c r="AB946" i="3"/>
  <c r="AB946" i="3" a="1"/>
  <c r="Z946" i="3"/>
  <c r="Y946" i="3"/>
  <c r="AC945" i="3" a="1"/>
  <c r="AC945" i="3" s="1"/>
  <c r="AB945" i="3" a="1"/>
  <c r="AB945" i="3" s="1"/>
  <c r="Z945" i="3"/>
  <c r="Y945" i="3"/>
  <c r="AC944" i="3" a="1"/>
  <c r="AC944" i="3" s="1"/>
  <c r="AB944" i="3" a="1"/>
  <c r="AB944" i="3" s="1"/>
  <c r="Z944" i="3"/>
  <c r="Y944" i="3"/>
  <c r="AC943" i="3" a="1"/>
  <c r="AC943" i="3" s="1"/>
  <c r="AB943" i="3" a="1"/>
  <c r="AB943" i="3" s="1"/>
  <c r="Z943" i="3"/>
  <c r="Y943" i="3"/>
  <c r="AC942" i="3" a="1"/>
  <c r="AC942" i="3" s="1"/>
  <c r="AB942" i="3" a="1"/>
  <c r="AB942" i="3" s="1"/>
  <c r="Y942" i="3"/>
  <c r="AA942" i="3" s="1"/>
  <c r="AC941" i="3" a="1"/>
  <c r="AC941" i="3" s="1"/>
  <c r="AB941" i="3" a="1"/>
  <c r="AB941" i="3" s="1"/>
  <c r="Z941" i="3"/>
  <c r="Y941" i="3"/>
  <c r="AC940" i="3" a="1"/>
  <c r="AC940" i="3" s="1"/>
  <c r="AB940" i="3"/>
  <c r="AB940" i="3" a="1"/>
  <c r="Z940" i="3"/>
  <c r="Y940" i="3"/>
  <c r="AC939" i="3" a="1"/>
  <c r="AC939" i="3" s="1"/>
  <c r="AB939" i="3" a="1"/>
  <c r="AB939" i="3" s="1"/>
  <c r="Z939" i="3"/>
  <c r="AA939" i="3" s="1"/>
  <c r="Y939" i="3"/>
  <c r="AC938" i="3" a="1"/>
  <c r="AC938" i="3" s="1"/>
  <c r="AB938" i="3"/>
  <c r="AB938" i="3" a="1"/>
  <c r="Z938" i="3"/>
  <c r="AA938" i="3" s="1"/>
  <c r="Y938" i="3"/>
  <c r="AC937" i="3" a="1"/>
  <c r="AC937" i="3" s="1"/>
  <c r="AB937" i="3" a="1"/>
  <c r="AB937" i="3" s="1"/>
  <c r="Z937" i="3"/>
  <c r="Y937" i="3"/>
  <c r="AC936" i="3" a="1"/>
  <c r="AC936" i="3" s="1"/>
  <c r="AB936" i="3"/>
  <c r="AB936" i="3" a="1"/>
  <c r="Z936" i="3"/>
  <c r="Y936" i="3"/>
  <c r="AC935" i="3" a="1"/>
  <c r="AC935" i="3" s="1"/>
  <c r="AB935" i="3" a="1"/>
  <c r="AB935" i="3" s="1"/>
  <c r="Z935" i="3"/>
  <c r="AA935" i="3" s="1"/>
  <c r="Y935" i="3"/>
  <c r="AC934" i="3" a="1"/>
  <c r="AC934" i="3" s="1"/>
  <c r="AB934" i="3" a="1"/>
  <c r="AB934" i="3" s="1"/>
  <c r="Z934" i="3"/>
  <c r="Y934" i="3"/>
  <c r="AC933" i="3" a="1"/>
  <c r="AC933" i="3" s="1"/>
  <c r="AB933" i="3" a="1"/>
  <c r="AB933" i="3" s="1"/>
  <c r="Z933" i="3"/>
  <c r="Y933" i="3"/>
  <c r="AC932" i="3" a="1"/>
  <c r="AC932" i="3" s="1"/>
  <c r="AB932" i="3" a="1"/>
  <c r="AB932" i="3" s="1"/>
  <c r="Z932" i="3"/>
  <c r="Y932" i="3"/>
  <c r="AC931" i="3" a="1"/>
  <c r="AC931" i="3" s="1"/>
  <c r="AB931" i="3" a="1"/>
  <c r="AB931" i="3" s="1"/>
  <c r="Z931" i="3"/>
  <c r="AA931" i="3" s="1"/>
  <c r="Y931" i="3"/>
  <c r="AC930" i="3" a="1"/>
  <c r="AC930" i="3" s="1"/>
  <c r="AB930" i="3" a="1"/>
  <c r="AB930" i="3" s="1"/>
  <c r="Z930" i="3"/>
  <c r="Y930" i="3"/>
  <c r="AC929" i="3" a="1"/>
  <c r="AC929" i="3" s="1"/>
  <c r="AB929" i="3" a="1"/>
  <c r="AB929" i="3" s="1"/>
  <c r="Z929" i="3"/>
  <c r="Y929" i="3"/>
  <c r="AC928" i="3" a="1"/>
  <c r="AC928" i="3" s="1"/>
  <c r="AB928" i="3" a="1"/>
  <c r="AB928" i="3" s="1"/>
  <c r="Z928" i="3"/>
  <c r="Y928" i="3"/>
  <c r="AC927" i="3" a="1"/>
  <c r="AC927" i="3" s="1"/>
  <c r="AB927" i="3" a="1"/>
  <c r="AB927" i="3" s="1"/>
  <c r="Z927" i="3"/>
  <c r="Y927" i="3"/>
  <c r="AC926" i="3" a="1"/>
  <c r="AC926" i="3" s="1"/>
  <c r="AB926" i="3"/>
  <c r="AB926" i="3" a="1"/>
  <c r="Z926" i="3"/>
  <c r="AA926" i="3" s="1"/>
  <c r="Y926" i="3"/>
  <c r="AC925" i="3" a="1"/>
  <c r="AC925" i="3" s="1"/>
  <c r="AB925" i="3" a="1"/>
  <c r="AB925" i="3" s="1"/>
  <c r="Z925" i="3"/>
  <c r="Y925" i="3"/>
  <c r="AC924" i="3" a="1"/>
  <c r="AC924" i="3" s="1"/>
  <c r="AB924" i="3"/>
  <c r="AB924" i="3" a="1"/>
  <c r="Z924" i="3"/>
  <c r="Y924" i="3"/>
  <c r="AC923" i="3" a="1"/>
  <c r="AC923" i="3" s="1"/>
  <c r="AB923" i="3" a="1"/>
  <c r="AB923" i="3" s="1"/>
  <c r="Z923" i="3"/>
  <c r="AA923" i="3" s="1"/>
  <c r="Y923" i="3"/>
  <c r="AC922" i="3" a="1"/>
  <c r="AC922" i="3" s="1"/>
  <c r="AB922" i="3" a="1"/>
  <c r="AB922" i="3" s="1"/>
  <c r="Z922" i="3"/>
  <c r="Y922" i="3"/>
  <c r="AC921" i="3" a="1"/>
  <c r="AC921" i="3" s="1"/>
  <c r="AB921" i="3" a="1"/>
  <c r="AB921" i="3" s="1"/>
  <c r="Z921" i="3"/>
  <c r="Y921" i="3"/>
  <c r="AC920" i="3" a="1"/>
  <c r="AC920" i="3" s="1"/>
  <c r="AB920" i="3" a="1"/>
  <c r="AB920" i="3" s="1"/>
  <c r="Z920" i="3"/>
  <c r="Y920" i="3"/>
  <c r="AC919" i="3" a="1"/>
  <c r="AC919" i="3" s="1"/>
  <c r="AB919" i="3" a="1"/>
  <c r="AB919" i="3" s="1"/>
  <c r="Z919" i="3"/>
  <c r="Y919" i="3"/>
  <c r="AC918" i="3" a="1"/>
  <c r="AC918" i="3" s="1"/>
  <c r="AB918" i="3" a="1"/>
  <c r="AB918" i="3" s="1"/>
  <c r="Z918" i="3"/>
  <c r="Y918" i="3"/>
  <c r="AC917" i="3" a="1"/>
  <c r="AC917" i="3" s="1"/>
  <c r="AB917" i="3" a="1"/>
  <c r="AB917" i="3" s="1"/>
  <c r="Z917" i="3"/>
  <c r="Y917" i="3"/>
  <c r="AC916" i="3" a="1"/>
  <c r="AC916" i="3" s="1"/>
  <c r="AB916" i="3"/>
  <c r="AB916" i="3" a="1"/>
  <c r="Z916" i="3"/>
  <c r="Y916" i="3"/>
  <c r="AC915" i="3" a="1"/>
  <c r="AC915" i="3" s="1"/>
  <c r="AB915" i="3" a="1"/>
  <c r="AB915" i="3" s="1"/>
  <c r="Z915" i="3"/>
  <c r="Y915" i="3"/>
  <c r="AC914" i="3"/>
  <c r="AC914" i="3" a="1"/>
  <c r="AB914" i="3" a="1"/>
  <c r="AB914" i="3" s="1"/>
  <c r="Z914" i="3"/>
  <c r="AA914" i="3" s="1"/>
  <c r="Y914" i="3"/>
  <c r="AC913" i="3" a="1"/>
  <c r="AC913" i="3" s="1"/>
  <c r="AB913" i="3" a="1"/>
  <c r="AB913" i="3" s="1"/>
  <c r="Z913" i="3"/>
  <c r="Y913" i="3"/>
  <c r="AC912" i="3" a="1"/>
  <c r="AC912" i="3" s="1"/>
  <c r="AB912" i="3" a="1"/>
  <c r="AB912" i="3" s="1"/>
  <c r="Z912" i="3"/>
  <c r="Y912" i="3"/>
  <c r="AC911" i="3" a="1"/>
  <c r="AC911" i="3" s="1"/>
  <c r="AB911" i="3" a="1"/>
  <c r="AB911" i="3" s="1"/>
  <c r="Z911" i="3"/>
  <c r="Y911" i="3"/>
  <c r="AC910" i="3" a="1"/>
  <c r="AC910" i="3" s="1"/>
  <c r="AB910" i="3"/>
  <c r="AB910" i="3" a="1"/>
  <c r="Z910" i="3"/>
  <c r="Y910" i="3"/>
  <c r="AC909" i="3" a="1"/>
  <c r="AC909" i="3" s="1"/>
  <c r="AB909" i="3" a="1"/>
  <c r="AB909" i="3" s="1"/>
  <c r="Y909" i="3"/>
  <c r="AC908" i="3" a="1"/>
  <c r="AC908" i="3" s="1"/>
  <c r="AB908" i="3" a="1"/>
  <c r="AB908" i="3" s="1"/>
  <c r="Z908" i="3"/>
  <c r="Y908" i="3"/>
  <c r="AC907" i="3" a="1"/>
  <c r="AC907" i="3" s="1"/>
  <c r="AB907" i="3" a="1"/>
  <c r="AB907" i="3" s="1"/>
  <c r="Z907" i="3"/>
  <c r="Y907" i="3"/>
  <c r="AC906" i="3" a="1"/>
  <c r="AC906" i="3" s="1"/>
  <c r="AB906" i="3" a="1"/>
  <c r="AB906" i="3" s="1"/>
  <c r="Z906" i="3"/>
  <c r="Y906" i="3"/>
  <c r="AC905" i="3" a="1"/>
  <c r="AC905" i="3" s="1"/>
  <c r="AB905" i="3" a="1"/>
  <c r="AB905" i="3" s="1"/>
  <c r="Z905" i="3"/>
  <c r="Y905" i="3"/>
  <c r="AC904" i="3" a="1"/>
  <c r="AC904" i="3" s="1"/>
  <c r="AB904" i="3"/>
  <c r="AB904" i="3" a="1"/>
  <c r="Z904" i="3"/>
  <c r="Y904" i="3"/>
  <c r="AC903" i="3" a="1"/>
  <c r="AC903" i="3" s="1"/>
  <c r="AB903" i="3" a="1"/>
  <c r="AB903" i="3" s="1"/>
  <c r="Z903" i="3"/>
  <c r="Y903" i="3"/>
  <c r="AC902" i="3" a="1"/>
  <c r="AC902" i="3" s="1"/>
  <c r="AB902" i="3" a="1"/>
  <c r="AB902" i="3" s="1"/>
  <c r="Z902" i="3"/>
  <c r="AA902" i="3" s="1"/>
  <c r="Y902" i="3"/>
  <c r="AC901" i="3" a="1"/>
  <c r="AC901" i="3" s="1"/>
  <c r="AB901" i="3" a="1"/>
  <c r="AB901" i="3" s="1"/>
  <c r="Z901" i="3"/>
  <c r="AA901" i="3" s="1"/>
  <c r="Y901" i="3"/>
  <c r="AC900" i="3" a="1"/>
  <c r="AC900" i="3" s="1"/>
  <c r="AB900" i="3"/>
  <c r="AB900" i="3" a="1"/>
  <c r="Z900" i="3"/>
  <c r="Y900" i="3"/>
  <c r="AC899" i="3" a="1"/>
  <c r="AC899" i="3" s="1"/>
  <c r="AB899" i="3" a="1"/>
  <c r="AB899" i="3" s="1"/>
  <c r="Z899" i="3"/>
  <c r="Y899" i="3"/>
  <c r="AC898" i="3" a="1"/>
  <c r="AC898" i="3" s="1"/>
  <c r="AB898" i="3" a="1"/>
  <c r="AB898" i="3" s="1"/>
  <c r="Z898" i="3"/>
  <c r="AA898" i="3" s="1"/>
  <c r="Y898" i="3"/>
  <c r="AC897" i="3" a="1"/>
  <c r="AC897" i="3" s="1"/>
  <c r="AB897" i="3" a="1"/>
  <c r="AB897" i="3" s="1"/>
  <c r="Z897" i="3"/>
  <c r="AA897" i="3" s="1"/>
  <c r="Y897" i="3"/>
  <c r="AC896" i="3" a="1"/>
  <c r="AC896" i="3" s="1"/>
  <c r="AB896" i="3" a="1"/>
  <c r="AB896" i="3" s="1"/>
  <c r="Z896" i="3"/>
  <c r="Y896" i="3"/>
  <c r="AC895" i="3" a="1"/>
  <c r="AC895" i="3" s="1"/>
  <c r="AB895" i="3" a="1"/>
  <c r="AB895" i="3" s="1"/>
  <c r="Z895" i="3"/>
  <c r="Y895" i="3"/>
  <c r="AC894" i="3" a="1"/>
  <c r="AC894" i="3" s="1"/>
  <c r="AB894" i="3"/>
  <c r="AB894" i="3" a="1"/>
  <c r="Z894" i="3"/>
  <c r="Y894" i="3"/>
  <c r="AC893" i="3" a="1"/>
  <c r="AC893" i="3" s="1"/>
  <c r="AB893" i="3" a="1"/>
  <c r="AB893" i="3" s="1"/>
  <c r="Z893" i="3"/>
  <c r="Y893" i="3"/>
  <c r="AC892" i="3" a="1"/>
  <c r="AC892" i="3" s="1"/>
  <c r="AB892" i="3" a="1"/>
  <c r="AB892" i="3" s="1"/>
  <c r="AA892" i="3"/>
  <c r="Y892" i="3"/>
  <c r="AC891" i="3" a="1"/>
  <c r="AC891" i="3" s="1"/>
  <c r="AB891" i="3" a="1"/>
  <c r="AB891" i="3" s="1"/>
  <c r="Y891" i="3"/>
  <c r="AC890" i="3" a="1"/>
  <c r="AC890" i="3" s="1"/>
  <c r="AB890" i="3" a="1"/>
  <c r="AB890" i="3" s="1"/>
  <c r="Z890" i="3"/>
  <c r="AA890" i="3" s="1"/>
  <c r="Y890" i="3"/>
  <c r="AC889" i="3" a="1"/>
  <c r="AC889" i="3" s="1"/>
  <c r="AB889" i="3" a="1"/>
  <c r="AB889" i="3" s="1"/>
  <c r="Z889" i="3"/>
  <c r="AA889" i="3" s="1"/>
  <c r="Y889" i="3"/>
  <c r="AC888" i="3" a="1"/>
  <c r="AC888" i="3" s="1"/>
  <c r="AB888" i="3"/>
  <c r="AB888" i="3" a="1"/>
  <c r="Z888" i="3"/>
  <c r="Y888" i="3"/>
  <c r="AC887" i="3" a="1"/>
  <c r="AC887" i="3" s="1"/>
  <c r="AB887" i="3" a="1"/>
  <c r="AB887" i="3" s="1"/>
  <c r="Z887" i="3"/>
  <c r="Y887" i="3"/>
  <c r="AC886" i="3" a="1"/>
  <c r="AC886" i="3" s="1"/>
  <c r="AB886" i="3" a="1"/>
  <c r="AB886" i="3" s="1"/>
  <c r="Z886" i="3"/>
  <c r="Y886" i="3"/>
  <c r="AC885" i="3" a="1"/>
  <c r="AC885" i="3" s="1"/>
  <c r="AB885" i="3" a="1"/>
  <c r="AB885" i="3" s="1"/>
  <c r="Z885" i="3"/>
  <c r="AA885" i="3" s="1"/>
  <c r="Y885" i="3"/>
  <c r="AC884" i="3" a="1"/>
  <c r="AC884" i="3" s="1"/>
  <c r="AB884" i="3" a="1"/>
  <c r="AB884" i="3" s="1"/>
  <c r="Z884" i="3"/>
  <c r="AA884" i="3" s="1"/>
  <c r="Y884" i="3"/>
  <c r="AC883" i="3" a="1"/>
  <c r="AC883" i="3" s="1"/>
  <c r="AB883" i="3" a="1"/>
  <c r="AB883" i="3" s="1"/>
  <c r="Z883" i="3"/>
  <c r="Y883" i="3"/>
  <c r="AC882" i="3" a="1"/>
  <c r="AC882" i="3" s="1"/>
  <c r="AB882" i="3" a="1"/>
  <c r="AB882" i="3" s="1"/>
  <c r="Z882" i="3"/>
  <c r="Y882" i="3"/>
  <c r="AC881" i="3" a="1"/>
  <c r="AC881" i="3" s="1"/>
  <c r="AB881" i="3" a="1"/>
  <c r="AB881" i="3" s="1"/>
  <c r="Z881" i="3"/>
  <c r="Y881" i="3"/>
  <c r="AC880" i="3" a="1"/>
  <c r="AC880" i="3" s="1"/>
  <c r="AB880" i="3" a="1"/>
  <c r="AB880" i="3" s="1"/>
  <c r="Z880" i="3"/>
  <c r="Y880" i="3"/>
  <c r="AC879" i="3" a="1"/>
  <c r="AC879" i="3" s="1"/>
  <c r="AB879" i="3" a="1"/>
  <c r="AB879" i="3" s="1"/>
  <c r="Z879" i="3"/>
  <c r="AA879" i="3" s="1"/>
  <c r="Y879" i="3"/>
  <c r="AC878" i="3" a="1"/>
  <c r="AC878" i="3" s="1"/>
  <c r="AB878" i="3" a="1"/>
  <c r="AB878" i="3" s="1"/>
  <c r="Z878" i="3"/>
  <c r="Y878" i="3"/>
  <c r="AC877" i="3" a="1"/>
  <c r="AC877" i="3" s="1"/>
  <c r="AB877" i="3" a="1"/>
  <c r="AB877" i="3" s="1"/>
  <c r="Z877" i="3"/>
  <c r="Y877" i="3"/>
  <c r="AC876" i="3" a="1"/>
  <c r="AC876" i="3" s="1"/>
  <c r="AB876" i="3" a="1"/>
  <c r="AB876" i="3" s="1"/>
  <c r="Z876" i="3"/>
  <c r="AA876" i="3" s="1"/>
  <c r="Y876" i="3"/>
  <c r="AC875" i="3" a="1"/>
  <c r="AC875" i="3" s="1"/>
  <c r="AB875" i="3" a="1"/>
  <c r="AB875" i="3" s="1"/>
  <c r="Z875" i="3"/>
  <c r="AA875" i="3" s="1"/>
  <c r="Y875" i="3"/>
  <c r="AC874" i="3" a="1"/>
  <c r="AC874" i="3" s="1"/>
  <c r="AB874" i="3"/>
  <c r="AB874" i="3" a="1"/>
  <c r="Z874" i="3"/>
  <c r="Y874" i="3"/>
  <c r="AC873" i="3" a="1"/>
  <c r="AC873" i="3" s="1"/>
  <c r="AB873" i="3" a="1"/>
  <c r="AB873" i="3" s="1"/>
  <c r="Z873" i="3"/>
  <c r="Y873" i="3"/>
  <c r="AC872" i="3" a="1"/>
  <c r="AC872" i="3" s="1"/>
  <c r="AB872" i="3" a="1"/>
  <c r="AB872" i="3" s="1"/>
  <c r="Z872" i="3"/>
  <c r="Y872" i="3"/>
  <c r="AC871" i="3" a="1"/>
  <c r="AC871" i="3" s="1"/>
  <c r="AB871" i="3" a="1"/>
  <c r="AB871" i="3" s="1"/>
  <c r="AA871" i="3"/>
  <c r="Y871" i="3"/>
  <c r="AC870" i="3" a="1"/>
  <c r="AC870" i="3" s="1"/>
  <c r="AB870" i="3" a="1"/>
  <c r="AB870" i="3" s="1"/>
  <c r="Y870" i="3"/>
  <c r="AC869" i="3" a="1"/>
  <c r="AC869" i="3" s="1"/>
  <c r="AB869" i="3" a="1"/>
  <c r="AB869" i="3" s="1"/>
  <c r="Y869" i="3"/>
  <c r="AC868" i="3" a="1"/>
  <c r="AC868" i="3" s="1"/>
  <c r="AB868" i="3" a="1"/>
  <c r="AB868" i="3" s="1"/>
  <c r="Y868" i="3"/>
  <c r="AA868" i="3" s="1"/>
  <c r="AC867" i="3" a="1"/>
  <c r="AC867" i="3" s="1"/>
  <c r="AB867" i="3" a="1"/>
  <c r="AB867" i="3" s="1"/>
  <c r="Z867" i="3"/>
  <c r="Y867" i="3"/>
  <c r="AC866" i="3" a="1"/>
  <c r="AC866" i="3" s="1"/>
  <c r="AB866" i="3" a="1"/>
  <c r="AB866" i="3" s="1"/>
  <c r="Z866" i="3"/>
  <c r="Y866" i="3"/>
  <c r="AC865" i="3" a="1"/>
  <c r="AC865" i="3" s="1"/>
  <c r="AB865" i="3" a="1"/>
  <c r="AB865" i="3" s="1"/>
  <c r="Z865" i="3"/>
  <c r="Y865" i="3"/>
  <c r="AC864" i="3" a="1"/>
  <c r="AC864" i="3" s="1"/>
  <c r="AB864" i="3" a="1"/>
  <c r="AB864" i="3" s="1"/>
  <c r="Z864" i="3"/>
  <c r="Y864" i="3"/>
  <c r="AC863" i="3" a="1"/>
  <c r="AC863" i="3" s="1"/>
  <c r="AB863" i="3" a="1"/>
  <c r="AB863" i="3" s="1"/>
  <c r="Z863" i="3"/>
  <c r="AA863" i="3" s="1"/>
  <c r="Y863" i="3"/>
  <c r="AC862" i="3" a="1"/>
  <c r="AC862" i="3" s="1"/>
  <c r="AB862" i="3" a="1"/>
  <c r="AB862" i="3" s="1"/>
  <c r="Y862" i="3"/>
  <c r="AC861" i="3" a="1"/>
  <c r="AC861" i="3" s="1"/>
  <c r="AB861" i="3" a="1"/>
  <c r="AB861" i="3" s="1"/>
  <c r="Y861" i="3"/>
  <c r="AC860" i="3" a="1"/>
  <c r="AC860" i="3" s="1"/>
  <c r="AB860" i="3" a="1"/>
  <c r="AB860" i="3" s="1"/>
  <c r="Z860" i="3"/>
  <c r="AA860" i="3" s="1"/>
  <c r="Y860" i="3"/>
  <c r="AC859" i="3" a="1"/>
  <c r="AC859" i="3" s="1"/>
  <c r="AB859" i="3" a="1"/>
  <c r="AB859" i="3" s="1"/>
  <c r="Z859" i="3"/>
  <c r="Y859" i="3"/>
  <c r="AC858" i="3" a="1"/>
  <c r="AC858" i="3" s="1"/>
  <c r="AB858" i="3" a="1"/>
  <c r="AB858" i="3" s="1"/>
  <c r="Z858" i="3"/>
  <c r="Y858" i="3"/>
  <c r="AC857" i="3" a="1"/>
  <c r="AC857" i="3" s="1"/>
  <c r="AB857" i="3"/>
  <c r="AB857" i="3" a="1"/>
  <c r="Z857" i="3"/>
  <c r="Y857" i="3"/>
  <c r="AC856" i="3" a="1"/>
  <c r="AC856" i="3" s="1"/>
  <c r="AB856" i="3" a="1"/>
  <c r="AB856" i="3" s="1"/>
  <c r="Z856" i="3"/>
  <c r="AA856" i="3" s="1"/>
  <c r="Y856" i="3"/>
  <c r="AC855" i="3" a="1"/>
  <c r="AC855" i="3" s="1"/>
  <c r="AB855" i="3" a="1"/>
  <c r="AB855" i="3" s="1"/>
  <c r="Z855" i="3"/>
  <c r="Y855" i="3"/>
  <c r="AC854" i="3" a="1"/>
  <c r="AC854" i="3" s="1"/>
  <c r="AB854" i="3" a="1"/>
  <c r="AB854" i="3" s="1"/>
  <c r="Z854" i="3"/>
  <c r="Y854" i="3"/>
  <c r="AC853" i="3" a="1"/>
  <c r="AC853" i="3" s="1"/>
  <c r="AB853" i="3" a="1"/>
  <c r="AB853" i="3" s="1"/>
  <c r="Z853" i="3"/>
  <c r="Y853" i="3"/>
  <c r="AC852" i="3" a="1"/>
  <c r="AC852" i="3" s="1"/>
  <c r="AB852" i="3" a="1"/>
  <c r="AB852" i="3" s="1"/>
  <c r="Z852" i="3"/>
  <c r="Y852" i="3"/>
  <c r="AC851" i="3" a="1"/>
  <c r="AC851" i="3" s="1"/>
  <c r="AB851" i="3" a="1"/>
  <c r="AB851" i="3" s="1"/>
  <c r="Z851" i="3"/>
  <c r="AA851" i="3" s="1"/>
  <c r="Y851" i="3"/>
  <c r="AC850" i="3" a="1"/>
  <c r="AC850" i="3" s="1"/>
  <c r="AB850" i="3"/>
  <c r="AB850" i="3" a="1"/>
  <c r="Y850" i="3"/>
  <c r="AA850" i="3" s="1"/>
  <c r="AC849" i="3" a="1"/>
  <c r="AC849" i="3" s="1"/>
  <c r="AB849" i="3"/>
  <c r="AB849" i="3" a="1"/>
  <c r="Y849" i="3"/>
  <c r="AA849" i="3" s="1"/>
  <c r="AC848" i="3"/>
  <c r="AC848" i="3" a="1"/>
  <c r="AB848" i="3" a="1"/>
  <c r="AB848" i="3" s="1"/>
  <c r="Z848" i="3"/>
  <c r="AA848" i="3" s="1"/>
  <c r="Y848" i="3"/>
  <c r="AC847" i="3" a="1"/>
  <c r="AC847" i="3" s="1"/>
  <c r="AB847" i="3" a="1"/>
  <c r="AB847" i="3" s="1"/>
  <c r="Z847" i="3"/>
  <c r="Y847" i="3"/>
  <c r="AC846" i="3" a="1"/>
  <c r="AC846" i="3" s="1"/>
  <c r="AB846" i="3" a="1"/>
  <c r="AB846" i="3" s="1"/>
  <c r="Z846" i="3"/>
  <c r="Y846" i="3"/>
  <c r="AC845" i="3" a="1"/>
  <c r="AC845" i="3" s="1"/>
  <c r="AB845" i="3" a="1"/>
  <c r="AB845" i="3" s="1"/>
  <c r="Z845" i="3"/>
  <c r="Y845" i="3"/>
  <c r="AC844" i="3" a="1"/>
  <c r="AC844" i="3" s="1"/>
  <c r="AB844" i="3" a="1"/>
  <c r="AB844" i="3" s="1"/>
  <c r="Z844" i="3"/>
  <c r="Y844" i="3"/>
  <c r="AC843" i="3" a="1"/>
  <c r="AC843" i="3" s="1"/>
  <c r="AB843" i="3" a="1"/>
  <c r="AB843" i="3" s="1"/>
  <c r="Z843" i="3"/>
  <c r="AA843" i="3" s="1"/>
  <c r="Y843" i="3"/>
  <c r="AC842" i="3" a="1"/>
  <c r="AC842" i="3" s="1"/>
  <c r="AB842" i="3"/>
  <c r="AB842" i="3" a="1"/>
  <c r="Z842" i="3"/>
  <c r="Y842" i="3"/>
  <c r="AC841" i="3" a="1"/>
  <c r="AC841" i="3" s="1"/>
  <c r="AB841" i="3"/>
  <c r="AB841" i="3" a="1"/>
  <c r="Z841" i="3"/>
  <c r="Y841" i="3"/>
  <c r="AC840" i="3" a="1"/>
  <c r="AC840" i="3" s="1"/>
  <c r="AB840" i="3" a="1"/>
  <c r="AB840" i="3" s="1"/>
  <c r="AA840" i="3"/>
  <c r="Y840" i="3"/>
  <c r="AC839" i="3" a="1"/>
  <c r="AC839" i="3" s="1"/>
  <c r="AB839" i="3" a="1"/>
  <c r="AB839" i="3" s="1"/>
  <c r="Y839" i="3"/>
  <c r="AA839" i="3" s="1"/>
  <c r="AC838" i="3" a="1"/>
  <c r="AC838" i="3" s="1"/>
  <c r="AB838" i="3" a="1"/>
  <c r="AB838" i="3" s="1"/>
  <c r="Y838" i="3"/>
  <c r="AA838" i="3" s="1"/>
  <c r="AC837" i="3" a="1"/>
  <c r="AC837" i="3" s="1"/>
  <c r="AB837" i="3" a="1"/>
  <c r="AB837" i="3" s="1"/>
  <c r="Y837" i="3"/>
  <c r="AA837" i="3" s="1"/>
  <c r="AC836" i="3" a="1"/>
  <c r="AC836" i="3" s="1"/>
  <c r="AB836" i="3" a="1"/>
  <c r="AB836" i="3" s="1"/>
  <c r="Y836" i="3"/>
  <c r="AA836" i="3" s="1"/>
  <c r="AC835" i="3" a="1"/>
  <c r="AC835" i="3" s="1"/>
  <c r="AB835" i="3" a="1"/>
  <c r="AB835" i="3" s="1"/>
  <c r="AA835" i="3"/>
  <c r="Y835" i="3"/>
  <c r="AC834" i="3" a="1"/>
  <c r="AC834" i="3" s="1"/>
  <c r="AB834" i="3"/>
  <c r="AB834" i="3" a="1"/>
  <c r="Z834" i="3"/>
  <c r="Y834" i="3"/>
  <c r="AC833" i="3" a="1"/>
  <c r="AC833" i="3" s="1"/>
  <c r="AB833" i="3"/>
  <c r="AB833" i="3" a="1"/>
  <c r="Z833" i="3"/>
  <c r="Y833" i="3"/>
  <c r="AC832" i="3" a="1"/>
  <c r="AC832" i="3" s="1"/>
  <c r="AB832" i="3" a="1"/>
  <c r="AB832" i="3" s="1"/>
  <c r="Z832" i="3"/>
  <c r="AA832" i="3" s="1"/>
  <c r="Y832" i="3"/>
  <c r="AC831" i="3" a="1"/>
  <c r="AC831" i="3" s="1"/>
  <c r="AB831" i="3" a="1"/>
  <c r="AB831" i="3" s="1"/>
  <c r="Z831" i="3"/>
  <c r="Y831" i="3"/>
  <c r="AC830" i="3" a="1"/>
  <c r="AC830" i="3" s="1"/>
  <c r="AB830" i="3" a="1"/>
  <c r="AB830" i="3" s="1"/>
  <c r="Z830" i="3"/>
  <c r="Y830" i="3"/>
  <c r="AC829" i="3" a="1"/>
  <c r="AC829" i="3" s="1"/>
  <c r="AB829" i="3" a="1"/>
  <c r="AB829" i="3" s="1"/>
  <c r="Z829" i="3"/>
  <c r="Y829" i="3"/>
  <c r="AC828" i="3" a="1"/>
  <c r="AC828" i="3" s="1"/>
  <c r="AB828" i="3" a="1"/>
  <c r="AB828" i="3" s="1"/>
  <c r="Z828" i="3"/>
  <c r="Y828" i="3"/>
  <c r="AC827" i="3" a="1"/>
  <c r="AC827" i="3" s="1"/>
  <c r="AB827" i="3" a="1"/>
  <c r="AB827" i="3" s="1"/>
  <c r="Z827" i="3"/>
  <c r="AA827" i="3" s="1"/>
  <c r="Y827" i="3"/>
  <c r="AC826" i="3" a="1"/>
  <c r="AC826" i="3" s="1"/>
  <c r="AB826" i="3"/>
  <c r="AB826" i="3" a="1"/>
  <c r="Y826" i="3"/>
  <c r="AA826" i="3" s="1"/>
  <c r="AC825" i="3" a="1"/>
  <c r="AC825" i="3" s="1"/>
  <c r="AB825" i="3"/>
  <c r="AB825" i="3" a="1"/>
  <c r="Y825" i="3"/>
  <c r="AC824" i="3" a="1"/>
  <c r="AC824" i="3" s="1"/>
  <c r="AB824" i="3" a="1"/>
  <c r="AB824" i="3" s="1"/>
  <c r="Z824" i="3"/>
  <c r="AA824" i="3" s="1"/>
  <c r="Y824" i="3"/>
  <c r="AC823" i="3" a="1"/>
  <c r="AC823" i="3" s="1"/>
  <c r="AB823" i="3" a="1"/>
  <c r="AB823" i="3" s="1"/>
  <c r="Z823" i="3"/>
  <c r="Y823" i="3"/>
  <c r="AC822" i="3" a="1"/>
  <c r="AC822" i="3" s="1"/>
  <c r="AB822" i="3" a="1"/>
  <c r="AB822" i="3" s="1"/>
  <c r="Z822" i="3"/>
  <c r="Y822" i="3"/>
  <c r="AC821" i="3" a="1"/>
  <c r="AC821" i="3" s="1"/>
  <c r="AB821" i="3" a="1"/>
  <c r="AB821" i="3" s="1"/>
  <c r="Z821" i="3"/>
  <c r="Y821" i="3"/>
  <c r="AC820" i="3" a="1"/>
  <c r="AC820" i="3" s="1"/>
  <c r="AB820" i="3" a="1"/>
  <c r="AB820" i="3" s="1"/>
  <c r="Z820" i="3"/>
  <c r="Y820" i="3"/>
  <c r="AC819" i="3"/>
  <c r="AC819" i="3" a="1"/>
  <c r="AB819" i="3" a="1"/>
  <c r="AB819" i="3" s="1"/>
  <c r="Z819" i="3"/>
  <c r="AA819" i="3" s="1"/>
  <c r="Y819" i="3"/>
  <c r="AC818" i="3" a="1"/>
  <c r="AC818" i="3" s="1"/>
  <c r="AB818" i="3"/>
  <c r="AB818" i="3" a="1"/>
  <c r="Z818" i="3"/>
  <c r="Y818" i="3"/>
  <c r="AC817" i="3" a="1"/>
  <c r="AC817" i="3" s="1"/>
  <c r="AB817" i="3"/>
  <c r="AB817" i="3" a="1"/>
  <c r="Z817" i="3"/>
  <c r="Y817" i="3"/>
  <c r="AC816" i="3" a="1"/>
  <c r="AC816" i="3" s="1"/>
  <c r="AB816" i="3" a="1"/>
  <c r="AB816" i="3" s="1"/>
  <c r="Z816" i="3"/>
  <c r="AA816" i="3" s="1"/>
  <c r="Y816" i="3"/>
  <c r="AC815" i="3" a="1"/>
  <c r="AC815" i="3" s="1"/>
  <c r="AB815" i="3" a="1"/>
  <c r="AB815" i="3" s="1"/>
  <c r="Z815" i="3"/>
  <c r="Y815" i="3"/>
  <c r="AC814" i="3" a="1"/>
  <c r="AC814" i="3" s="1"/>
  <c r="AB814" i="3" a="1"/>
  <c r="AB814" i="3" s="1"/>
  <c r="Z814" i="3"/>
  <c r="Y814" i="3"/>
  <c r="AC813" i="3" a="1"/>
  <c r="AC813" i="3" s="1"/>
  <c r="AB813" i="3" a="1"/>
  <c r="AB813" i="3" s="1"/>
  <c r="Z813" i="3"/>
  <c r="Y813" i="3"/>
  <c r="AC812" i="3" a="1"/>
  <c r="AC812" i="3" s="1"/>
  <c r="AB812" i="3" a="1"/>
  <c r="AB812" i="3" s="1"/>
  <c r="Z812" i="3"/>
  <c r="Y812" i="3"/>
  <c r="AC811" i="3" a="1"/>
  <c r="AC811" i="3" s="1"/>
  <c r="AB811" i="3" a="1"/>
  <c r="AB811" i="3" s="1"/>
  <c r="Z811" i="3"/>
  <c r="AA811" i="3" s="1"/>
  <c r="Y811" i="3"/>
  <c r="AC810" i="3" a="1"/>
  <c r="AC810" i="3" s="1"/>
  <c r="AB810" i="3"/>
  <c r="AB810" i="3" a="1"/>
  <c r="Z810" i="3"/>
  <c r="Y810" i="3"/>
  <c r="AC809" i="3" a="1"/>
  <c r="AC809" i="3" s="1"/>
  <c r="AB809" i="3" a="1"/>
  <c r="AB809" i="3" s="1"/>
  <c r="Z809" i="3"/>
  <c r="Y809" i="3"/>
  <c r="AC808" i="3" a="1"/>
  <c r="AC808" i="3" s="1"/>
  <c r="AB808" i="3" a="1"/>
  <c r="AB808" i="3" s="1"/>
  <c r="Z808" i="3"/>
  <c r="AA808" i="3" s="1"/>
  <c r="Y808" i="3"/>
  <c r="AC807" i="3" a="1"/>
  <c r="AC807" i="3" s="1"/>
  <c r="AB807" i="3" a="1"/>
  <c r="AB807" i="3" s="1"/>
  <c r="Z807" i="3"/>
  <c r="AA807" i="3" s="1"/>
  <c r="Y807" i="3"/>
  <c r="AC806" i="3" a="1"/>
  <c r="AC806" i="3" s="1"/>
  <c r="AB806" i="3"/>
  <c r="AB806" i="3" a="1"/>
  <c r="Z806" i="3"/>
  <c r="Y806" i="3"/>
  <c r="AC805" i="3" a="1"/>
  <c r="AC805" i="3" s="1"/>
  <c r="AB805" i="3" a="1"/>
  <c r="AB805" i="3" s="1"/>
  <c r="Z805" i="3"/>
  <c r="Y805" i="3"/>
  <c r="AC804" i="3" a="1"/>
  <c r="AC804" i="3" s="1"/>
  <c r="AB804" i="3" a="1"/>
  <c r="AB804" i="3" s="1"/>
  <c r="AA804" i="3"/>
  <c r="Z804" i="3"/>
  <c r="Y804" i="3"/>
  <c r="AC803" i="3" a="1"/>
  <c r="AC803" i="3" s="1"/>
  <c r="AB803" i="3" a="1"/>
  <c r="AB803" i="3" s="1"/>
  <c r="Z803" i="3"/>
  <c r="Y803" i="3"/>
  <c r="AC802" i="3" a="1"/>
  <c r="AC802" i="3" s="1"/>
  <c r="AB802" i="3" a="1"/>
  <c r="AB802" i="3" s="1"/>
  <c r="Z802" i="3"/>
  <c r="Y802" i="3"/>
  <c r="AC801" i="3" a="1"/>
  <c r="AC801" i="3" s="1"/>
  <c r="AB801" i="3" a="1"/>
  <c r="AB801" i="3" s="1"/>
  <c r="Z801" i="3"/>
  <c r="Y801" i="3"/>
  <c r="AC800" i="3" a="1"/>
  <c r="AC800" i="3" s="1"/>
  <c r="AB800" i="3" a="1"/>
  <c r="AB800" i="3" s="1"/>
  <c r="Z800" i="3"/>
  <c r="Y800" i="3"/>
  <c r="AC799" i="3" a="1"/>
  <c r="AC799" i="3" s="1"/>
  <c r="AB799" i="3" a="1"/>
  <c r="AB799" i="3" s="1"/>
  <c r="Z799" i="3"/>
  <c r="AA799" i="3" s="1"/>
  <c r="Y799" i="3"/>
  <c r="AC798" i="3" a="1"/>
  <c r="AC798" i="3" s="1"/>
  <c r="AB798" i="3" a="1"/>
  <c r="AB798" i="3" s="1"/>
  <c r="Z798" i="3"/>
  <c r="Y798" i="3"/>
  <c r="AC797" i="3" a="1"/>
  <c r="AC797" i="3" s="1"/>
  <c r="AB797" i="3"/>
  <c r="AB797" i="3" a="1"/>
  <c r="Z797" i="3"/>
  <c r="Y797" i="3"/>
  <c r="AC796" i="3" a="1"/>
  <c r="AC796" i="3" s="1"/>
  <c r="AB796" i="3" a="1"/>
  <c r="AB796" i="3" s="1"/>
  <c r="Z796" i="3"/>
  <c r="AA796" i="3" s="1"/>
  <c r="Y796" i="3"/>
  <c r="AC795" i="3" a="1"/>
  <c r="AC795" i="3" s="1"/>
  <c r="AB795" i="3" a="1"/>
  <c r="AB795" i="3" s="1"/>
  <c r="Z795" i="3"/>
  <c r="AA795" i="3" s="1"/>
  <c r="Y795" i="3"/>
  <c r="AC794" i="3" a="1"/>
  <c r="AC794" i="3" s="1"/>
  <c r="AB794" i="3" a="1"/>
  <c r="AB794" i="3" s="1"/>
  <c r="Z794" i="3"/>
  <c r="Y794" i="3"/>
  <c r="AC793" i="3" a="1"/>
  <c r="AC793" i="3" s="1"/>
  <c r="AB793" i="3"/>
  <c r="AB793" i="3" a="1"/>
  <c r="Z793" i="3"/>
  <c r="Y793" i="3"/>
  <c r="AC792" i="3" a="1"/>
  <c r="AC792" i="3" s="1"/>
  <c r="AB792" i="3" a="1"/>
  <c r="AB792" i="3" s="1"/>
  <c r="Z792" i="3"/>
  <c r="AA792" i="3" s="1"/>
  <c r="Y792" i="3"/>
  <c r="AC791" i="3" a="1"/>
  <c r="AC791" i="3" s="1"/>
  <c r="AB791" i="3" a="1"/>
  <c r="AB791" i="3" s="1"/>
  <c r="Z791" i="3"/>
  <c r="AA791" i="3" s="1"/>
  <c r="Y791" i="3"/>
  <c r="AC790" i="3" a="1"/>
  <c r="AC790" i="3" s="1"/>
  <c r="AB790" i="3"/>
  <c r="AB790" i="3" a="1"/>
  <c r="Z790" i="3"/>
  <c r="Y790" i="3"/>
  <c r="AC789" i="3" a="1"/>
  <c r="AC789" i="3" s="1"/>
  <c r="AB789" i="3" a="1"/>
  <c r="AB789" i="3" s="1"/>
  <c r="Z789" i="3"/>
  <c r="Y789" i="3"/>
  <c r="AC788" i="3" a="1"/>
  <c r="AC788" i="3" s="1"/>
  <c r="AB788" i="3" a="1"/>
  <c r="AB788" i="3" s="1"/>
  <c r="Z788" i="3"/>
  <c r="AA788" i="3" s="1"/>
  <c r="Y788" i="3"/>
  <c r="AC787" i="3" a="1"/>
  <c r="AC787" i="3" s="1"/>
  <c r="AB787" i="3" a="1"/>
  <c r="AB787" i="3" s="1"/>
  <c r="Z787" i="3"/>
  <c r="Y787" i="3"/>
  <c r="AC786" i="3" a="1"/>
  <c r="AC786" i="3" s="1"/>
  <c r="AB786" i="3"/>
  <c r="AB786" i="3" a="1"/>
  <c r="Z786" i="3"/>
  <c r="Y786" i="3"/>
  <c r="AC785" i="3" a="1"/>
  <c r="AC785" i="3" s="1"/>
  <c r="AB785" i="3" a="1"/>
  <c r="AB785" i="3" s="1"/>
  <c r="Z785" i="3"/>
  <c r="Y785" i="3"/>
  <c r="AC784" i="3" a="1"/>
  <c r="AC784" i="3" s="1"/>
  <c r="AB784" i="3" a="1"/>
  <c r="AB784" i="3" s="1"/>
  <c r="Z784" i="3"/>
  <c r="AA784" i="3" s="1"/>
  <c r="Y784" i="3"/>
  <c r="AC783" i="3" a="1"/>
  <c r="AC783" i="3" s="1"/>
  <c r="AB783" i="3" a="1"/>
  <c r="AB783" i="3" s="1"/>
  <c r="Z783" i="3"/>
  <c r="Y783" i="3"/>
  <c r="AC782" i="3" a="1"/>
  <c r="AC782" i="3" s="1"/>
  <c r="AB782" i="3" a="1"/>
  <c r="AB782" i="3" s="1"/>
  <c r="Z782" i="3"/>
  <c r="Y782" i="3"/>
  <c r="AC781" i="3" a="1"/>
  <c r="AC781" i="3" s="1"/>
  <c r="AB781" i="3" a="1"/>
  <c r="AB781" i="3" s="1"/>
  <c r="Z781" i="3"/>
  <c r="Y781" i="3"/>
  <c r="AC780" i="3" a="1"/>
  <c r="AC780" i="3" s="1"/>
  <c r="AB780" i="3" a="1"/>
  <c r="AB780" i="3" s="1"/>
  <c r="Z780" i="3"/>
  <c r="Y780" i="3"/>
  <c r="AC779" i="3" a="1"/>
  <c r="AC779" i="3" s="1"/>
  <c r="AB779" i="3" a="1"/>
  <c r="AB779" i="3" s="1"/>
  <c r="Z779" i="3"/>
  <c r="AA779" i="3" s="1"/>
  <c r="Y779" i="3"/>
  <c r="AC778" i="3" a="1"/>
  <c r="AC778" i="3" s="1"/>
  <c r="AB778" i="3"/>
  <c r="AB778" i="3" a="1"/>
  <c r="Z778" i="3"/>
  <c r="Y778" i="3"/>
  <c r="AC777" i="3" a="1"/>
  <c r="AC777" i="3" s="1"/>
  <c r="AB777" i="3" a="1"/>
  <c r="AB777" i="3" s="1"/>
  <c r="Z777" i="3"/>
  <c r="Y777" i="3"/>
  <c r="AC776" i="3" a="1"/>
  <c r="AC776" i="3" s="1"/>
  <c r="AB776" i="3" a="1"/>
  <c r="AB776" i="3" s="1"/>
  <c r="Z776" i="3"/>
  <c r="Y776" i="3"/>
  <c r="AC775" i="3" a="1"/>
  <c r="AC775" i="3" s="1"/>
  <c r="AB775" i="3" a="1"/>
  <c r="AB775" i="3" s="1"/>
  <c r="Z775" i="3"/>
  <c r="Y775" i="3"/>
  <c r="AC774" i="3" a="1"/>
  <c r="AC774" i="3" s="1"/>
  <c r="AB774" i="3" a="1"/>
  <c r="AB774" i="3" s="1"/>
  <c r="Z774" i="3"/>
  <c r="AA774" i="3" s="1"/>
  <c r="Y774" i="3"/>
  <c r="AC773" i="3" a="1"/>
  <c r="AC773" i="3" s="1"/>
  <c r="AB773" i="3" a="1"/>
  <c r="AB773" i="3" s="1"/>
  <c r="Z773" i="3"/>
  <c r="Y773" i="3"/>
  <c r="AC772" i="3" a="1"/>
  <c r="AC772" i="3" s="1"/>
  <c r="AB772" i="3" a="1"/>
  <c r="AB772" i="3" s="1"/>
  <c r="Z772" i="3"/>
  <c r="Y772" i="3"/>
  <c r="AC771" i="3" a="1"/>
  <c r="AC771" i="3" s="1"/>
  <c r="AB771" i="3" a="1"/>
  <c r="AB771" i="3" s="1"/>
  <c r="Z771" i="3"/>
  <c r="AA771" i="3" s="1"/>
  <c r="Y771" i="3"/>
  <c r="AC770" i="3" a="1"/>
  <c r="AC770" i="3" s="1"/>
  <c r="AB770" i="3" a="1"/>
  <c r="AB770" i="3" s="1"/>
  <c r="Z770" i="3"/>
  <c r="Y770" i="3"/>
  <c r="AC769" i="3" a="1"/>
  <c r="AC769" i="3" s="1"/>
  <c r="AB769" i="3" a="1"/>
  <c r="AB769" i="3" s="1"/>
  <c r="Z769" i="3"/>
  <c r="Y769" i="3"/>
  <c r="AC768" i="3" a="1"/>
  <c r="AC768" i="3" s="1"/>
  <c r="AB768" i="3" a="1"/>
  <c r="AB768" i="3" s="1"/>
  <c r="Z768" i="3"/>
  <c r="Y768" i="3"/>
  <c r="AC767" i="3" a="1"/>
  <c r="AC767" i="3" s="1"/>
  <c r="AB767" i="3" a="1"/>
  <c r="AB767" i="3" s="1"/>
  <c r="Z767" i="3"/>
  <c r="Y767" i="3"/>
  <c r="AC766" i="3" a="1"/>
  <c r="AC766" i="3" s="1"/>
  <c r="AB766" i="3" a="1"/>
  <c r="AB766" i="3" s="1"/>
  <c r="Z766" i="3"/>
  <c r="Y766" i="3"/>
  <c r="AC765" i="3" a="1"/>
  <c r="AC765" i="3" s="1"/>
  <c r="AB765" i="3" a="1"/>
  <c r="AB765" i="3" s="1"/>
  <c r="Y765" i="3"/>
  <c r="AA765" i="3" s="1"/>
  <c r="AC764" i="3" a="1"/>
  <c r="AC764" i="3" s="1"/>
  <c r="AB764" i="3" a="1"/>
  <c r="AB764" i="3" s="1"/>
  <c r="Y764" i="3"/>
  <c r="AA764" i="3" s="1"/>
  <c r="AC763" i="3" a="1"/>
  <c r="AC763" i="3" s="1"/>
  <c r="AB763" i="3" a="1"/>
  <c r="AB763" i="3" s="1"/>
  <c r="Z763" i="3"/>
  <c r="AA763" i="3" s="1"/>
  <c r="Y763" i="3"/>
  <c r="AC762" i="3" a="1"/>
  <c r="AC762" i="3" s="1"/>
  <c r="AB762" i="3" a="1"/>
  <c r="AB762" i="3" s="1"/>
  <c r="Z762" i="3"/>
  <c r="Y762" i="3"/>
  <c r="AC761" i="3" a="1"/>
  <c r="AC761" i="3" s="1"/>
  <c r="AB761" i="3" a="1"/>
  <c r="AB761" i="3" s="1"/>
  <c r="Z761" i="3"/>
  <c r="Y761" i="3"/>
  <c r="AC760" i="3" a="1"/>
  <c r="AC760" i="3" s="1"/>
  <c r="AB760" i="3" a="1"/>
  <c r="AB760" i="3" s="1"/>
  <c r="Z760" i="3"/>
  <c r="AA760" i="3" s="1"/>
  <c r="Y760" i="3"/>
  <c r="AC759" i="3" a="1"/>
  <c r="AC759" i="3" s="1"/>
  <c r="AB759" i="3" a="1"/>
  <c r="AB759" i="3" s="1"/>
  <c r="Z759" i="3"/>
  <c r="Y759" i="3"/>
  <c r="AA759" i="3" s="1"/>
  <c r="AC758" i="3" a="1"/>
  <c r="AC758" i="3" s="1"/>
  <c r="AB758" i="3" a="1"/>
  <c r="AB758" i="3" s="1"/>
  <c r="Y758" i="3"/>
  <c r="AC757" i="3" a="1"/>
  <c r="AC757" i="3" s="1"/>
  <c r="AB757" i="3" a="1"/>
  <c r="AB757" i="3" s="1"/>
  <c r="Z757" i="3"/>
  <c r="Y757" i="3"/>
  <c r="AC756" i="3" a="1"/>
  <c r="AC756" i="3" s="1"/>
  <c r="AB756" i="3" a="1"/>
  <c r="AB756" i="3" s="1"/>
  <c r="Z756" i="3"/>
  <c r="AA756" i="3" s="1"/>
  <c r="Y756" i="3"/>
  <c r="AC755" i="3" a="1"/>
  <c r="AC755" i="3" s="1"/>
  <c r="AB755" i="3" a="1"/>
  <c r="AB755" i="3" s="1"/>
  <c r="AA755" i="3"/>
  <c r="Y755" i="3"/>
  <c r="AC754" i="3" a="1"/>
  <c r="AC754" i="3" s="1"/>
  <c r="AB754" i="3" a="1"/>
  <c r="AB754" i="3" s="1"/>
  <c r="Z754" i="3"/>
  <c r="Y754" i="3"/>
  <c r="AC753" i="3" a="1"/>
  <c r="AC753" i="3" s="1"/>
  <c r="AB753" i="3" a="1"/>
  <c r="AB753" i="3" s="1"/>
  <c r="Z753" i="3"/>
  <c r="Y753" i="3"/>
  <c r="AC752" i="3" a="1"/>
  <c r="AC752" i="3" s="1"/>
  <c r="AB752" i="3" a="1"/>
  <c r="AB752" i="3" s="1"/>
  <c r="Z752" i="3"/>
  <c r="Y752" i="3"/>
  <c r="AC751" i="3" a="1"/>
  <c r="AC751" i="3" s="1"/>
  <c r="AB751" i="3" a="1"/>
  <c r="AB751" i="3" s="1"/>
  <c r="Z751" i="3"/>
  <c r="AA751" i="3" s="1"/>
  <c r="Y751" i="3"/>
  <c r="AC750" i="3" a="1"/>
  <c r="AC750" i="3" s="1"/>
  <c r="AB750" i="3" a="1"/>
  <c r="AB750" i="3" s="1"/>
  <c r="Z750" i="3"/>
  <c r="Y750" i="3"/>
  <c r="AC749" i="3" a="1"/>
  <c r="AC749" i="3" s="1"/>
  <c r="AB749" i="3" a="1"/>
  <c r="AB749" i="3" s="1"/>
  <c r="Z749" i="3"/>
  <c r="Y749" i="3"/>
  <c r="AC748" i="3" a="1"/>
  <c r="AC748" i="3" s="1"/>
  <c r="AB748" i="3" a="1"/>
  <c r="AB748" i="3" s="1"/>
  <c r="Z748" i="3"/>
  <c r="AA748" i="3" s="1"/>
  <c r="Y748" i="3"/>
  <c r="AC747" i="3" a="1"/>
  <c r="AC747" i="3" s="1"/>
  <c r="AB747" i="3" a="1"/>
  <c r="AB747" i="3" s="1"/>
  <c r="Z747" i="3"/>
  <c r="Y747" i="3"/>
  <c r="AC746" i="3" a="1"/>
  <c r="AC746" i="3" s="1"/>
  <c r="AB746" i="3" a="1"/>
  <c r="AB746" i="3" s="1"/>
  <c r="Z746" i="3"/>
  <c r="Y746" i="3"/>
  <c r="AC745" i="3" a="1"/>
  <c r="AC745" i="3" s="1"/>
  <c r="AB745" i="3" a="1"/>
  <c r="AB745" i="3" s="1"/>
  <c r="Z745" i="3"/>
  <c r="Y745" i="3"/>
  <c r="AC744" i="3" a="1"/>
  <c r="AC744" i="3" s="1"/>
  <c r="AB744" i="3" a="1"/>
  <c r="AB744" i="3" s="1"/>
  <c r="Z744" i="3"/>
  <c r="Y744" i="3"/>
  <c r="AC743" i="3" a="1"/>
  <c r="AC743" i="3" s="1"/>
  <c r="AB743" i="3" a="1"/>
  <c r="AB743" i="3" s="1"/>
  <c r="Z743" i="3"/>
  <c r="Y743" i="3"/>
  <c r="AA743" i="3" s="1"/>
  <c r="AC742" i="3" a="1"/>
  <c r="AC742" i="3" s="1"/>
  <c r="AB742" i="3" a="1"/>
  <c r="AB742" i="3" s="1"/>
  <c r="Z742" i="3"/>
  <c r="AA742" i="3" s="1"/>
  <c r="Y742" i="3"/>
  <c r="AC741" i="3" a="1"/>
  <c r="AC741" i="3" s="1"/>
  <c r="AB741" i="3" a="1"/>
  <c r="AB741" i="3" s="1"/>
  <c r="Z741" i="3"/>
  <c r="Y741" i="3"/>
  <c r="AC740" i="3" a="1"/>
  <c r="AC740" i="3" s="1"/>
  <c r="AB740" i="3" a="1"/>
  <c r="AB740" i="3" s="1"/>
  <c r="Z740" i="3"/>
  <c r="Y740" i="3"/>
  <c r="AA740" i="3" s="1"/>
  <c r="AC739" i="3" a="1"/>
  <c r="AC739" i="3" s="1"/>
  <c r="AB739" i="3" a="1"/>
  <c r="AB739" i="3" s="1"/>
  <c r="Z739" i="3"/>
  <c r="Y739" i="3"/>
  <c r="AC738" i="3"/>
  <c r="AC738" i="3" a="1"/>
  <c r="AB738" i="3" a="1"/>
  <c r="AB738" i="3" s="1"/>
  <c r="AA738" i="3"/>
  <c r="Z738" i="3"/>
  <c r="Y738" i="3"/>
  <c r="AC737" i="3" a="1"/>
  <c r="AC737" i="3" s="1"/>
  <c r="AB737" i="3" a="1"/>
  <c r="AB737" i="3" s="1"/>
  <c r="Z737" i="3"/>
  <c r="Y737" i="3"/>
  <c r="AC736" i="3" a="1"/>
  <c r="AC736" i="3" s="1"/>
  <c r="AB736" i="3" a="1"/>
  <c r="AB736" i="3" s="1"/>
  <c r="Z736" i="3"/>
  <c r="Y736" i="3"/>
  <c r="AC735" i="3" a="1"/>
  <c r="AC735" i="3" s="1"/>
  <c r="AB735" i="3" a="1"/>
  <c r="AB735" i="3" s="1"/>
  <c r="AA735" i="3"/>
  <c r="Z735" i="3"/>
  <c r="Y735" i="3"/>
  <c r="AC734" i="3" a="1"/>
  <c r="AC734" i="3" s="1"/>
  <c r="AB734" i="3" a="1"/>
  <c r="AB734" i="3" s="1"/>
  <c r="Z734" i="3"/>
  <c r="Y734" i="3"/>
  <c r="AC733" i="3" a="1"/>
  <c r="AC733" i="3" s="1"/>
  <c r="AB733" i="3" a="1"/>
  <c r="AB733" i="3" s="1"/>
  <c r="Z733" i="3"/>
  <c r="Y733" i="3"/>
  <c r="AC732" i="3" a="1"/>
  <c r="AC732" i="3" s="1"/>
  <c r="AB732" i="3" a="1"/>
  <c r="AB732" i="3" s="1"/>
  <c r="Z732" i="3"/>
  <c r="Y732" i="3"/>
  <c r="AC731" i="3" a="1"/>
  <c r="AC731" i="3" s="1"/>
  <c r="AB731" i="3" a="1"/>
  <c r="AB731" i="3" s="1"/>
  <c r="Z731" i="3"/>
  <c r="Y731" i="3"/>
  <c r="AC730" i="3" a="1"/>
  <c r="AC730" i="3" s="1"/>
  <c r="AB730" i="3" a="1"/>
  <c r="AB730" i="3" s="1"/>
  <c r="Z730" i="3"/>
  <c r="Y730" i="3"/>
  <c r="AC729" i="3" a="1"/>
  <c r="AC729" i="3" s="1"/>
  <c r="AB729" i="3" a="1"/>
  <c r="AB729" i="3" s="1"/>
  <c r="Z729" i="3"/>
  <c r="Y729" i="3"/>
  <c r="AC728" i="3" a="1"/>
  <c r="AC728" i="3" s="1"/>
  <c r="AB728" i="3" a="1"/>
  <c r="AB728" i="3" s="1"/>
  <c r="Z728" i="3"/>
  <c r="Y728" i="3"/>
  <c r="AC727" i="3" a="1"/>
  <c r="AC727" i="3" s="1"/>
  <c r="AB727" i="3" a="1"/>
  <c r="AB727" i="3" s="1"/>
  <c r="Z727" i="3"/>
  <c r="Y727" i="3"/>
  <c r="AC726" i="3" a="1"/>
  <c r="AC726" i="3" s="1"/>
  <c r="AB726" i="3" a="1"/>
  <c r="AB726" i="3" s="1"/>
  <c r="Z726" i="3"/>
  <c r="AA726" i="3" s="1"/>
  <c r="Y726" i="3"/>
  <c r="AC725" i="3" a="1"/>
  <c r="AC725" i="3" s="1"/>
  <c r="AB725" i="3" a="1"/>
  <c r="AB725" i="3" s="1"/>
  <c r="Z725" i="3"/>
  <c r="Y725" i="3"/>
  <c r="AC724" i="3" a="1"/>
  <c r="AC724" i="3" s="1"/>
  <c r="AB724" i="3" a="1"/>
  <c r="AB724" i="3" s="1"/>
  <c r="Z724" i="3"/>
  <c r="Y724" i="3"/>
  <c r="AC723" i="3" a="1"/>
  <c r="AC723" i="3" s="1"/>
  <c r="AB723" i="3" a="1"/>
  <c r="AB723" i="3" s="1"/>
  <c r="Z723" i="3"/>
  <c r="Y723" i="3"/>
  <c r="AC722" i="3" a="1"/>
  <c r="AC722" i="3" s="1"/>
  <c r="AB722" i="3" a="1"/>
  <c r="AB722" i="3" s="1"/>
  <c r="Z722" i="3"/>
  <c r="Y722" i="3"/>
  <c r="AC721" i="3" a="1"/>
  <c r="AC721" i="3" s="1"/>
  <c r="AB721" i="3" a="1"/>
  <c r="AB721" i="3" s="1"/>
  <c r="Z721" i="3"/>
  <c r="Y721" i="3"/>
  <c r="AC720" i="3" a="1"/>
  <c r="AC720" i="3" s="1"/>
  <c r="AB720" i="3" a="1"/>
  <c r="AB720" i="3" s="1"/>
  <c r="Z720" i="3"/>
  <c r="Y720" i="3"/>
  <c r="AC719" i="3" a="1"/>
  <c r="AC719" i="3" s="1"/>
  <c r="AB719" i="3" a="1"/>
  <c r="AB719" i="3" s="1"/>
  <c r="Z719" i="3"/>
  <c r="AA719" i="3" s="1"/>
  <c r="Y719" i="3"/>
  <c r="AC718" i="3" a="1"/>
  <c r="AC718" i="3" s="1"/>
  <c r="AB718" i="3" a="1"/>
  <c r="AB718" i="3" s="1"/>
  <c r="Z718" i="3"/>
  <c r="Y718" i="3"/>
  <c r="AC717" i="3" a="1"/>
  <c r="AC717" i="3" s="1"/>
  <c r="AB717" i="3" a="1"/>
  <c r="AB717" i="3" s="1"/>
  <c r="Z717" i="3"/>
  <c r="Y717" i="3"/>
  <c r="AC716" i="3" a="1"/>
  <c r="AC716" i="3" s="1"/>
  <c r="AB716" i="3" a="1"/>
  <c r="AB716" i="3" s="1"/>
  <c r="Z716" i="3"/>
  <c r="Y716" i="3"/>
  <c r="AC715" i="3" a="1"/>
  <c r="AC715" i="3" s="1"/>
  <c r="AB715" i="3" a="1"/>
  <c r="AB715" i="3" s="1"/>
  <c r="Z715" i="3"/>
  <c r="AA715" i="3" s="1"/>
  <c r="Y715" i="3"/>
  <c r="AC714" i="3" a="1"/>
  <c r="AC714" i="3" s="1"/>
  <c r="AB714" i="3"/>
  <c r="AB714" i="3" a="1"/>
  <c r="Z714" i="3"/>
  <c r="Y714" i="3"/>
  <c r="AA714" i="3" s="1"/>
  <c r="AC713" i="3" a="1"/>
  <c r="AC713" i="3" s="1"/>
  <c r="AB713" i="3" a="1"/>
  <c r="AB713" i="3" s="1"/>
  <c r="Z713" i="3"/>
  <c r="Y713" i="3"/>
  <c r="AC712" i="3" a="1"/>
  <c r="AC712" i="3" s="1"/>
  <c r="AB712" i="3" a="1"/>
  <c r="AB712" i="3" s="1"/>
  <c r="Z712" i="3"/>
  <c r="Y712" i="3"/>
  <c r="AC711" i="3" a="1"/>
  <c r="AC711" i="3" s="1"/>
  <c r="AB711" i="3" a="1"/>
  <c r="AB711" i="3" s="1"/>
  <c r="Z711" i="3"/>
  <c r="AA711" i="3" s="1"/>
  <c r="Y711" i="3"/>
  <c r="AC710" i="3" a="1"/>
  <c r="AC710" i="3" s="1"/>
  <c r="AB710" i="3"/>
  <c r="AB710" i="3" a="1"/>
  <c r="Z710" i="3"/>
  <c r="Y710" i="3"/>
  <c r="AC709" i="3" a="1"/>
  <c r="AC709" i="3" s="1"/>
  <c r="AB709" i="3" a="1"/>
  <c r="AB709" i="3" s="1"/>
  <c r="Z709" i="3"/>
  <c r="Y709" i="3"/>
  <c r="AC708" i="3" a="1"/>
  <c r="AC708" i="3" s="1"/>
  <c r="AB708" i="3" a="1"/>
  <c r="AB708" i="3" s="1"/>
  <c r="Z708" i="3"/>
  <c r="Y708" i="3"/>
  <c r="AC707" i="3" a="1"/>
  <c r="AC707" i="3" s="1"/>
  <c r="AB707" i="3" a="1"/>
  <c r="AB707" i="3" s="1"/>
  <c r="Z707" i="3"/>
  <c r="Y707" i="3"/>
  <c r="AC706" i="3" a="1"/>
  <c r="AC706" i="3" s="1"/>
  <c r="AB706" i="3" a="1"/>
  <c r="AB706" i="3" s="1"/>
  <c r="Z706" i="3"/>
  <c r="AA706" i="3" s="1"/>
  <c r="Y706" i="3"/>
  <c r="AC705" i="3" a="1"/>
  <c r="AC705" i="3" s="1"/>
  <c r="AB705" i="3" a="1"/>
  <c r="AB705" i="3" s="1"/>
  <c r="Z705" i="3"/>
  <c r="Y705" i="3"/>
  <c r="AC704" i="3" a="1"/>
  <c r="AC704" i="3" s="1"/>
  <c r="AB704" i="3"/>
  <c r="AB704" i="3" a="1"/>
  <c r="Z704" i="3"/>
  <c r="Y704" i="3"/>
  <c r="AC703" i="3" a="1"/>
  <c r="AC703" i="3" s="1"/>
  <c r="AB703" i="3" a="1"/>
  <c r="AB703" i="3" s="1"/>
  <c r="Z703" i="3"/>
  <c r="Y703" i="3"/>
  <c r="AC702" i="3" a="1"/>
  <c r="AC702" i="3" s="1"/>
  <c r="AB702" i="3" a="1"/>
  <c r="AB702" i="3" s="1"/>
  <c r="Z702" i="3"/>
  <c r="AA702" i="3" s="1"/>
  <c r="Y702" i="3"/>
  <c r="AC701" i="3" a="1"/>
  <c r="AC701" i="3" s="1"/>
  <c r="AB701" i="3" a="1"/>
  <c r="AB701" i="3" s="1"/>
  <c r="Z701" i="3"/>
  <c r="AA701" i="3" s="1"/>
  <c r="Y701" i="3"/>
  <c r="AC700" i="3" a="1"/>
  <c r="AC700" i="3" s="1"/>
  <c r="AB700" i="3" a="1"/>
  <c r="AB700" i="3" s="1"/>
  <c r="Z700" i="3"/>
  <c r="Y700" i="3"/>
  <c r="AC699" i="3" a="1"/>
  <c r="AC699" i="3" s="1"/>
  <c r="AB699" i="3" a="1"/>
  <c r="AB699" i="3" s="1"/>
  <c r="Z699" i="3"/>
  <c r="Y699" i="3"/>
  <c r="AC698" i="3" a="1"/>
  <c r="AC698" i="3" s="1"/>
  <c r="AB698" i="3" a="1"/>
  <c r="AB698" i="3" s="1"/>
  <c r="Z698" i="3"/>
  <c r="AA698" i="3" s="1"/>
  <c r="Y698" i="3"/>
  <c r="AC697" i="3" a="1"/>
  <c r="AC697" i="3" s="1"/>
  <c r="AB697" i="3" a="1"/>
  <c r="AB697" i="3" s="1"/>
  <c r="Z697" i="3"/>
  <c r="Y697" i="3"/>
  <c r="AC696" i="3" a="1"/>
  <c r="AC696" i="3" s="1"/>
  <c r="AB696" i="3"/>
  <c r="AB696" i="3" a="1"/>
  <c r="Z696" i="3"/>
  <c r="Y696" i="3"/>
  <c r="AC695" i="3" a="1"/>
  <c r="AC695" i="3" s="1"/>
  <c r="AB695" i="3" a="1"/>
  <c r="AB695" i="3" s="1"/>
  <c r="Z695" i="3"/>
  <c r="Y695" i="3"/>
  <c r="AC694" i="3" a="1"/>
  <c r="AC694" i="3" s="1"/>
  <c r="AB694" i="3" a="1"/>
  <c r="AB694" i="3" s="1"/>
  <c r="Z694" i="3"/>
  <c r="AA694" i="3" s="1"/>
  <c r="Y694" i="3"/>
  <c r="AC693" i="3" a="1"/>
  <c r="AC693" i="3" s="1"/>
  <c r="AB693" i="3" a="1"/>
  <c r="AB693" i="3" s="1"/>
  <c r="Z693" i="3"/>
  <c r="AA693" i="3" s="1"/>
  <c r="Y693" i="3"/>
  <c r="AC692" i="3" a="1"/>
  <c r="AC692" i="3" s="1"/>
  <c r="AB692" i="3"/>
  <c r="AB692" i="3" a="1"/>
  <c r="Z692" i="3"/>
  <c r="Y692" i="3"/>
  <c r="AC691" i="3" a="1"/>
  <c r="AC691" i="3" s="1"/>
  <c r="AB691" i="3" a="1"/>
  <c r="AB691" i="3" s="1"/>
  <c r="Z691" i="3"/>
  <c r="Y691" i="3"/>
  <c r="AC690" i="3" a="1"/>
  <c r="AC690" i="3" s="1"/>
  <c r="AB690" i="3" a="1"/>
  <c r="AB690" i="3" s="1"/>
  <c r="Z690" i="3"/>
  <c r="Y690" i="3"/>
  <c r="AC689" i="3" a="1"/>
  <c r="AC689" i="3" s="1"/>
  <c r="AB689" i="3" a="1"/>
  <c r="AB689" i="3" s="1"/>
  <c r="Z689" i="3"/>
  <c r="AA689" i="3" s="1"/>
  <c r="Y689" i="3"/>
  <c r="AC688" i="3" a="1"/>
  <c r="AC688" i="3" s="1"/>
  <c r="AB688" i="3" a="1"/>
  <c r="AB688" i="3" s="1"/>
  <c r="Z688" i="3"/>
  <c r="Y688" i="3"/>
  <c r="AC687" i="3" a="1"/>
  <c r="AC687" i="3" s="1"/>
  <c r="AB687" i="3" a="1"/>
  <c r="AB687" i="3" s="1"/>
  <c r="Z687" i="3"/>
  <c r="Y687" i="3"/>
  <c r="AC686" i="3" a="1"/>
  <c r="AC686" i="3" s="1"/>
  <c r="AB686" i="3" a="1"/>
  <c r="AB686" i="3" s="1"/>
  <c r="Z686" i="3"/>
  <c r="Y686" i="3"/>
  <c r="AC685" i="3" a="1"/>
  <c r="AC685" i="3" s="1"/>
  <c r="AB685" i="3" a="1"/>
  <c r="AB685" i="3" s="1"/>
  <c r="Z685" i="3"/>
  <c r="Y685" i="3"/>
  <c r="AC684" i="3" a="1"/>
  <c r="AC684" i="3" s="1"/>
  <c r="AB684" i="3" a="1"/>
  <c r="AB684" i="3" s="1"/>
  <c r="Z684" i="3"/>
  <c r="Y684" i="3"/>
  <c r="AC683" i="3" a="1"/>
  <c r="AC683" i="3" s="1"/>
  <c r="AB683" i="3" a="1"/>
  <c r="AB683" i="3" s="1"/>
  <c r="Z683" i="3"/>
  <c r="Y683" i="3"/>
  <c r="AC682" i="3" a="1"/>
  <c r="AC682" i="3" s="1"/>
  <c r="AB682" i="3" a="1"/>
  <c r="AB682" i="3" s="1"/>
  <c r="Z682" i="3"/>
  <c r="Y682" i="3"/>
  <c r="AC681" i="3" a="1"/>
  <c r="AC681" i="3" s="1"/>
  <c r="AB681" i="3" a="1"/>
  <c r="AB681" i="3" s="1"/>
  <c r="Z681" i="3"/>
  <c r="AA681" i="3" s="1"/>
  <c r="Y681" i="3"/>
  <c r="AC680" i="3" a="1"/>
  <c r="AC680" i="3" s="1"/>
  <c r="AB680" i="3" a="1"/>
  <c r="AB680" i="3" s="1"/>
  <c r="Z680" i="3"/>
  <c r="Y680" i="3"/>
  <c r="AC679" i="3" a="1"/>
  <c r="AC679" i="3" s="1"/>
  <c r="AB679" i="3" a="1"/>
  <c r="AB679" i="3" s="1"/>
  <c r="Z679" i="3"/>
  <c r="Y679" i="3"/>
  <c r="AC678" i="3" a="1"/>
  <c r="AC678" i="3" s="1"/>
  <c r="AB678" i="3" a="1"/>
  <c r="AB678" i="3" s="1"/>
  <c r="Z678" i="3"/>
  <c r="Y678" i="3"/>
  <c r="AC677" i="3" a="1"/>
  <c r="AC677" i="3" s="1"/>
  <c r="AB677" i="3" a="1"/>
  <c r="AB677" i="3" s="1"/>
  <c r="Y677" i="3"/>
  <c r="AC676" i="3" a="1"/>
  <c r="AC676" i="3" s="1"/>
  <c r="AB676" i="3"/>
  <c r="AB676" i="3" a="1"/>
  <c r="Y676" i="3"/>
  <c r="AC675" i="3" a="1"/>
  <c r="AC675" i="3" s="1"/>
  <c r="AB675" i="3" a="1"/>
  <c r="AB675" i="3" s="1"/>
  <c r="Z675" i="3"/>
  <c r="Y675" i="3"/>
  <c r="AC674" i="3" a="1"/>
  <c r="AC674" i="3" s="1"/>
  <c r="AB674" i="3" a="1"/>
  <c r="AB674" i="3" s="1"/>
  <c r="Z674" i="3"/>
  <c r="AA674" i="3" s="1"/>
  <c r="Y674" i="3"/>
  <c r="AC673" i="3" a="1"/>
  <c r="AC673" i="3" s="1"/>
  <c r="AB673" i="3" a="1"/>
  <c r="AB673" i="3" s="1"/>
  <c r="Z673" i="3"/>
  <c r="Y673" i="3"/>
  <c r="AC672" i="3" a="1"/>
  <c r="AC672" i="3" s="1"/>
  <c r="AB672" i="3"/>
  <c r="AB672" i="3" a="1"/>
  <c r="Z672" i="3"/>
  <c r="Y672" i="3"/>
  <c r="AC671" i="3" a="1"/>
  <c r="AC671" i="3" s="1"/>
  <c r="AB671" i="3" a="1"/>
  <c r="AB671" i="3" s="1"/>
  <c r="Z671" i="3"/>
  <c r="Y671" i="3"/>
  <c r="AC670" i="3" a="1"/>
  <c r="AC670" i="3" s="1"/>
  <c r="AB670" i="3" a="1"/>
  <c r="AB670" i="3" s="1"/>
  <c r="Z670" i="3"/>
  <c r="Y670" i="3"/>
  <c r="AC669" i="3" a="1"/>
  <c r="AC669" i="3" s="1"/>
  <c r="AB669" i="3" a="1"/>
  <c r="AB669" i="3" s="1"/>
  <c r="Z669" i="3"/>
  <c r="AA669" i="3" s="1"/>
  <c r="Y669" i="3"/>
  <c r="AC668" i="3" a="1"/>
  <c r="AC668" i="3" s="1"/>
  <c r="AB668" i="3" a="1"/>
  <c r="AB668" i="3" s="1"/>
  <c r="Z668" i="3"/>
  <c r="AA668" i="3" s="1"/>
  <c r="Y668" i="3"/>
  <c r="AC667" i="3" a="1"/>
  <c r="AC667" i="3" s="1"/>
  <c r="AB667" i="3" a="1"/>
  <c r="AB667" i="3" s="1"/>
  <c r="Z667" i="3"/>
  <c r="Y667" i="3"/>
  <c r="AC666" i="3" a="1"/>
  <c r="AC666" i="3" s="1"/>
  <c r="AB666" i="3" a="1"/>
  <c r="AB666" i="3" s="1"/>
  <c r="Z666" i="3"/>
  <c r="Y666" i="3"/>
  <c r="AC665" i="3" a="1"/>
  <c r="AC665" i="3" s="1"/>
  <c r="AB665" i="3" a="1"/>
  <c r="AB665" i="3" s="1"/>
  <c r="Z665" i="3"/>
  <c r="AA665" i="3" s="1"/>
  <c r="Y665" i="3"/>
  <c r="AC664" i="3" a="1"/>
  <c r="AC664" i="3" s="1"/>
  <c r="AB664" i="3" a="1"/>
  <c r="AB664" i="3" s="1"/>
  <c r="Z664" i="3"/>
  <c r="AA664" i="3" s="1"/>
  <c r="Y664" i="3"/>
  <c r="AC663" i="3" a="1"/>
  <c r="AC663" i="3" s="1"/>
  <c r="AB663" i="3" a="1"/>
  <c r="AB663" i="3" s="1"/>
  <c r="Z663" i="3"/>
  <c r="Y663" i="3"/>
  <c r="AC662" i="3" a="1"/>
  <c r="AC662" i="3" s="1"/>
  <c r="AB662" i="3" a="1"/>
  <c r="AB662" i="3" s="1"/>
  <c r="Z662" i="3"/>
  <c r="Y662" i="3"/>
  <c r="AC661" i="3" a="1"/>
  <c r="AC661" i="3" s="1"/>
  <c r="AB661" i="3" a="1"/>
  <c r="AB661" i="3" s="1"/>
  <c r="Z661" i="3"/>
  <c r="Y661" i="3"/>
  <c r="AC660" i="3" a="1"/>
  <c r="AC660" i="3" s="1"/>
  <c r="AB660" i="3" a="1"/>
  <c r="AB660" i="3" s="1"/>
  <c r="Z660" i="3"/>
  <c r="Y660" i="3"/>
  <c r="AC659" i="3" a="1"/>
  <c r="AC659" i="3" s="1"/>
  <c r="AB659" i="3" a="1"/>
  <c r="AB659" i="3" s="1"/>
  <c r="Z659" i="3"/>
  <c r="Y659" i="3"/>
  <c r="AC658" i="3" a="1"/>
  <c r="AC658" i="3" s="1"/>
  <c r="AB658" i="3" a="1"/>
  <c r="AB658" i="3" s="1"/>
  <c r="Z658" i="3"/>
  <c r="Y658" i="3"/>
  <c r="AC657" i="3" a="1"/>
  <c r="AC657" i="3" s="1"/>
  <c r="AB657" i="3" a="1"/>
  <c r="AB657" i="3" s="1"/>
  <c r="Z657" i="3"/>
  <c r="Y657" i="3"/>
  <c r="AC656" i="3" a="1"/>
  <c r="AC656" i="3" s="1"/>
  <c r="AB656" i="3" a="1"/>
  <c r="AB656" i="3" s="1"/>
  <c r="Z656" i="3"/>
  <c r="AA656" i="3" s="1"/>
  <c r="Y656" i="3"/>
  <c r="AC655" i="3" a="1"/>
  <c r="AC655" i="3" s="1"/>
  <c r="AB655" i="3" a="1"/>
  <c r="AB655" i="3" s="1"/>
  <c r="Z655" i="3"/>
  <c r="Y655" i="3"/>
  <c r="AC654" i="3" a="1"/>
  <c r="AC654" i="3" s="1"/>
  <c r="AB654" i="3" a="1"/>
  <c r="AB654" i="3" s="1"/>
  <c r="Z654" i="3"/>
  <c r="Y654" i="3"/>
  <c r="AC653" i="3" a="1"/>
  <c r="AC653" i="3" s="1"/>
  <c r="AB653" i="3" a="1"/>
  <c r="AB653" i="3" s="1"/>
  <c r="Z653" i="3"/>
  <c r="Y653" i="3"/>
  <c r="AC652" i="3" a="1"/>
  <c r="AC652" i="3" s="1"/>
  <c r="AB652" i="3" a="1"/>
  <c r="AB652" i="3" s="1"/>
  <c r="Z652" i="3"/>
  <c r="Y652" i="3"/>
  <c r="AC651" i="3" a="1"/>
  <c r="AC651" i="3" s="1"/>
  <c r="AB651" i="3" a="1"/>
  <c r="AB651" i="3" s="1"/>
  <c r="Z651" i="3"/>
  <c r="Y651" i="3"/>
  <c r="AC650" i="3" a="1"/>
  <c r="AC650" i="3" s="1"/>
  <c r="AB650" i="3" a="1"/>
  <c r="AB650" i="3" s="1"/>
  <c r="Z650" i="3"/>
  <c r="Y650" i="3"/>
  <c r="AC649" i="3" a="1"/>
  <c r="AC649" i="3" s="1"/>
  <c r="AB649" i="3" a="1"/>
  <c r="AB649" i="3" s="1"/>
  <c r="Z649" i="3"/>
  <c r="Y649" i="3"/>
  <c r="AC648" i="3" a="1"/>
  <c r="AC648" i="3" s="1"/>
  <c r="AB648" i="3" a="1"/>
  <c r="AB648" i="3" s="1"/>
  <c r="Z648" i="3"/>
  <c r="Y648" i="3"/>
  <c r="AC647" i="3" a="1"/>
  <c r="AC647" i="3" s="1"/>
  <c r="AB647" i="3" a="1"/>
  <c r="AB647" i="3" s="1"/>
  <c r="Z647" i="3"/>
  <c r="Y647" i="3"/>
  <c r="AC646" i="3" a="1"/>
  <c r="AC646" i="3" s="1"/>
  <c r="AB646" i="3" a="1"/>
  <c r="AB646" i="3" s="1"/>
  <c r="Z646" i="3"/>
  <c r="Y646" i="3"/>
  <c r="AC645" i="3" a="1"/>
  <c r="AC645" i="3" s="1"/>
  <c r="AB645" i="3" a="1"/>
  <c r="AB645" i="3" s="1"/>
  <c r="Z645" i="3"/>
  <c r="AA645" i="3" s="1"/>
  <c r="Y645" i="3"/>
  <c r="AC644" i="3" a="1"/>
  <c r="AC644" i="3" s="1"/>
  <c r="AB644" i="3" a="1"/>
  <c r="AB644" i="3" s="1"/>
  <c r="Z644" i="3"/>
  <c r="AA644" i="3" s="1"/>
  <c r="Y644" i="3"/>
  <c r="AC643" i="3" a="1"/>
  <c r="AC643" i="3" s="1"/>
  <c r="AB643" i="3" a="1"/>
  <c r="AB643" i="3" s="1"/>
  <c r="Z643" i="3"/>
  <c r="Y643" i="3"/>
  <c r="AC642" i="3" a="1"/>
  <c r="AC642" i="3" s="1"/>
  <c r="AB642" i="3"/>
  <c r="AB642" i="3" a="1"/>
  <c r="Z642" i="3"/>
  <c r="Y642" i="3"/>
  <c r="AC641" i="3" a="1"/>
  <c r="AC641" i="3" s="1"/>
  <c r="AB641" i="3" a="1"/>
  <c r="AB641" i="3" s="1"/>
  <c r="Z641" i="3"/>
  <c r="Y641" i="3"/>
  <c r="AC640" i="3" a="1"/>
  <c r="AC640" i="3" s="1"/>
  <c r="AB640" i="3" a="1"/>
  <c r="AB640" i="3" s="1"/>
  <c r="Z640" i="3"/>
  <c r="Y640" i="3"/>
  <c r="AC639" i="3" a="1"/>
  <c r="AC639" i="3" s="1"/>
  <c r="AB639" i="3" a="1"/>
  <c r="AB639" i="3" s="1"/>
  <c r="Z639" i="3"/>
  <c r="Y639" i="3"/>
  <c r="AC638" i="3" a="1"/>
  <c r="AC638" i="3" s="1"/>
  <c r="AB638" i="3" a="1"/>
  <c r="AB638" i="3" s="1"/>
  <c r="Z638" i="3"/>
  <c r="AA638" i="3" s="1"/>
  <c r="Y638" i="3"/>
  <c r="AC637" i="3" a="1"/>
  <c r="AC637" i="3" s="1"/>
  <c r="AB637" i="3" a="1"/>
  <c r="AB637" i="3" s="1"/>
  <c r="Z637" i="3"/>
  <c r="AA637" i="3" s="1"/>
  <c r="Y637" i="3"/>
  <c r="AC636" i="3" a="1"/>
  <c r="AC636" i="3" s="1"/>
  <c r="AB636" i="3" a="1"/>
  <c r="AB636" i="3" s="1"/>
  <c r="Z636" i="3"/>
  <c r="Y636" i="3"/>
  <c r="AC635" i="3" a="1"/>
  <c r="AC635" i="3" s="1"/>
  <c r="AB635" i="3" a="1"/>
  <c r="AB635" i="3" s="1"/>
  <c r="Z635" i="3"/>
  <c r="Y635" i="3"/>
  <c r="AC634" i="3" a="1"/>
  <c r="AC634" i="3" s="1"/>
  <c r="AB634" i="3"/>
  <c r="AB634" i="3" a="1"/>
  <c r="Z634" i="3"/>
  <c r="Y634" i="3"/>
  <c r="AC633" i="3" a="1"/>
  <c r="AC633" i="3" s="1"/>
  <c r="AB633" i="3" a="1"/>
  <c r="AB633" i="3" s="1"/>
  <c r="Z633" i="3"/>
  <c r="Y633" i="3"/>
  <c r="AC632" i="3" a="1"/>
  <c r="AC632" i="3" s="1"/>
  <c r="AB632" i="3" a="1"/>
  <c r="AB632" i="3" s="1"/>
  <c r="Z632" i="3"/>
  <c r="Y632" i="3"/>
  <c r="AC631" i="3" a="1"/>
  <c r="AC631" i="3" s="1"/>
  <c r="AB631" i="3" a="1"/>
  <c r="AB631" i="3" s="1"/>
  <c r="Z631" i="3"/>
  <c r="Y631" i="3"/>
  <c r="AC630" i="3" a="1"/>
  <c r="AC630" i="3" s="1"/>
  <c r="AB630" i="3" a="1"/>
  <c r="AB630" i="3" s="1"/>
  <c r="Z630" i="3"/>
  <c r="Y630" i="3"/>
  <c r="AC629" i="3" a="1"/>
  <c r="AC629" i="3" s="1"/>
  <c r="AB629" i="3" a="1"/>
  <c r="AB629" i="3" s="1"/>
  <c r="Z629" i="3"/>
  <c r="AA629" i="3" s="1"/>
  <c r="Y629" i="3"/>
  <c r="AC628" i="3" a="1"/>
  <c r="AC628" i="3" s="1"/>
  <c r="AB628" i="3"/>
  <c r="AB628" i="3" a="1"/>
  <c r="Z628" i="3"/>
  <c r="Y628" i="3"/>
  <c r="AC627" i="3" a="1"/>
  <c r="AC627" i="3" s="1"/>
  <c r="AB627" i="3" a="1"/>
  <c r="AB627" i="3" s="1"/>
  <c r="Z627" i="3"/>
  <c r="Y627" i="3"/>
  <c r="AC626" i="3" a="1"/>
  <c r="AC626" i="3" s="1"/>
  <c r="AB626" i="3" a="1"/>
  <c r="AB626" i="3" s="1"/>
  <c r="Z626" i="3"/>
  <c r="AA626" i="3" s="1"/>
  <c r="Y626" i="3"/>
  <c r="AC625" i="3" a="1"/>
  <c r="AC625" i="3" s="1"/>
  <c r="AB625" i="3" a="1"/>
  <c r="AB625" i="3" s="1"/>
  <c r="Z625" i="3"/>
  <c r="AA625" i="3" s="1"/>
  <c r="Y625" i="3"/>
  <c r="AC624" i="3" a="1"/>
  <c r="AC624" i="3" s="1"/>
  <c r="AB624" i="3" a="1"/>
  <c r="AB624" i="3" s="1"/>
  <c r="Z624" i="3"/>
  <c r="Y624" i="3"/>
  <c r="AC623" i="3" a="1"/>
  <c r="AC623" i="3" s="1"/>
  <c r="AB623" i="3" a="1"/>
  <c r="AB623" i="3" s="1"/>
  <c r="Z623" i="3"/>
  <c r="Y623" i="3"/>
  <c r="AC622" i="3" a="1"/>
  <c r="AC622" i="3" s="1"/>
  <c r="AB622" i="3" a="1"/>
  <c r="AB622" i="3" s="1"/>
  <c r="Z622" i="3"/>
  <c r="AA622" i="3" s="1"/>
  <c r="Y622" i="3"/>
  <c r="AC621" i="3" a="1"/>
  <c r="AC621" i="3" s="1"/>
  <c r="AB621" i="3" a="1"/>
  <c r="AB621" i="3" s="1"/>
  <c r="Z621" i="3"/>
  <c r="Y621" i="3"/>
  <c r="AC620" i="3" a="1"/>
  <c r="AC620" i="3" s="1"/>
  <c r="AB620" i="3" a="1"/>
  <c r="AB620" i="3" s="1"/>
  <c r="Z620" i="3"/>
  <c r="Y620" i="3"/>
  <c r="AC619" i="3" a="1"/>
  <c r="AC619" i="3" s="1"/>
  <c r="AB619" i="3" a="1"/>
  <c r="AB619" i="3" s="1"/>
  <c r="Z619" i="3"/>
  <c r="Y619" i="3"/>
  <c r="AC618" i="3" a="1"/>
  <c r="AC618" i="3" s="1"/>
  <c r="AB618" i="3"/>
  <c r="AB618" i="3" a="1"/>
  <c r="Z618" i="3"/>
  <c r="Y618" i="3"/>
  <c r="AC617" i="3" a="1"/>
  <c r="AC617" i="3" s="1"/>
  <c r="AB617" i="3" a="1"/>
  <c r="AB617" i="3" s="1"/>
  <c r="Z617" i="3"/>
  <c r="Y617" i="3"/>
  <c r="AC616" i="3" a="1"/>
  <c r="AC616" i="3" s="1"/>
  <c r="AB616" i="3" a="1"/>
  <c r="AB616" i="3" s="1"/>
  <c r="Z616" i="3"/>
  <c r="Y616" i="3"/>
  <c r="AA616" i="3" s="1"/>
  <c r="AC615" i="3" a="1"/>
  <c r="AC615" i="3" s="1"/>
  <c r="AB615" i="3" a="1"/>
  <c r="AB615" i="3" s="1"/>
  <c r="Z615" i="3"/>
  <c r="Y615" i="3"/>
  <c r="AA615" i="3" s="1"/>
  <c r="AC614" i="3" a="1"/>
  <c r="AC614" i="3" s="1"/>
  <c r="AB614" i="3" a="1"/>
  <c r="AB614" i="3" s="1"/>
  <c r="Z614" i="3"/>
  <c r="Y614" i="3"/>
  <c r="AA614" i="3" s="1"/>
  <c r="AC613" i="3" a="1"/>
  <c r="AC613" i="3" s="1"/>
  <c r="AB613" i="3" a="1"/>
  <c r="AB613" i="3" s="1"/>
  <c r="Y613" i="3"/>
  <c r="AC612" i="3" a="1"/>
  <c r="AC612" i="3" s="1"/>
  <c r="AB612" i="3" a="1"/>
  <c r="AB612" i="3" s="1"/>
  <c r="Z612" i="3"/>
  <c r="Y612" i="3"/>
  <c r="AC611" i="3" a="1"/>
  <c r="AC611" i="3" s="1"/>
  <c r="AB611" i="3" a="1"/>
  <c r="AB611" i="3" s="1"/>
  <c r="Z611" i="3"/>
  <c r="Y611" i="3"/>
  <c r="AC610" i="3" a="1"/>
  <c r="AC610" i="3" s="1"/>
  <c r="AB610" i="3" a="1"/>
  <c r="AB610" i="3" s="1"/>
  <c r="Z610" i="3"/>
  <c r="Y610" i="3"/>
  <c r="AC609" i="3" a="1"/>
  <c r="AC609" i="3" s="1"/>
  <c r="AB609" i="3" a="1"/>
  <c r="AB609" i="3" s="1"/>
  <c r="Z609" i="3"/>
  <c r="Y609" i="3"/>
  <c r="AC608" i="3" a="1"/>
  <c r="AC608" i="3" s="1"/>
  <c r="AB608" i="3" a="1"/>
  <c r="AB608" i="3" s="1"/>
  <c r="Z608" i="3"/>
  <c r="Y608" i="3"/>
  <c r="AC607" i="3" a="1"/>
  <c r="AC607" i="3" s="1"/>
  <c r="AB607" i="3" a="1"/>
  <c r="AB607" i="3" s="1"/>
  <c r="Z607" i="3"/>
  <c r="Y607" i="3"/>
  <c r="AC606" i="3" a="1"/>
  <c r="AC606" i="3" s="1"/>
  <c r="AB606" i="3" a="1"/>
  <c r="AB606" i="3" s="1"/>
  <c r="Y606" i="3"/>
  <c r="AA606" i="3" s="1"/>
  <c r="AC605" i="3" a="1"/>
  <c r="AC605" i="3" s="1"/>
  <c r="AB605" i="3" a="1"/>
  <c r="AB605" i="3" s="1"/>
  <c r="Z605" i="3"/>
  <c r="Y605" i="3"/>
  <c r="AC604" i="3" a="1"/>
  <c r="AC604" i="3" s="1"/>
  <c r="AB604" i="3" a="1"/>
  <c r="AB604" i="3" s="1"/>
  <c r="Z604" i="3"/>
  <c r="Y604" i="3"/>
  <c r="AC603" i="3" a="1"/>
  <c r="AC603" i="3" s="1"/>
  <c r="AB603" i="3" a="1"/>
  <c r="AB603" i="3" s="1"/>
  <c r="Z603" i="3"/>
  <c r="Y603" i="3"/>
  <c r="AC602" i="3" a="1"/>
  <c r="AC602" i="3" s="1"/>
  <c r="AB602" i="3" a="1"/>
  <c r="AB602" i="3" s="1"/>
  <c r="Z602" i="3"/>
  <c r="AA602" i="3" s="1"/>
  <c r="Y602" i="3"/>
  <c r="AC601" i="3" a="1"/>
  <c r="AC601" i="3" s="1"/>
  <c r="AB601" i="3" a="1"/>
  <c r="AB601" i="3" s="1"/>
  <c r="Z601" i="3"/>
  <c r="Y601" i="3"/>
  <c r="AC600" i="3" a="1"/>
  <c r="AC600" i="3" s="1"/>
  <c r="AB600" i="3"/>
  <c r="AB600" i="3" a="1"/>
  <c r="Z600" i="3"/>
  <c r="Y600" i="3"/>
  <c r="AC599" i="3" a="1"/>
  <c r="AC599" i="3" s="1"/>
  <c r="AB599" i="3" a="1"/>
  <c r="AB599" i="3" s="1"/>
  <c r="Z599" i="3"/>
  <c r="Y599" i="3"/>
  <c r="AC598" i="3" a="1"/>
  <c r="AC598" i="3" s="1"/>
  <c r="AB598" i="3" a="1"/>
  <c r="AB598" i="3" s="1"/>
  <c r="Z598" i="3"/>
  <c r="Y598" i="3"/>
  <c r="AC597" i="3" a="1"/>
  <c r="AC597" i="3" s="1"/>
  <c r="AB597" i="3" a="1"/>
  <c r="AB597" i="3" s="1"/>
  <c r="Z597" i="3"/>
  <c r="AA597" i="3" s="1"/>
  <c r="Y597" i="3"/>
  <c r="AC596" i="3" a="1"/>
  <c r="AC596" i="3" s="1"/>
  <c r="AB596" i="3" a="1"/>
  <c r="AB596" i="3" s="1"/>
  <c r="Z596" i="3"/>
  <c r="Y596" i="3"/>
  <c r="AC595" i="3" a="1"/>
  <c r="AC595" i="3" s="1"/>
  <c r="AB595" i="3" a="1"/>
  <c r="AB595" i="3" s="1"/>
  <c r="Z595" i="3"/>
  <c r="AA595" i="3" s="1"/>
  <c r="Y595" i="3"/>
  <c r="AC594" i="3" a="1"/>
  <c r="AC594" i="3" s="1"/>
  <c r="AB594" i="3" a="1"/>
  <c r="AB594" i="3" s="1"/>
  <c r="Z594" i="3"/>
  <c r="AA594" i="3" s="1"/>
  <c r="Y594" i="3"/>
  <c r="AC593" i="3" a="1"/>
  <c r="AC593" i="3" s="1"/>
  <c r="AB593" i="3" a="1"/>
  <c r="AB593" i="3" s="1"/>
  <c r="Z593" i="3"/>
  <c r="Y593" i="3"/>
  <c r="AC592" i="3" a="1"/>
  <c r="AC592" i="3" s="1"/>
  <c r="AB592" i="3"/>
  <c r="AB592" i="3" a="1"/>
  <c r="Z592" i="3"/>
  <c r="Y592" i="3"/>
  <c r="AC591" i="3" a="1"/>
  <c r="AC591" i="3" s="1"/>
  <c r="AB591" i="3" a="1"/>
  <c r="AB591" i="3" s="1"/>
  <c r="Z591" i="3"/>
  <c r="Y591" i="3"/>
  <c r="AC590" i="3" a="1"/>
  <c r="AC590" i="3" s="1"/>
  <c r="AB590" i="3" a="1"/>
  <c r="AB590" i="3" s="1"/>
  <c r="Z590" i="3"/>
  <c r="AA590" i="3" s="1"/>
  <c r="Y590" i="3"/>
  <c r="AC589" i="3" a="1"/>
  <c r="AC589" i="3" s="1"/>
  <c r="AB589" i="3" a="1"/>
  <c r="AB589" i="3" s="1"/>
  <c r="Z589" i="3"/>
  <c r="Y589" i="3"/>
  <c r="AC588" i="3" a="1"/>
  <c r="AC588" i="3" s="1"/>
  <c r="AB588" i="3" a="1"/>
  <c r="AB588" i="3" s="1"/>
  <c r="Y588" i="3"/>
  <c r="AA588" i="3" s="1"/>
  <c r="AC587" i="3" a="1"/>
  <c r="AC587" i="3" s="1"/>
  <c r="AB587" i="3" a="1"/>
  <c r="AB587" i="3" s="1"/>
  <c r="Y587" i="3"/>
  <c r="AC586" i="3" a="1"/>
  <c r="AC586" i="3" s="1"/>
  <c r="AB586" i="3" a="1"/>
  <c r="AB586" i="3" s="1"/>
  <c r="Z586" i="3"/>
  <c r="Y586" i="3"/>
  <c r="AC585" i="3" a="1"/>
  <c r="AC585" i="3" s="1"/>
  <c r="AB585" i="3" a="1"/>
  <c r="AB585" i="3" s="1"/>
  <c r="Z585" i="3"/>
  <c r="Y585" i="3"/>
  <c r="AC584" i="3" a="1"/>
  <c r="AC584" i="3" s="1"/>
  <c r="AB584" i="3" a="1"/>
  <c r="AB584" i="3" s="1"/>
  <c r="Z584" i="3"/>
  <c r="Y584" i="3"/>
  <c r="AC583" i="3" a="1"/>
  <c r="AC583" i="3" s="1"/>
  <c r="AB583" i="3" a="1"/>
  <c r="AB583" i="3" s="1"/>
  <c r="Z583" i="3"/>
  <c r="Y583" i="3"/>
  <c r="AC582" i="3" a="1"/>
  <c r="AC582" i="3" s="1"/>
  <c r="AB582" i="3" a="1"/>
  <c r="AB582" i="3" s="1"/>
  <c r="Z582" i="3"/>
  <c r="Y582" i="3"/>
  <c r="AC581" i="3" a="1"/>
  <c r="AC581" i="3" s="1"/>
  <c r="AB581" i="3" a="1"/>
  <c r="AB581" i="3" s="1"/>
  <c r="Z581" i="3"/>
  <c r="Y581" i="3"/>
  <c r="AC580" i="3" a="1"/>
  <c r="AC580" i="3" s="1"/>
  <c r="AB580" i="3" a="1"/>
  <c r="AB580" i="3" s="1"/>
  <c r="Z580" i="3"/>
  <c r="Y580" i="3"/>
  <c r="AC579" i="3" a="1"/>
  <c r="AC579" i="3" s="1"/>
  <c r="AB579" i="3" a="1"/>
  <c r="AB579" i="3" s="1"/>
  <c r="Z579" i="3"/>
  <c r="Y579" i="3"/>
  <c r="AC578" i="3" a="1"/>
  <c r="AC578" i="3" s="1"/>
  <c r="AB578" i="3" a="1"/>
  <c r="AB578" i="3" s="1"/>
  <c r="Z578" i="3"/>
  <c r="AA578" i="3" s="1"/>
  <c r="Y578" i="3"/>
  <c r="AC577" i="3" a="1"/>
  <c r="AC577" i="3" s="1"/>
  <c r="AB577" i="3" a="1"/>
  <c r="AB577" i="3" s="1"/>
  <c r="Z577" i="3"/>
  <c r="Y577" i="3"/>
  <c r="AC576" i="3" a="1"/>
  <c r="AC576" i="3" s="1"/>
  <c r="AB576" i="3" a="1"/>
  <c r="AB576" i="3" s="1"/>
  <c r="Z576" i="3"/>
  <c r="Y576" i="3"/>
  <c r="AC575" i="3" a="1"/>
  <c r="AC575" i="3" s="1"/>
  <c r="AB575" i="3" a="1"/>
  <c r="AB575" i="3" s="1"/>
  <c r="Z575" i="3"/>
  <c r="AA575" i="3" s="1"/>
  <c r="Y575" i="3"/>
  <c r="AC574" i="3" a="1"/>
  <c r="AC574" i="3" s="1"/>
  <c r="AB574" i="3" a="1"/>
  <c r="AB574" i="3" s="1"/>
  <c r="Z574" i="3"/>
  <c r="Y574" i="3"/>
  <c r="AC573" i="3" a="1"/>
  <c r="AC573" i="3" s="1"/>
  <c r="AB573" i="3" a="1"/>
  <c r="AB573" i="3" s="1"/>
  <c r="Z573" i="3"/>
  <c r="Y573" i="3"/>
  <c r="AC572" i="3" a="1"/>
  <c r="AC572" i="3" s="1"/>
  <c r="AB572" i="3" a="1"/>
  <c r="AB572" i="3" s="1"/>
  <c r="Z572" i="3"/>
  <c r="Y572" i="3"/>
  <c r="AC571" i="3" a="1"/>
  <c r="AC571" i="3" s="1"/>
  <c r="AB571" i="3" a="1"/>
  <c r="AB571" i="3" s="1"/>
  <c r="Z571" i="3"/>
  <c r="Y571" i="3"/>
  <c r="AC570" i="3" a="1"/>
  <c r="AC570" i="3" s="1"/>
  <c r="AB570" i="3" a="1"/>
  <c r="AB570" i="3" s="1"/>
  <c r="Z570" i="3"/>
  <c r="AA570" i="3" s="1"/>
  <c r="Y570" i="3"/>
  <c r="AC569" i="3" a="1"/>
  <c r="AC569" i="3" s="1"/>
  <c r="AB569" i="3" a="1"/>
  <c r="AB569" i="3" s="1"/>
  <c r="Y569" i="3"/>
  <c r="AC568" i="3" a="1"/>
  <c r="AC568" i="3" s="1"/>
  <c r="AB568" i="3" a="1"/>
  <c r="AB568" i="3" s="1"/>
  <c r="Y568" i="3"/>
  <c r="AC567" i="3" a="1"/>
  <c r="AC567" i="3" s="1"/>
  <c r="AB567" i="3" a="1"/>
  <c r="AB567" i="3" s="1"/>
  <c r="Y567" i="3"/>
  <c r="AC566" i="3" a="1"/>
  <c r="AC566" i="3" s="1"/>
  <c r="AB566" i="3" a="1"/>
  <c r="AB566" i="3" s="1"/>
  <c r="Z566" i="3"/>
  <c r="Y566" i="3"/>
  <c r="AC565" i="3" a="1"/>
  <c r="AC565" i="3" s="1"/>
  <c r="AB565" i="3" a="1"/>
  <c r="AB565" i="3" s="1"/>
  <c r="Z565" i="3"/>
  <c r="Y565" i="3"/>
  <c r="AC564" i="3" a="1"/>
  <c r="AC564" i="3" s="1"/>
  <c r="AB564" i="3" a="1"/>
  <c r="AB564" i="3" s="1"/>
  <c r="Z564" i="3"/>
  <c r="Y564" i="3"/>
  <c r="AC563" i="3" a="1"/>
  <c r="AC563" i="3" s="1"/>
  <c r="AB563" i="3" a="1"/>
  <c r="AB563" i="3" s="1"/>
  <c r="Z563" i="3"/>
  <c r="Y563" i="3"/>
  <c r="AC562" i="3" a="1"/>
  <c r="AC562" i="3" s="1"/>
  <c r="AB562" i="3" a="1"/>
  <c r="AB562" i="3" s="1"/>
  <c r="AA562" i="3"/>
  <c r="Y562" i="3"/>
  <c r="AC561" i="3" a="1"/>
  <c r="AC561" i="3" s="1"/>
  <c r="AB561" i="3" a="1"/>
  <c r="AB561" i="3" s="1"/>
  <c r="Y561" i="3"/>
  <c r="AC560" i="3" a="1"/>
  <c r="AC560" i="3" s="1"/>
  <c r="AB560" i="3" a="1"/>
  <c r="AB560" i="3" s="1"/>
  <c r="Y560" i="3"/>
  <c r="AC559" i="3" a="1"/>
  <c r="AC559" i="3" s="1"/>
  <c r="AB559" i="3" a="1"/>
  <c r="AB559" i="3" s="1"/>
  <c r="Y559" i="3"/>
  <c r="AC558" i="3" a="1"/>
  <c r="AC558" i="3" s="1"/>
  <c r="AB558" i="3" a="1"/>
  <c r="AB558" i="3" s="1"/>
  <c r="Y558" i="3"/>
  <c r="AA558" i="3" s="1"/>
  <c r="AC557" i="3" a="1"/>
  <c r="AC557" i="3" s="1"/>
  <c r="AB557" i="3" a="1"/>
  <c r="AB557" i="3" s="1"/>
  <c r="Y557" i="3"/>
  <c r="AA557" i="3" s="1"/>
  <c r="AC556" i="3" a="1"/>
  <c r="AC556" i="3" s="1"/>
  <c r="AB556" i="3" a="1"/>
  <c r="AB556" i="3" s="1"/>
  <c r="Z556" i="3"/>
  <c r="Y556" i="3"/>
  <c r="AC555" i="3" a="1"/>
  <c r="AC555" i="3" s="1"/>
  <c r="AB555" i="3" a="1"/>
  <c r="AB555" i="3" s="1"/>
  <c r="Z555" i="3"/>
  <c r="Y555" i="3"/>
  <c r="AC554" i="3" a="1"/>
  <c r="AC554" i="3" s="1"/>
  <c r="AB554" i="3" a="1"/>
  <c r="AB554" i="3" s="1"/>
  <c r="AA554" i="3"/>
  <c r="Z554" i="3"/>
  <c r="Y554" i="3"/>
  <c r="AC553" i="3" a="1"/>
  <c r="AC553" i="3" s="1"/>
  <c r="AB553" i="3" a="1"/>
  <c r="AB553" i="3" s="1"/>
  <c r="Z553" i="3"/>
  <c r="Y553" i="3"/>
  <c r="AA553" i="3" s="1"/>
  <c r="AC552" i="3" a="1"/>
  <c r="AC552" i="3" s="1"/>
  <c r="AB552" i="3" a="1"/>
  <c r="AB552" i="3" s="1"/>
  <c r="Z552" i="3"/>
  <c r="Y552" i="3"/>
  <c r="AA552" i="3" s="1"/>
  <c r="AC551" i="3" a="1"/>
  <c r="AC551" i="3" s="1"/>
  <c r="AB551" i="3" a="1"/>
  <c r="AB551" i="3" s="1"/>
  <c r="Z551" i="3"/>
  <c r="Y551" i="3"/>
  <c r="AA551" i="3" s="1"/>
  <c r="AC550" i="3" a="1"/>
  <c r="AC550" i="3" s="1"/>
  <c r="AB550" i="3" a="1"/>
  <c r="AB550" i="3" s="1"/>
  <c r="Z550" i="3"/>
  <c r="AA550" i="3" s="1"/>
  <c r="Y550" i="3"/>
  <c r="AC549" i="3" a="1"/>
  <c r="AC549" i="3" s="1"/>
  <c r="AB549" i="3" a="1"/>
  <c r="AB549" i="3" s="1"/>
  <c r="Z549" i="3"/>
  <c r="Y549" i="3"/>
  <c r="AC548" i="3" a="1"/>
  <c r="AC548" i="3" s="1"/>
  <c r="AB548" i="3" a="1"/>
  <c r="AB548" i="3" s="1"/>
  <c r="Z548" i="3"/>
  <c r="Y548" i="3"/>
  <c r="AA548" i="3" s="1"/>
  <c r="AC547" i="3" a="1"/>
  <c r="AC547" i="3" s="1"/>
  <c r="AB547" i="3" a="1"/>
  <c r="AB547" i="3" s="1"/>
  <c r="Z547" i="3"/>
  <c r="Y547" i="3"/>
  <c r="AA547" i="3" s="1"/>
  <c r="AC546" i="3" a="1"/>
  <c r="AC546" i="3" s="1"/>
  <c r="AB546" i="3" a="1"/>
  <c r="AB546" i="3" s="1"/>
  <c r="Z546" i="3"/>
  <c r="Y546" i="3"/>
  <c r="AC545" i="3" a="1"/>
  <c r="AC545" i="3" s="1"/>
  <c r="AB545" i="3"/>
  <c r="AB545" i="3" a="1"/>
  <c r="Z545" i="3"/>
  <c r="Y545" i="3"/>
  <c r="AC544" i="3" a="1"/>
  <c r="AC544" i="3" s="1"/>
  <c r="AB544" i="3" a="1"/>
  <c r="AB544" i="3" s="1"/>
  <c r="Z544" i="3"/>
  <c r="Y544" i="3"/>
  <c r="AC543" i="3" a="1"/>
  <c r="AC543" i="3" s="1"/>
  <c r="AB543" i="3" a="1"/>
  <c r="AB543" i="3" s="1"/>
  <c r="Z543" i="3"/>
  <c r="AA543" i="3" s="1"/>
  <c r="Y543" i="3"/>
  <c r="AC542" i="3" a="1"/>
  <c r="AC542" i="3" s="1"/>
  <c r="AB542" i="3" a="1"/>
  <c r="AB542" i="3" s="1"/>
  <c r="Z542" i="3"/>
  <c r="AA542" i="3" s="1"/>
  <c r="Y542" i="3"/>
  <c r="AC541" i="3" a="1"/>
  <c r="AC541" i="3" s="1"/>
  <c r="AB541" i="3" a="1"/>
  <c r="AB541" i="3" s="1"/>
  <c r="Z541" i="3"/>
  <c r="Y541" i="3"/>
  <c r="AC540" i="3" a="1"/>
  <c r="AC540" i="3" s="1"/>
  <c r="AB540" i="3" a="1"/>
  <c r="AB540" i="3" s="1"/>
  <c r="Z540" i="3"/>
  <c r="Y540" i="3"/>
  <c r="AC539" i="3" a="1"/>
  <c r="AC539" i="3" s="1"/>
  <c r="AB539" i="3" a="1"/>
  <c r="AB539" i="3" s="1"/>
  <c r="Z539" i="3"/>
  <c r="AA539" i="3" s="1"/>
  <c r="Y539" i="3"/>
  <c r="AC538" i="3" a="1"/>
  <c r="AC538" i="3" s="1"/>
  <c r="AB538" i="3" a="1"/>
  <c r="AB538" i="3" s="1"/>
  <c r="Z538" i="3"/>
  <c r="Y538" i="3"/>
  <c r="AC537" i="3" a="1"/>
  <c r="AC537" i="3" s="1"/>
  <c r="AB537" i="3"/>
  <c r="AB537" i="3" a="1"/>
  <c r="Z537" i="3"/>
  <c r="Y537" i="3"/>
  <c r="AC536" i="3" a="1"/>
  <c r="AC536" i="3" s="1"/>
  <c r="AB536" i="3" a="1"/>
  <c r="AB536" i="3" s="1"/>
  <c r="Z536" i="3"/>
  <c r="Y536" i="3"/>
  <c r="AC535" i="3" a="1"/>
  <c r="AC535" i="3" s="1"/>
  <c r="AB535" i="3" a="1"/>
  <c r="AB535" i="3" s="1"/>
  <c r="Z535" i="3"/>
  <c r="AA535" i="3" s="1"/>
  <c r="Y535" i="3"/>
  <c r="AC534" i="3" a="1"/>
  <c r="AC534" i="3" s="1"/>
  <c r="AB534" i="3" a="1"/>
  <c r="AB534" i="3" s="1"/>
  <c r="Z534" i="3"/>
  <c r="AA534" i="3" s="1"/>
  <c r="Y534" i="3"/>
  <c r="AC533" i="3" a="1"/>
  <c r="AC533" i="3" s="1"/>
  <c r="AB533" i="3" a="1"/>
  <c r="AB533" i="3" s="1"/>
  <c r="Z533" i="3"/>
  <c r="Y533" i="3"/>
  <c r="AC532" i="3" a="1"/>
  <c r="AC532" i="3" s="1"/>
  <c r="AB532" i="3" a="1"/>
  <c r="AB532" i="3" s="1"/>
  <c r="Z532" i="3"/>
  <c r="Y532" i="3"/>
  <c r="AC531" i="3" a="1"/>
  <c r="AC531" i="3" s="1"/>
  <c r="AB531" i="3" a="1"/>
  <c r="AB531" i="3" s="1"/>
  <c r="Z531" i="3"/>
  <c r="AA531" i="3" s="1"/>
  <c r="Y531" i="3"/>
  <c r="AC530" i="3" a="1"/>
  <c r="AC530" i="3" s="1"/>
  <c r="AB530" i="3" a="1"/>
  <c r="AB530" i="3" s="1"/>
  <c r="Z530" i="3"/>
  <c r="Y530" i="3"/>
  <c r="AC529" i="3" a="1"/>
  <c r="AC529" i="3" s="1"/>
  <c r="AB529" i="3"/>
  <c r="AB529" i="3" a="1"/>
  <c r="Z529" i="3"/>
  <c r="Y529" i="3"/>
  <c r="AC528" i="3" a="1"/>
  <c r="AC528" i="3" s="1"/>
  <c r="AB528" i="3" a="1"/>
  <c r="AB528" i="3" s="1"/>
  <c r="Z528" i="3"/>
  <c r="Y528" i="3"/>
  <c r="AC527" i="3" a="1"/>
  <c r="AC527" i="3" s="1"/>
  <c r="AB527" i="3" a="1"/>
  <c r="AB527" i="3" s="1"/>
  <c r="Z527" i="3"/>
  <c r="AA527" i="3" s="1"/>
  <c r="Y527" i="3"/>
  <c r="AC526" i="3" a="1"/>
  <c r="AC526" i="3" s="1"/>
  <c r="AB526" i="3" a="1"/>
  <c r="AB526" i="3" s="1"/>
  <c r="Z526" i="3"/>
  <c r="AA526" i="3" s="1"/>
  <c r="Y526" i="3"/>
  <c r="AC525" i="3" a="1"/>
  <c r="AC525" i="3" s="1"/>
  <c r="AB525" i="3" a="1"/>
  <c r="AB525" i="3" s="1"/>
  <c r="Z525" i="3"/>
  <c r="Y525" i="3"/>
  <c r="AC524" i="3" a="1"/>
  <c r="AC524" i="3" s="1"/>
  <c r="AB524" i="3" a="1"/>
  <c r="AB524" i="3" s="1"/>
  <c r="Z524" i="3"/>
  <c r="Y524" i="3"/>
  <c r="AC523" i="3" a="1"/>
  <c r="AC523" i="3" s="1"/>
  <c r="AB523" i="3" a="1"/>
  <c r="AB523" i="3" s="1"/>
  <c r="Z523" i="3"/>
  <c r="AA523" i="3" s="1"/>
  <c r="Y523" i="3"/>
  <c r="AC522" i="3" a="1"/>
  <c r="AC522" i="3" s="1"/>
  <c r="AB522" i="3" a="1"/>
  <c r="AB522" i="3" s="1"/>
  <c r="Z522" i="3"/>
  <c r="Y522" i="3"/>
  <c r="AC521" i="3" a="1"/>
  <c r="AC521" i="3" s="1"/>
  <c r="AB521" i="3"/>
  <c r="AB521" i="3" a="1"/>
  <c r="Z521" i="3"/>
  <c r="Y521" i="3"/>
  <c r="AC520" i="3" a="1"/>
  <c r="AC520" i="3" s="1"/>
  <c r="AB520" i="3" a="1"/>
  <c r="AB520" i="3" s="1"/>
  <c r="Z520" i="3"/>
  <c r="Y520" i="3"/>
  <c r="AC519" i="3" a="1"/>
  <c r="AC519" i="3" s="1"/>
  <c r="AB519" i="3" a="1"/>
  <c r="AB519" i="3" s="1"/>
  <c r="Z519" i="3"/>
  <c r="AA519" i="3" s="1"/>
  <c r="Y519" i="3"/>
  <c r="AC518" i="3" a="1"/>
  <c r="AC518" i="3" s="1"/>
  <c r="AB518" i="3" a="1"/>
  <c r="AB518" i="3" s="1"/>
  <c r="Z518" i="3"/>
  <c r="AA518" i="3" s="1"/>
  <c r="Y518" i="3"/>
  <c r="AC517" i="3" a="1"/>
  <c r="AC517" i="3" s="1"/>
  <c r="AB517" i="3" a="1"/>
  <c r="AB517" i="3" s="1"/>
  <c r="Z517" i="3"/>
  <c r="Y517" i="3"/>
  <c r="AC516" i="3" a="1"/>
  <c r="AC516" i="3" s="1"/>
  <c r="AB516" i="3" a="1"/>
  <c r="AB516" i="3" s="1"/>
  <c r="Z516" i="3"/>
  <c r="Y516" i="3"/>
  <c r="AC515" i="3" a="1"/>
  <c r="AC515" i="3" s="1"/>
  <c r="AB515" i="3" a="1"/>
  <c r="AB515" i="3" s="1"/>
  <c r="Z515" i="3"/>
  <c r="AA515" i="3" s="1"/>
  <c r="Y515" i="3"/>
  <c r="AC514" i="3" a="1"/>
  <c r="AC514" i="3" s="1"/>
  <c r="AB514" i="3" a="1"/>
  <c r="AB514" i="3" s="1"/>
  <c r="Z514" i="3"/>
  <c r="Y514" i="3"/>
  <c r="AC513" i="3" a="1"/>
  <c r="AC513" i="3" s="1"/>
  <c r="AB513" i="3"/>
  <c r="AB513" i="3" a="1"/>
  <c r="Z513" i="3"/>
  <c r="Y513" i="3"/>
  <c r="AC512" i="3" a="1"/>
  <c r="AC512" i="3" s="1"/>
  <c r="AB512" i="3" a="1"/>
  <c r="AB512" i="3" s="1"/>
  <c r="Z512" i="3"/>
  <c r="Y512" i="3"/>
  <c r="AC511" i="3" a="1"/>
  <c r="AC511" i="3" s="1"/>
  <c r="AB511" i="3" a="1"/>
  <c r="AB511" i="3" s="1"/>
  <c r="Z511" i="3"/>
  <c r="AA511" i="3" s="1"/>
  <c r="Y511" i="3"/>
  <c r="AC510" i="3" a="1"/>
  <c r="AC510" i="3" s="1"/>
  <c r="AB510" i="3" a="1"/>
  <c r="AB510" i="3" s="1"/>
  <c r="Z510" i="3"/>
  <c r="AA510" i="3" s="1"/>
  <c r="Y510" i="3"/>
  <c r="AC509" i="3" a="1"/>
  <c r="AC509" i="3" s="1"/>
  <c r="AB509" i="3" a="1"/>
  <c r="AB509" i="3" s="1"/>
  <c r="Z509" i="3"/>
  <c r="Y509" i="3"/>
  <c r="AC508" i="3" a="1"/>
  <c r="AC508" i="3" s="1"/>
  <c r="AB508" i="3" a="1"/>
  <c r="AB508" i="3" s="1"/>
  <c r="Z508" i="3"/>
  <c r="Y508" i="3"/>
  <c r="AC507" i="3" a="1"/>
  <c r="AC507" i="3" s="1"/>
  <c r="AB507" i="3" a="1"/>
  <c r="AB507" i="3" s="1"/>
  <c r="Z507" i="3"/>
  <c r="Y507" i="3"/>
  <c r="AA507" i="3" s="1"/>
  <c r="AC506" i="3" a="1"/>
  <c r="AC506" i="3" s="1"/>
  <c r="AB506" i="3" a="1"/>
  <c r="AB506" i="3" s="1"/>
  <c r="Z506" i="3"/>
  <c r="Y506" i="3"/>
  <c r="AC505" i="3" a="1"/>
  <c r="AC505" i="3" s="1"/>
  <c r="AB505" i="3"/>
  <c r="AB505" i="3" a="1"/>
  <c r="Z505" i="3"/>
  <c r="Y505" i="3"/>
  <c r="AC504" i="3" a="1"/>
  <c r="AC504" i="3" s="1"/>
  <c r="AB504" i="3" a="1"/>
  <c r="AB504" i="3" s="1"/>
  <c r="Z504" i="3"/>
  <c r="Y504" i="3"/>
  <c r="AC503" i="3" a="1"/>
  <c r="AC503" i="3" s="1"/>
  <c r="AB503" i="3" a="1"/>
  <c r="AB503" i="3" s="1"/>
  <c r="Z503" i="3"/>
  <c r="AA503" i="3" s="1"/>
  <c r="Y503" i="3"/>
  <c r="AC502" i="3" a="1"/>
  <c r="AC502" i="3" s="1"/>
  <c r="AB502" i="3" a="1"/>
  <c r="AB502" i="3" s="1"/>
  <c r="Z502" i="3"/>
  <c r="AA502" i="3" s="1"/>
  <c r="Y502" i="3"/>
  <c r="AC501" i="3" a="1"/>
  <c r="AC501" i="3" s="1"/>
  <c r="AB501" i="3" a="1"/>
  <c r="AB501" i="3" s="1"/>
  <c r="Y501" i="3"/>
  <c r="AC500" i="3" a="1"/>
  <c r="AC500" i="3" s="1"/>
  <c r="AB500" i="3" a="1"/>
  <c r="AB500" i="3" s="1"/>
  <c r="Z500" i="3"/>
  <c r="Y500" i="3"/>
  <c r="AC499" i="3" a="1"/>
  <c r="AC499" i="3" s="1"/>
  <c r="AB499" i="3" a="1"/>
  <c r="AB499" i="3" s="1"/>
  <c r="Z499" i="3"/>
  <c r="Y499" i="3"/>
  <c r="AC498" i="3" a="1"/>
  <c r="AC498" i="3" s="1"/>
  <c r="AB498" i="3" a="1"/>
  <c r="AB498" i="3" s="1"/>
  <c r="Z498" i="3"/>
  <c r="Y498" i="3"/>
  <c r="AC497" i="3" a="1"/>
  <c r="AC497" i="3" s="1"/>
  <c r="AB497" i="3" a="1"/>
  <c r="AB497" i="3" s="1"/>
  <c r="Z497" i="3"/>
  <c r="Y497" i="3"/>
  <c r="AC496" i="3" a="1"/>
  <c r="AC496" i="3" s="1"/>
  <c r="AB496" i="3" a="1"/>
  <c r="AB496" i="3" s="1"/>
  <c r="Z496" i="3"/>
  <c r="Y496" i="3"/>
  <c r="AC495" i="3" a="1"/>
  <c r="AC495" i="3" s="1"/>
  <c r="AB495" i="3" a="1"/>
  <c r="AB495" i="3" s="1"/>
  <c r="Z495" i="3"/>
  <c r="Y495" i="3"/>
  <c r="AC494" i="3" a="1"/>
  <c r="AC494" i="3" s="1"/>
  <c r="AB494" i="3" a="1"/>
  <c r="AB494" i="3" s="1"/>
  <c r="Z494" i="3"/>
  <c r="Y494" i="3"/>
  <c r="AC493" i="3" a="1"/>
  <c r="AC493" i="3" s="1"/>
  <c r="AB493" i="3" a="1"/>
  <c r="AB493" i="3" s="1"/>
  <c r="Z493" i="3"/>
  <c r="Y493" i="3"/>
  <c r="AC492" i="3" a="1"/>
  <c r="AC492" i="3" s="1"/>
  <c r="AB492" i="3" a="1"/>
  <c r="AB492" i="3" s="1"/>
  <c r="Z492" i="3"/>
  <c r="Y492" i="3"/>
  <c r="AC491" i="3" a="1"/>
  <c r="AC491" i="3" s="1"/>
  <c r="AB491" i="3" a="1"/>
  <c r="AB491" i="3" s="1"/>
  <c r="Z491" i="3"/>
  <c r="Y491" i="3"/>
  <c r="AC490" i="3"/>
  <c r="AC490" i="3" a="1"/>
  <c r="AB490" i="3" a="1"/>
  <c r="AB490" i="3" s="1"/>
  <c r="Z490" i="3"/>
  <c r="AA490" i="3" s="1"/>
  <c r="Y490" i="3"/>
  <c r="AC489" i="3" a="1"/>
  <c r="AC489" i="3" s="1"/>
  <c r="AB489" i="3" a="1"/>
  <c r="AB489" i="3" s="1"/>
  <c r="Z489" i="3"/>
  <c r="Y489" i="3"/>
  <c r="AC488" i="3" a="1"/>
  <c r="AC488" i="3" s="1"/>
  <c r="AB488" i="3" a="1"/>
  <c r="AB488" i="3" s="1"/>
  <c r="Z488" i="3"/>
  <c r="Y488" i="3"/>
  <c r="AC487" i="3" a="1"/>
  <c r="AC487" i="3" s="1"/>
  <c r="AB487" i="3" a="1"/>
  <c r="AB487" i="3" s="1"/>
  <c r="Z487" i="3"/>
  <c r="Y487" i="3"/>
  <c r="AC486" i="3" a="1"/>
  <c r="AC486" i="3" s="1"/>
  <c r="AB486" i="3" a="1"/>
  <c r="AB486" i="3" s="1"/>
  <c r="Z486" i="3"/>
  <c r="Y486" i="3"/>
  <c r="AC485" i="3" a="1"/>
  <c r="AC485" i="3" s="1"/>
  <c r="AB485" i="3" a="1"/>
  <c r="AB485" i="3" s="1"/>
  <c r="Z485" i="3"/>
  <c r="Y485" i="3"/>
  <c r="AC484" i="3" a="1"/>
  <c r="AC484" i="3" s="1"/>
  <c r="AB484" i="3" a="1"/>
  <c r="AB484" i="3" s="1"/>
  <c r="Z484" i="3"/>
  <c r="Y484" i="3"/>
  <c r="AC483" i="3" a="1"/>
  <c r="AC483" i="3" s="1"/>
  <c r="AB483" i="3" a="1"/>
  <c r="AB483" i="3" s="1"/>
  <c r="Z483" i="3"/>
  <c r="Y483" i="3"/>
  <c r="AC482" i="3" a="1"/>
  <c r="AC482" i="3" s="1"/>
  <c r="AB482" i="3" a="1"/>
  <c r="AB482" i="3" s="1"/>
  <c r="Z482" i="3"/>
  <c r="Y482" i="3"/>
  <c r="AC481" i="3" a="1"/>
  <c r="AC481" i="3" s="1"/>
  <c r="AB481" i="3" a="1"/>
  <c r="AB481" i="3" s="1"/>
  <c r="Y481" i="3"/>
  <c r="AA481" i="3" s="1"/>
  <c r="AC480" i="3" a="1"/>
  <c r="AC480" i="3" s="1"/>
  <c r="AB480" i="3" a="1"/>
  <c r="AB480" i="3" s="1"/>
  <c r="Z480" i="3"/>
  <c r="Y480" i="3"/>
  <c r="AC479" i="3" a="1"/>
  <c r="AC479" i="3" s="1"/>
  <c r="AB479" i="3" a="1"/>
  <c r="AB479" i="3" s="1"/>
  <c r="Z479" i="3"/>
  <c r="Y479" i="3"/>
  <c r="AC478" i="3" a="1"/>
  <c r="AC478" i="3" s="1"/>
  <c r="AB478" i="3" a="1"/>
  <c r="AB478" i="3" s="1"/>
  <c r="Z478" i="3"/>
  <c r="Y478" i="3"/>
  <c r="AC477" i="3" a="1"/>
  <c r="AC477" i="3" s="1"/>
  <c r="AB477" i="3" a="1"/>
  <c r="AB477" i="3" s="1"/>
  <c r="Y477" i="3"/>
  <c r="AA477" i="3" s="1"/>
  <c r="AC476" i="3" a="1"/>
  <c r="AC476" i="3" s="1"/>
  <c r="AB476" i="3" a="1"/>
  <c r="AB476" i="3" s="1"/>
  <c r="Y476" i="3"/>
  <c r="AC475" i="3" a="1"/>
  <c r="AC475" i="3" s="1"/>
  <c r="AB475" i="3" a="1"/>
  <c r="AB475" i="3" s="1"/>
  <c r="Z475" i="3"/>
  <c r="Y475" i="3"/>
  <c r="AA475" i="3" s="1"/>
  <c r="AC474" i="3" a="1"/>
  <c r="AC474" i="3" s="1"/>
  <c r="AB474" i="3" a="1"/>
  <c r="AB474" i="3" s="1"/>
  <c r="Z474" i="3"/>
  <c r="AA474" i="3" s="1"/>
  <c r="Y474" i="3"/>
  <c r="AC473" i="3" a="1"/>
  <c r="AC473" i="3" s="1"/>
  <c r="AB473" i="3" a="1"/>
  <c r="AB473" i="3" s="1"/>
  <c r="Z473" i="3"/>
  <c r="Y473" i="3"/>
  <c r="AC472" i="3" a="1"/>
  <c r="AC472" i="3" s="1"/>
  <c r="AB472" i="3" a="1"/>
  <c r="AB472" i="3" s="1"/>
  <c r="Z472" i="3"/>
  <c r="Y472" i="3"/>
  <c r="AC471" i="3" a="1"/>
  <c r="AC471" i="3" s="1"/>
  <c r="AB471" i="3" a="1"/>
  <c r="AB471" i="3" s="1"/>
  <c r="Z471" i="3"/>
  <c r="Y471" i="3"/>
  <c r="AC470" i="3" a="1"/>
  <c r="AC470" i="3" s="1"/>
  <c r="AB470" i="3" a="1"/>
  <c r="AB470" i="3" s="1"/>
  <c r="Z470" i="3"/>
  <c r="Y470" i="3"/>
  <c r="AC469" i="3" a="1"/>
  <c r="AC469" i="3" s="1"/>
  <c r="AB469" i="3" a="1"/>
  <c r="AB469" i="3" s="1"/>
  <c r="Z469" i="3"/>
  <c r="Y469" i="3"/>
  <c r="AC468" i="3" a="1"/>
  <c r="AC468" i="3" s="1"/>
  <c r="AB468" i="3" a="1"/>
  <c r="AB468" i="3" s="1"/>
  <c r="Z468" i="3"/>
  <c r="Y468" i="3"/>
  <c r="AC467" i="3" a="1"/>
  <c r="AC467" i="3" s="1"/>
  <c r="AB467" i="3" a="1"/>
  <c r="AB467" i="3" s="1"/>
  <c r="AA467" i="3"/>
  <c r="Z467" i="3"/>
  <c r="Y467" i="3"/>
  <c r="AC466" i="3" a="1"/>
  <c r="AC466" i="3" s="1"/>
  <c r="AB466" i="3" a="1"/>
  <c r="AB466" i="3" s="1"/>
  <c r="Z466" i="3"/>
  <c r="Y466" i="3"/>
  <c r="AC465" i="3" a="1"/>
  <c r="AC465" i="3" s="1"/>
  <c r="AB465" i="3" a="1"/>
  <c r="AB465" i="3" s="1"/>
  <c r="Z465" i="3"/>
  <c r="Y465" i="3"/>
  <c r="AC464" i="3" a="1"/>
  <c r="AC464" i="3" s="1"/>
  <c r="AB464" i="3" a="1"/>
  <c r="AB464" i="3" s="1"/>
  <c r="Z464" i="3"/>
  <c r="Y464" i="3"/>
  <c r="AC463" i="3" a="1"/>
  <c r="AC463" i="3" s="1"/>
  <c r="AB463" i="3" a="1"/>
  <c r="AB463" i="3" s="1"/>
  <c r="Z463" i="3"/>
  <c r="AA463" i="3" s="1"/>
  <c r="Y463" i="3"/>
  <c r="AC462" i="3" a="1"/>
  <c r="AC462" i="3" s="1"/>
  <c r="AB462" i="3" a="1"/>
  <c r="AB462" i="3" s="1"/>
  <c r="Z462" i="3"/>
  <c r="Y462" i="3"/>
  <c r="AC461" i="3" a="1"/>
  <c r="AC461" i="3" s="1"/>
  <c r="AB461" i="3" a="1"/>
  <c r="AB461" i="3" s="1"/>
  <c r="Z461" i="3"/>
  <c r="Y461" i="3"/>
  <c r="AC460" i="3" a="1"/>
  <c r="AC460" i="3" s="1"/>
  <c r="AB460" i="3" a="1"/>
  <c r="AB460" i="3" s="1"/>
  <c r="Z460" i="3"/>
  <c r="Y460" i="3"/>
  <c r="AC459" i="3" a="1"/>
  <c r="AC459" i="3" s="1"/>
  <c r="AB459" i="3" a="1"/>
  <c r="AB459" i="3" s="1"/>
  <c r="Z459" i="3"/>
  <c r="Y459" i="3"/>
  <c r="AC458" i="3" a="1"/>
  <c r="AC458" i="3" s="1"/>
  <c r="AB458" i="3" a="1"/>
  <c r="AB458" i="3" s="1"/>
  <c r="Z458" i="3"/>
  <c r="Y458" i="3"/>
  <c r="AC457" i="3" a="1"/>
  <c r="AC457" i="3" s="1"/>
  <c r="AB457" i="3" a="1"/>
  <c r="AB457" i="3" s="1"/>
  <c r="Z457" i="3"/>
  <c r="Y457" i="3"/>
  <c r="AC456" i="3" a="1"/>
  <c r="AC456" i="3" s="1"/>
  <c r="AB456" i="3" a="1"/>
  <c r="AB456" i="3" s="1"/>
  <c r="Z456" i="3"/>
  <c r="Y456" i="3"/>
  <c r="AC455" i="3" a="1"/>
  <c r="AC455" i="3" s="1"/>
  <c r="AB455" i="3" a="1"/>
  <c r="AB455" i="3" s="1"/>
  <c r="Z455" i="3"/>
  <c r="Y455" i="3"/>
  <c r="AC454" i="3" a="1"/>
  <c r="AC454" i="3" s="1"/>
  <c r="AB454" i="3" a="1"/>
  <c r="AB454" i="3" s="1"/>
  <c r="Z454" i="3"/>
  <c r="AA454" i="3" s="1"/>
  <c r="Y454" i="3"/>
  <c r="AC453" i="3" a="1"/>
  <c r="AC453" i="3" s="1"/>
  <c r="AB453" i="3" a="1"/>
  <c r="AB453" i="3" s="1"/>
  <c r="Z453" i="3"/>
  <c r="AA453" i="3" s="1"/>
  <c r="Y453" i="3"/>
  <c r="AC452" i="3" a="1"/>
  <c r="AC452" i="3" s="1"/>
  <c r="AB452" i="3" a="1"/>
  <c r="AB452" i="3" s="1"/>
  <c r="Z452" i="3"/>
  <c r="Y452" i="3"/>
  <c r="AC451" i="3" a="1"/>
  <c r="AC451" i="3" s="1"/>
  <c r="AB451" i="3" a="1"/>
  <c r="AB451" i="3" s="1"/>
  <c r="Y451" i="3"/>
  <c r="AA451" i="3" s="1"/>
  <c r="AC450" i="3" a="1"/>
  <c r="AC450" i="3" s="1"/>
  <c r="AB450" i="3" a="1"/>
  <c r="AB450" i="3" s="1"/>
  <c r="Z450" i="3"/>
  <c r="Y450" i="3"/>
  <c r="AC449" i="3" a="1"/>
  <c r="AC449" i="3" s="1"/>
  <c r="AB449" i="3" a="1"/>
  <c r="AB449" i="3" s="1"/>
  <c r="Z449" i="3"/>
  <c r="Y449" i="3"/>
  <c r="AC448" i="3" a="1"/>
  <c r="AC448" i="3" s="1"/>
  <c r="AB448" i="3" a="1"/>
  <c r="AB448" i="3" s="1"/>
  <c r="Z448" i="3"/>
  <c r="AA448" i="3" s="1"/>
  <c r="Y448" i="3"/>
  <c r="AC447" i="3" a="1"/>
  <c r="AC447" i="3" s="1"/>
  <c r="AB447" i="3" a="1"/>
  <c r="AB447" i="3" s="1"/>
  <c r="Z447" i="3"/>
  <c r="Y447" i="3"/>
  <c r="AC446" i="3" a="1"/>
  <c r="AC446" i="3" s="1"/>
  <c r="AB446" i="3" a="1"/>
  <c r="AB446" i="3" s="1"/>
  <c r="Z446" i="3"/>
  <c r="Y446" i="3"/>
  <c r="AC445" i="3" a="1"/>
  <c r="AC445" i="3" s="1"/>
  <c r="AB445" i="3" a="1"/>
  <c r="AB445" i="3" s="1"/>
  <c r="Z445" i="3"/>
  <c r="Y445" i="3"/>
  <c r="AC444" i="3" a="1"/>
  <c r="AC444" i="3" s="1"/>
  <c r="AB444" i="3" a="1"/>
  <c r="AB444" i="3" s="1"/>
  <c r="AA444" i="3"/>
  <c r="Y444" i="3"/>
  <c r="AC443" i="3" a="1"/>
  <c r="AC443" i="3" s="1"/>
  <c r="AB443" i="3" a="1"/>
  <c r="AB443" i="3" s="1"/>
  <c r="Z443" i="3"/>
  <c r="Y443" i="3"/>
  <c r="AC442" i="3" a="1"/>
  <c r="AC442" i="3" s="1"/>
  <c r="AB442" i="3" a="1"/>
  <c r="AB442" i="3" s="1"/>
  <c r="Z442" i="3"/>
  <c r="Y442" i="3"/>
  <c r="AC441" i="3" a="1"/>
  <c r="AC441" i="3" s="1"/>
  <c r="AB441" i="3" a="1"/>
  <c r="AB441" i="3" s="1"/>
  <c r="Z441" i="3"/>
  <c r="AA441" i="3" s="1"/>
  <c r="Y441" i="3"/>
  <c r="AC440" i="3" a="1"/>
  <c r="AC440" i="3" s="1"/>
  <c r="AB440" i="3" a="1"/>
  <c r="AB440" i="3" s="1"/>
  <c r="Z440" i="3"/>
  <c r="Y440" i="3"/>
  <c r="AC439" i="3" a="1"/>
  <c r="AC439" i="3" s="1"/>
  <c r="AB439" i="3" a="1"/>
  <c r="AB439" i="3" s="1"/>
  <c r="Z439" i="3"/>
  <c r="Y439" i="3"/>
  <c r="AC438" i="3" a="1"/>
  <c r="AC438" i="3" s="1"/>
  <c r="AB438" i="3" a="1"/>
  <c r="AB438" i="3" s="1"/>
  <c r="Z438" i="3"/>
  <c r="Y438" i="3"/>
  <c r="AC437" i="3" a="1"/>
  <c r="AC437" i="3" s="1"/>
  <c r="AB437" i="3" a="1"/>
  <c r="AB437" i="3" s="1"/>
  <c r="Z437" i="3"/>
  <c r="Y437" i="3"/>
  <c r="AC436" i="3" a="1"/>
  <c r="AC436" i="3" s="1"/>
  <c r="AB436" i="3" a="1"/>
  <c r="AB436" i="3" s="1"/>
  <c r="Z436" i="3"/>
  <c r="AA436" i="3" s="1"/>
  <c r="Y436" i="3"/>
  <c r="AC435" i="3" a="1"/>
  <c r="AC435" i="3" s="1"/>
  <c r="AB435" i="3" a="1"/>
  <c r="AB435" i="3" s="1"/>
  <c r="Z435" i="3"/>
  <c r="Y435" i="3"/>
  <c r="AC434" i="3" a="1"/>
  <c r="AC434" i="3" s="1"/>
  <c r="AB434" i="3" a="1"/>
  <c r="AB434" i="3" s="1"/>
  <c r="Z434" i="3"/>
  <c r="Y434" i="3"/>
  <c r="AC433" i="3" a="1"/>
  <c r="AC433" i="3" s="1"/>
  <c r="AB433" i="3" a="1"/>
  <c r="AB433" i="3" s="1"/>
  <c r="Z433" i="3"/>
  <c r="AA433" i="3" s="1"/>
  <c r="Y433" i="3"/>
  <c r="AC432" i="3" a="1"/>
  <c r="AC432" i="3" s="1"/>
  <c r="AB432" i="3" a="1"/>
  <c r="AB432" i="3" s="1"/>
  <c r="Z432" i="3"/>
  <c r="Y432" i="3"/>
  <c r="AC431" i="3" a="1"/>
  <c r="AC431" i="3" s="1"/>
  <c r="AB431" i="3" a="1"/>
  <c r="AB431" i="3" s="1"/>
  <c r="Z431" i="3"/>
  <c r="Y431" i="3"/>
  <c r="AC430" i="3" a="1"/>
  <c r="AC430" i="3" s="1"/>
  <c r="AB430" i="3" a="1"/>
  <c r="AB430" i="3" s="1"/>
  <c r="Z430" i="3"/>
  <c r="Y430" i="3"/>
  <c r="AC429" i="3" a="1"/>
  <c r="AC429" i="3" s="1"/>
  <c r="AB429" i="3" a="1"/>
  <c r="AB429" i="3" s="1"/>
  <c r="Z429" i="3"/>
  <c r="Y429" i="3"/>
  <c r="AC428" i="3" a="1"/>
  <c r="AC428" i="3" s="1"/>
  <c r="AB428" i="3" a="1"/>
  <c r="AB428" i="3" s="1"/>
  <c r="Z428" i="3"/>
  <c r="AA428" i="3" s="1"/>
  <c r="Y428" i="3"/>
  <c r="AC427" i="3" a="1"/>
  <c r="AC427" i="3" s="1"/>
  <c r="AB427" i="3" a="1"/>
  <c r="AB427" i="3" s="1"/>
  <c r="Z427" i="3"/>
  <c r="Y427" i="3"/>
  <c r="AC426" i="3" a="1"/>
  <c r="AC426" i="3" s="1"/>
  <c r="AB426" i="3" a="1"/>
  <c r="AB426" i="3" s="1"/>
  <c r="Z426" i="3"/>
  <c r="Y426" i="3"/>
  <c r="AC425" i="3" a="1"/>
  <c r="AC425" i="3" s="1"/>
  <c r="AB425" i="3" a="1"/>
  <c r="AB425" i="3" s="1"/>
  <c r="Z425" i="3"/>
  <c r="AA425" i="3" s="1"/>
  <c r="Y425" i="3"/>
  <c r="AC424" i="3" a="1"/>
  <c r="AC424" i="3" s="1"/>
  <c r="AB424" i="3" a="1"/>
  <c r="AB424" i="3" s="1"/>
  <c r="Z424" i="3"/>
  <c r="Y424" i="3"/>
  <c r="AC423" i="3" a="1"/>
  <c r="AC423" i="3" s="1"/>
  <c r="AB423" i="3" a="1"/>
  <c r="AB423" i="3" s="1"/>
  <c r="Z423" i="3"/>
  <c r="Y423" i="3"/>
  <c r="AC422" i="3" a="1"/>
  <c r="AC422" i="3" s="1"/>
  <c r="AB422" i="3" a="1"/>
  <c r="AB422" i="3" s="1"/>
  <c r="Z422" i="3"/>
  <c r="Y422" i="3"/>
  <c r="AC421" i="3" a="1"/>
  <c r="AC421" i="3" s="1"/>
  <c r="AB421" i="3" a="1"/>
  <c r="AB421" i="3" s="1"/>
  <c r="Z421" i="3"/>
  <c r="Y421" i="3"/>
  <c r="AC420" i="3" a="1"/>
  <c r="AC420" i="3" s="1"/>
  <c r="AB420" i="3" a="1"/>
  <c r="AB420" i="3" s="1"/>
  <c r="Z420" i="3"/>
  <c r="AA420" i="3" s="1"/>
  <c r="Y420" i="3"/>
  <c r="AC419" i="3" a="1"/>
  <c r="AC419" i="3" s="1"/>
  <c r="AB419" i="3" a="1"/>
  <c r="AB419" i="3" s="1"/>
  <c r="Z419" i="3"/>
  <c r="Y419" i="3"/>
  <c r="AC418" i="3" a="1"/>
  <c r="AC418" i="3" s="1"/>
  <c r="AB418" i="3" a="1"/>
  <c r="AB418" i="3" s="1"/>
  <c r="Z418" i="3"/>
  <c r="Y418" i="3"/>
  <c r="AC417" i="3" a="1"/>
  <c r="AC417" i="3" s="1"/>
  <c r="AB417" i="3" a="1"/>
  <c r="AB417" i="3" s="1"/>
  <c r="Z417" i="3"/>
  <c r="Y417" i="3"/>
  <c r="AC416" i="3" a="1"/>
  <c r="AC416" i="3" s="1"/>
  <c r="AB416" i="3" a="1"/>
  <c r="AB416" i="3" s="1"/>
  <c r="Z416" i="3"/>
  <c r="AA416" i="3" s="1"/>
  <c r="Y416" i="3"/>
  <c r="AC415" i="3" a="1"/>
  <c r="AC415" i="3" s="1"/>
  <c r="AB415" i="3" a="1"/>
  <c r="AB415" i="3" s="1"/>
  <c r="Z415" i="3"/>
  <c r="Y415" i="3"/>
  <c r="AC414" i="3" a="1"/>
  <c r="AC414" i="3" s="1"/>
  <c r="AB414" i="3" a="1"/>
  <c r="AB414" i="3" s="1"/>
  <c r="Z414" i="3"/>
  <c r="Y414" i="3"/>
  <c r="AC413" i="3" a="1"/>
  <c r="AC413" i="3" s="1"/>
  <c r="AB413" i="3" a="1"/>
  <c r="AB413" i="3" s="1"/>
  <c r="Z413" i="3"/>
  <c r="Y413" i="3"/>
  <c r="AC412" i="3" a="1"/>
  <c r="AC412" i="3" s="1"/>
  <c r="AB412" i="3" a="1"/>
  <c r="AB412" i="3" s="1"/>
  <c r="Z412" i="3"/>
  <c r="Y412" i="3"/>
  <c r="AC411" i="3" a="1"/>
  <c r="AC411" i="3" s="1"/>
  <c r="AB411" i="3" a="1"/>
  <c r="AB411" i="3" s="1"/>
  <c r="Z411" i="3"/>
  <c r="Y411" i="3"/>
  <c r="AC410" i="3" a="1"/>
  <c r="AC410" i="3" s="1"/>
  <c r="AB410" i="3"/>
  <c r="AB410" i="3" a="1"/>
  <c r="Z410" i="3"/>
  <c r="Y410" i="3"/>
  <c r="AC409" i="3" a="1"/>
  <c r="AC409" i="3" s="1"/>
  <c r="AB409" i="3" a="1"/>
  <c r="AB409" i="3" s="1"/>
  <c r="Z409" i="3"/>
  <c r="AA409" i="3" s="1"/>
  <c r="Y409" i="3"/>
  <c r="AC408" i="3" a="1"/>
  <c r="AC408" i="3" s="1"/>
  <c r="AB408" i="3" a="1"/>
  <c r="AB408" i="3" s="1"/>
  <c r="Z408" i="3"/>
  <c r="Y408" i="3"/>
  <c r="AC407" i="3" a="1"/>
  <c r="AC407" i="3" s="1"/>
  <c r="AB407" i="3" a="1"/>
  <c r="AB407" i="3" s="1"/>
  <c r="Z407" i="3"/>
  <c r="Y407" i="3"/>
  <c r="AC406" i="3" a="1"/>
  <c r="AC406" i="3" s="1"/>
  <c r="AB406" i="3" a="1"/>
  <c r="AB406" i="3" s="1"/>
  <c r="Z406" i="3"/>
  <c r="Y406" i="3"/>
  <c r="AC405" i="3" a="1"/>
  <c r="AC405" i="3" s="1"/>
  <c r="AB405" i="3" a="1"/>
  <c r="AB405" i="3" s="1"/>
  <c r="Z405" i="3"/>
  <c r="Y405" i="3"/>
  <c r="AC404" i="3" a="1"/>
  <c r="AC404" i="3" s="1"/>
  <c r="AB404" i="3"/>
  <c r="AB404" i="3" a="1"/>
  <c r="Z404" i="3"/>
  <c r="AA404" i="3" s="1"/>
  <c r="Y404" i="3"/>
  <c r="AC403" i="3" a="1"/>
  <c r="AC403" i="3" s="1"/>
  <c r="AB403" i="3" a="1"/>
  <c r="AB403" i="3" s="1"/>
  <c r="Z403" i="3"/>
  <c r="Y403" i="3"/>
  <c r="AC402" i="3" a="1"/>
  <c r="AC402" i="3" s="1"/>
  <c r="AB402" i="3" a="1"/>
  <c r="AB402" i="3" s="1"/>
  <c r="Z402" i="3"/>
  <c r="Y402" i="3"/>
  <c r="AC401" i="3" a="1"/>
  <c r="AC401" i="3" s="1"/>
  <c r="AB401" i="3" a="1"/>
  <c r="AB401" i="3" s="1"/>
  <c r="Z401" i="3"/>
  <c r="AA401" i="3" s="1"/>
  <c r="Y401" i="3"/>
  <c r="AC400" i="3" a="1"/>
  <c r="AC400" i="3" s="1"/>
  <c r="AB400" i="3" a="1"/>
  <c r="AB400" i="3" s="1"/>
  <c r="Z400" i="3"/>
  <c r="Y400" i="3"/>
  <c r="AC399" i="3" a="1"/>
  <c r="AC399" i="3" s="1"/>
  <c r="AB399" i="3" a="1"/>
  <c r="AB399" i="3" s="1"/>
  <c r="Z399" i="3"/>
  <c r="Y399" i="3"/>
  <c r="AC398" i="3" a="1"/>
  <c r="AC398" i="3" s="1"/>
  <c r="AB398" i="3"/>
  <c r="AB398" i="3" a="1"/>
  <c r="Z398" i="3"/>
  <c r="Y398" i="3"/>
  <c r="AC397" i="3" a="1"/>
  <c r="AC397" i="3" s="1"/>
  <c r="AB397" i="3" a="1"/>
  <c r="AB397" i="3" s="1"/>
  <c r="Z397" i="3"/>
  <c r="AA397" i="3" s="1"/>
  <c r="Y397" i="3"/>
  <c r="AC396" i="3" a="1"/>
  <c r="AC396" i="3" s="1"/>
  <c r="AB396" i="3" a="1"/>
  <c r="AB396" i="3" s="1"/>
  <c r="Z396" i="3"/>
  <c r="Y396" i="3"/>
  <c r="AC395" i="3" a="1"/>
  <c r="AC395" i="3" s="1"/>
  <c r="AB395" i="3" a="1"/>
  <c r="AB395" i="3" s="1"/>
  <c r="Z395" i="3"/>
  <c r="Y395" i="3"/>
  <c r="AC394" i="3" a="1"/>
  <c r="AC394" i="3" s="1"/>
  <c r="AB394" i="3" a="1"/>
  <c r="AB394" i="3" s="1"/>
  <c r="Z394" i="3"/>
  <c r="Y394" i="3"/>
  <c r="AC393" i="3" a="1"/>
  <c r="AC393" i="3" s="1"/>
  <c r="AB393" i="3" a="1"/>
  <c r="AB393" i="3" s="1"/>
  <c r="Z393" i="3"/>
  <c r="Y393" i="3"/>
  <c r="AC392" i="3" a="1"/>
  <c r="AC392" i="3" s="1"/>
  <c r="AB392" i="3" a="1"/>
  <c r="AB392" i="3" s="1"/>
  <c r="Z392" i="3"/>
  <c r="AA392" i="3" s="1"/>
  <c r="Y392" i="3"/>
  <c r="AC391" i="3" a="1"/>
  <c r="AC391" i="3" s="1"/>
  <c r="AB391" i="3" a="1"/>
  <c r="AB391" i="3" s="1"/>
  <c r="Z391" i="3"/>
  <c r="Y391" i="3"/>
  <c r="AC390" i="3" a="1"/>
  <c r="AC390" i="3" s="1"/>
  <c r="AB390" i="3" a="1"/>
  <c r="AB390" i="3" s="1"/>
  <c r="Z390" i="3"/>
  <c r="Y390" i="3"/>
  <c r="AC389" i="3" a="1"/>
  <c r="AC389" i="3" s="1"/>
  <c r="AB389" i="3" a="1"/>
  <c r="AB389" i="3" s="1"/>
  <c r="Z389" i="3"/>
  <c r="AA389" i="3" s="1"/>
  <c r="Y389" i="3"/>
  <c r="AC388" i="3" a="1"/>
  <c r="AC388" i="3" s="1"/>
  <c r="AB388" i="3" a="1"/>
  <c r="AB388" i="3" s="1"/>
  <c r="Z388" i="3"/>
  <c r="AA388" i="3" s="1"/>
  <c r="Y388" i="3"/>
  <c r="AC387" i="3" a="1"/>
  <c r="AC387" i="3" s="1"/>
  <c r="AB387" i="3" a="1"/>
  <c r="AB387" i="3" s="1"/>
  <c r="Z387" i="3"/>
  <c r="Y387" i="3"/>
  <c r="AC386" i="3" a="1"/>
  <c r="AC386" i="3" s="1"/>
  <c r="AB386" i="3" a="1"/>
  <c r="AB386" i="3" s="1"/>
  <c r="Z386" i="3"/>
  <c r="Y386" i="3"/>
  <c r="AC385" i="3" a="1"/>
  <c r="AC385" i="3" s="1"/>
  <c r="AB385" i="3" a="1"/>
  <c r="AB385" i="3" s="1"/>
  <c r="Z385" i="3"/>
  <c r="Y385" i="3"/>
  <c r="AC384" i="3" a="1"/>
  <c r="AC384" i="3" s="1"/>
  <c r="AB384" i="3" a="1"/>
  <c r="AB384" i="3" s="1"/>
  <c r="Z384" i="3"/>
  <c r="Y384" i="3"/>
  <c r="AC383" i="3" a="1"/>
  <c r="AC383" i="3" s="1"/>
  <c r="AB383" i="3" a="1"/>
  <c r="AB383" i="3" s="1"/>
  <c r="Z383" i="3"/>
  <c r="Y383" i="3"/>
  <c r="AC382" i="3" a="1"/>
  <c r="AC382" i="3" s="1"/>
  <c r="AB382" i="3" a="1"/>
  <c r="AB382" i="3" s="1"/>
  <c r="Z382" i="3"/>
  <c r="Y382" i="3"/>
  <c r="AC381" i="3" a="1"/>
  <c r="AC381" i="3" s="1"/>
  <c r="AB381" i="3" a="1"/>
  <c r="AB381" i="3" s="1"/>
  <c r="Z381" i="3"/>
  <c r="AA381" i="3" s="1"/>
  <c r="Y381" i="3"/>
  <c r="AC380" i="3" a="1"/>
  <c r="AC380" i="3" s="1"/>
  <c r="AB380" i="3" a="1"/>
  <c r="AB380" i="3" s="1"/>
  <c r="Z380" i="3"/>
  <c r="Y380" i="3"/>
  <c r="AC379" i="3" a="1"/>
  <c r="AC379" i="3" s="1"/>
  <c r="AB379" i="3" a="1"/>
  <c r="AB379" i="3" s="1"/>
  <c r="Z379" i="3"/>
  <c r="Y379" i="3"/>
  <c r="AC378" i="3" a="1"/>
  <c r="AC378" i="3" s="1"/>
  <c r="AB378" i="3"/>
  <c r="AB378" i="3" a="1"/>
  <c r="Z378" i="3"/>
  <c r="Y378" i="3"/>
  <c r="AC377" i="3" a="1"/>
  <c r="AC377" i="3" s="1"/>
  <c r="AB377" i="3" a="1"/>
  <c r="AB377" i="3" s="1"/>
  <c r="Z377" i="3"/>
  <c r="Y377" i="3"/>
  <c r="AC376" i="3" a="1"/>
  <c r="AC376" i="3" s="1"/>
  <c r="AB376" i="3" a="1"/>
  <c r="AB376" i="3" s="1"/>
  <c r="Z376" i="3"/>
  <c r="Y376" i="3"/>
  <c r="AC375" i="3" a="1"/>
  <c r="AC375" i="3" s="1"/>
  <c r="AB375" i="3" a="1"/>
  <c r="AB375" i="3" s="1"/>
  <c r="Z375" i="3"/>
  <c r="AA375" i="3" s="1"/>
  <c r="Y375" i="3"/>
  <c r="AC374" i="3" a="1"/>
  <c r="AC374" i="3" s="1"/>
  <c r="AB374" i="3" a="1"/>
  <c r="AB374" i="3" s="1"/>
  <c r="Z374" i="3"/>
  <c r="Y374" i="3"/>
  <c r="AC373" i="3" a="1"/>
  <c r="AC373" i="3" s="1"/>
  <c r="AB373" i="3" a="1"/>
  <c r="AB373" i="3" s="1"/>
  <c r="Z373" i="3"/>
  <c r="Y373" i="3"/>
  <c r="AC372" i="3" a="1"/>
  <c r="AC372" i="3" s="1"/>
  <c r="AB372" i="3" a="1"/>
  <c r="AB372" i="3" s="1"/>
  <c r="Z372" i="3"/>
  <c r="Y372" i="3"/>
  <c r="AC371" i="3" a="1"/>
  <c r="AC371" i="3" s="1"/>
  <c r="AB371" i="3" a="1"/>
  <c r="AB371" i="3" s="1"/>
  <c r="Z371" i="3"/>
  <c r="Y371" i="3"/>
  <c r="AC370" i="3" a="1"/>
  <c r="AC370" i="3" s="1"/>
  <c r="AB370" i="3" a="1"/>
  <c r="AB370" i="3" s="1"/>
  <c r="Z370" i="3"/>
  <c r="Y370" i="3"/>
  <c r="AC369" i="3" a="1"/>
  <c r="AC369" i="3" s="1"/>
  <c r="AB369" i="3" a="1"/>
  <c r="AB369" i="3" s="1"/>
  <c r="Z369" i="3"/>
  <c r="Y369" i="3"/>
  <c r="AC368" i="3" a="1"/>
  <c r="AC368" i="3" s="1"/>
  <c r="AB368" i="3" a="1"/>
  <c r="AB368" i="3" s="1"/>
  <c r="Z368" i="3"/>
  <c r="AA368" i="3" s="1"/>
  <c r="Y368" i="3"/>
  <c r="AC367" i="3" a="1"/>
  <c r="AC367" i="3" s="1"/>
  <c r="AB367" i="3" a="1"/>
  <c r="AB367" i="3" s="1"/>
  <c r="Z367" i="3"/>
  <c r="AA367" i="3" s="1"/>
  <c r="Y367" i="3"/>
  <c r="AC366" i="3" a="1"/>
  <c r="AC366" i="3" s="1"/>
  <c r="AB366" i="3" a="1"/>
  <c r="AB366" i="3" s="1"/>
  <c r="Z366" i="3"/>
  <c r="Y366" i="3"/>
  <c r="AC365" i="3" a="1"/>
  <c r="AC365" i="3" s="1"/>
  <c r="AB365" i="3" a="1"/>
  <c r="AB365" i="3" s="1"/>
  <c r="Z365" i="3"/>
  <c r="Y365" i="3"/>
  <c r="AC364" i="3" a="1"/>
  <c r="AC364" i="3" s="1"/>
  <c r="AB364" i="3" a="1"/>
  <c r="AB364" i="3" s="1"/>
  <c r="Z364" i="3"/>
  <c r="AA364" i="3" s="1"/>
  <c r="Y364" i="3"/>
  <c r="AC363" i="3" a="1"/>
  <c r="AC363" i="3" s="1"/>
  <c r="AB363" i="3" a="1"/>
  <c r="AB363" i="3" s="1"/>
  <c r="Z363" i="3"/>
  <c r="Y363" i="3"/>
  <c r="AC362" i="3" a="1"/>
  <c r="AC362" i="3" s="1"/>
  <c r="AB362" i="3"/>
  <c r="AB362" i="3" a="1"/>
  <c r="Z362" i="3"/>
  <c r="Y362" i="3"/>
  <c r="AC361" i="3" a="1"/>
  <c r="AC361" i="3" s="1"/>
  <c r="AB361" i="3" a="1"/>
  <c r="AB361" i="3" s="1"/>
  <c r="Z361" i="3"/>
  <c r="Y361" i="3"/>
  <c r="AC360" i="3" a="1"/>
  <c r="AC360" i="3" s="1"/>
  <c r="AB360" i="3" a="1"/>
  <c r="AB360" i="3" s="1"/>
  <c r="Z360" i="3"/>
  <c r="AA360" i="3" s="1"/>
  <c r="Y360" i="3"/>
  <c r="AC359" i="3" a="1"/>
  <c r="AC359" i="3" s="1"/>
  <c r="AB359" i="3" a="1"/>
  <c r="AB359" i="3" s="1"/>
  <c r="Z359" i="3"/>
  <c r="AA359" i="3" s="1"/>
  <c r="Y359" i="3"/>
  <c r="AC358" i="3" a="1"/>
  <c r="AC358" i="3" s="1"/>
  <c r="AB358" i="3" a="1"/>
  <c r="AB358" i="3" s="1"/>
  <c r="Z358" i="3"/>
  <c r="Y358" i="3"/>
  <c r="AC357" i="3" a="1"/>
  <c r="AC357" i="3" s="1"/>
  <c r="AB357" i="3" a="1"/>
  <c r="AB357" i="3" s="1"/>
  <c r="Z357" i="3"/>
  <c r="Y357" i="3"/>
  <c r="AC356" i="3" a="1"/>
  <c r="AC356" i="3" s="1"/>
  <c r="AB356" i="3" a="1"/>
  <c r="AB356" i="3" s="1"/>
  <c r="Z356" i="3"/>
  <c r="AA356" i="3" s="1"/>
  <c r="Y356" i="3"/>
  <c r="AC355" i="3" a="1"/>
  <c r="AC355" i="3" s="1"/>
  <c r="AB355" i="3" a="1"/>
  <c r="AB355" i="3" s="1"/>
  <c r="Z355" i="3"/>
  <c r="Y355" i="3"/>
  <c r="AC354" i="3" a="1"/>
  <c r="AC354" i="3" s="1"/>
  <c r="AB354" i="3" a="1"/>
  <c r="AB354" i="3" s="1"/>
  <c r="Z354" i="3"/>
  <c r="Y354" i="3"/>
  <c r="AC353" i="3" a="1"/>
  <c r="AC353" i="3" s="1"/>
  <c r="AB353" i="3" a="1"/>
  <c r="AB353" i="3" s="1"/>
  <c r="Z353" i="3"/>
  <c r="Y353" i="3"/>
  <c r="AC352" i="3" a="1"/>
  <c r="AC352" i="3" s="1"/>
  <c r="AB352" i="3" a="1"/>
  <c r="AB352" i="3" s="1"/>
  <c r="Z352" i="3"/>
  <c r="Y352" i="3"/>
  <c r="AC351" i="3" a="1"/>
  <c r="AC351" i="3" s="1"/>
  <c r="AB351" i="3" a="1"/>
  <c r="AB351" i="3" s="1"/>
  <c r="Z351" i="3"/>
  <c r="AA351" i="3" s="1"/>
  <c r="Y351" i="3"/>
  <c r="AC350" i="3" a="1"/>
  <c r="AC350" i="3" s="1"/>
  <c r="AB350" i="3" a="1"/>
  <c r="AB350" i="3" s="1"/>
  <c r="Z350" i="3"/>
  <c r="Y350" i="3"/>
  <c r="AC349" i="3" a="1"/>
  <c r="AC349" i="3" s="1"/>
  <c r="AB349" i="3" a="1"/>
  <c r="AB349" i="3" s="1"/>
  <c r="Z349" i="3"/>
  <c r="Y349" i="3"/>
  <c r="AC348" i="3" a="1"/>
  <c r="AC348" i="3" s="1"/>
  <c r="AB348" i="3" a="1"/>
  <c r="AB348" i="3" s="1"/>
  <c r="Z348" i="3"/>
  <c r="Y348" i="3"/>
  <c r="AC347" i="3" a="1"/>
  <c r="AC347" i="3" s="1"/>
  <c r="AB347" i="3" a="1"/>
  <c r="AB347" i="3" s="1"/>
  <c r="Z347" i="3"/>
  <c r="Y347" i="3"/>
  <c r="AC346" i="3" a="1"/>
  <c r="AC346" i="3" s="1"/>
  <c r="AB346" i="3"/>
  <c r="AB346" i="3" a="1"/>
  <c r="Z346" i="3"/>
  <c r="Y346" i="3"/>
  <c r="AC345" i="3" a="1"/>
  <c r="AC345" i="3" s="1"/>
  <c r="AB345" i="3" a="1"/>
  <c r="AB345" i="3" s="1"/>
  <c r="Z345" i="3"/>
  <c r="Y345" i="3"/>
  <c r="AC344" i="3" a="1"/>
  <c r="AC344" i="3" s="1"/>
  <c r="AB344" i="3" a="1"/>
  <c r="AB344" i="3" s="1"/>
  <c r="Z344" i="3"/>
  <c r="Y344" i="3"/>
  <c r="AC343" i="3" a="1"/>
  <c r="AC343" i="3" s="1"/>
  <c r="AB343" i="3" a="1"/>
  <c r="AB343" i="3" s="1"/>
  <c r="Z343" i="3"/>
  <c r="AA343" i="3" s="1"/>
  <c r="Y343" i="3"/>
  <c r="AC342" i="3" a="1"/>
  <c r="AC342" i="3" s="1"/>
  <c r="AB342" i="3" a="1"/>
  <c r="AB342" i="3" s="1"/>
  <c r="Z342" i="3"/>
  <c r="Y342" i="3"/>
  <c r="AC341" i="3" a="1"/>
  <c r="AC341" i="3" s="1"/>
  <c r="AB341" i="3" a="1"/>
  <c r="AB341" i="3" s="1"/>
  <c r="Z341" i="3"/>
  <c r="Y341" i="3"/>
  <c r="AC340" i="3" a="1"/>
  <c r="AC340" i="3" s="1"/>
  <c r="AB340" i="3" a="1"/>
  <c r="AB340" i="3" s="1"/>
  <c r="Z340" i="3"/>
  <c r="Y340" i="3"/>
  <c r="AC339" i="3" a="1"/>
  <c r="AC339" i="3" s="1"/>
  <c r="AB339" i="3" a="1"/>
  <c r="AB339" i="3" s="1"/>
  <c r="Z339" i="3"/>
  <c r="Y339" i="3"/>
  <c r="AC338" i="3" a="1"/>
  <c r="AC338" i="3" s="1"/>
  <c r="AB338" i="3" a="1"/>
  <c r="AB338" i="3" s="1"/>
  <c r="Z338" i="3"/>
  <c r="Y338" i="3"/>
  <c r="AC337" i="3" a="1"/>
  <c r="AC337" i="3" s="1"/>
  <c r="AB337" i="3" a="1"/>
  <c r="AB337" i="3" s="1"/>
  <c r="Z337" i="3"/>
  <c r="Y337" i="3"/>
  <c r="AC336" i="3" a="1"/>
  <c r="AC336" i="3" s="1"/>
  <c r="AB336" i="3" a="1"/>
  <c r="AB336" i="3" s="1"/>
  <c r="Z336" i="3"/>
  <c r="AA336" i="3" s="1"/>
  <c r="Y336" i="3"/>
  <c r="AC335" i="3" a="1"/>
  <c r="AC335" i="3" s="1"/>
  <c r="AB335" i="3" a="1"/>
  <c r="AB335" i="3" s="1"/>
  <c r="Z335" i="3"/>
  <c r="AA335" i="3" s="1"/>
  <c r="Y335" i="3"/>
  <c r="AC334" i="3" a="1"/>
  <c r="AC334" i="3" s="1"/>
  <c r="AB334" i="3" a="1"/>
  <c r="AB334" i="3" s="1"/>
  <c r="Z334" i="3"/>
  <c r="Y334" i="3"/>
  <c r="AC333" i="3" a="1"/>
  <c r="AC333" i="3" s="1"/>
  <c r="AB333" i="3" a="1"/>
  <c r="AB333" i="3" s="1"/>
  <c r="Z333" i="3"/>
  <c r="Y333" i="3"/>
  <c r="AC332" i="3" a="1"/>
  <c r="AC332" i="3" s="1"/>
  <c r="AB332" i="3" a="1"/>
  <c r="AB332" i="3" s="1"/>
  <c r="Z332" i="3"/>
  <c r="Y332" i="3"/>
  <c r="AC331" i="3" a="1"/>
  <c r="AC331" i="3" s="1"/>
  <c r="AB331" i="3" a="1"/>
  <c r="AB331" i="3" s="1"/>
  <c r="Z331" i="3"/>
  <c r="Y331" i="3"/>
  <c r="AC330" i="3" a="1"/>
  <c r="AC330" i="3" s="1"/>
  <c r="AB330" i="3"/>
  <c r="AB330" i="3" a="1"/>
  <c r="Z330" i="3"/>
  <c r="Y330" i="3"/>
  <c r="AC329" i="3" a="1"/>
  <c r="AC329" i="3" s="1"/>
  <c r="AB329" i="3" a="1"/>
  <c r="AB329" i="3" s="1"/>
  <c r="Z329" i="3"/>
  <c r="Y329" i="3"/>
  <c r="AC328" i="3" a="1"/>
  <c r="AC328" i="3" s="1"/>
  <c r="AB328" i="3" a="1"/>
  <c r="AB328" i="3" s="1"/>
  <c r="Z328" i="3"/>
  <c r="AA328" i="3" s="1"/>
  <c r="Y328" i="3"/>
  <c r="AC327" i="3" a="1"/>
  <c r="AC327" i="3" s="1"/>
  <c r="AB327" i="3" a="1"/>
  <c r="AB327" i="3" s="1"/>
  <c r="Z327" i="3"/>
  <c r="AA327" i="3" s="1"/>
  <c r="Y327" i="3"/>
  <c r="AC326" i="3" a="1"/>
  <c r="AC326" i="3" s="1"/>
  <c r="AB326" i="3" a="1"/>
  <c r="AB326" i="3" s="1"/>
  <c r="Z326" i="3"/>
  <c r="Y326" i="3"/>
  <c r="AC325" i="3" a="1"/>
  <c r="AC325" i="3" s="1"/>
  <c r="AB325" i="3" a="1"/>
  <c r="AB325" i="3" s="1"/>
  <c r="Z325" i="3"/>
  <c r="Y325" i="3"/>
  <c r="AC324" i="3" a="1"/>
  <c r="AC324" i="3" s="1"/>
  <c r="AB324" i="3" a="1"/>
  <c r="AB324" i="3" s="1"/>
  <c r="Z324" i="3"/>
  <c r="Y324" i="3"/>
  <c r="AC323" i="3" a="1"/>
  <c r="AC323" i="3" s="1"/>
  <c r="AB323" i="3" a="1"/>
  <c r="AB323" i="3" s="1"/>
  <c r="Z323" i="3"/>
  <c r="Y323" i="3"/>
  <c r="AC322" i="3" a="1"/>
  <c r="AC322" i="3" s="1"/>
  <c r="AB322" i="3" a="1"/>
  <c r="AB322" i="3" s="1"/>
  <c r="Z322" i="3"/>
  <c r="Y322" i="3"/>
  <c r="AC321" i="3" a="1"/>
  <c r="AC321" i="3" s="1"/>
  <c r="AB321" i="3" a="1"/>
  <c r="AB321" i="3" s="1"/>
  <c r="Z321" i="3"/>
  <c r="Y321" i="3"/>
  <c r="AC320" i="3" a="1"/>
  <c r="AC320" i="3" s="1"/>
  <c r="AB320" i="3" a="1"/>
  <c r="AB320" i="3" s="1"/>
  <c r="Z320" i="3"/>
  <c r="Y320" i="3"/>
  <c r="AC319" i="3" a="1"/>
  <c r="AC319" i="3" s="1"/>
  <c r="AB319" i="3" a="1"/>
  <c r="AB319" i="3" s="1"/>
  <c r="Z319" i="3"/>
  <c r="Y319" i="3"/>
  <c r="AC318" i="3" a="1"/>
  <c r="AC318" i="3" s="1"/>
  <c r="AB318" i="3" a="1"/>
  <c r="AB318" i="3" s="1"/>
  <c r="Z318" i="3"/>
  <c r="Y318" i="3"/>
  <c r="AC317" i="3" a="1"/>
  <c r="AC317" i="3" s="1"/>
  <c r="AB317" i="3" a="1"/>
  <c r="AB317" i="3" s="1"/>
  <c r="Z317" i="3"/>
  <c r="Y317" i="3"/>
  <c r="AC316" i="3" a="1"/>
  <c r="AC316" i="3" s="1"/>
  <c r="AB316" i="3" a="1"/>
  <c r="AB316" i="3" s="1"/>
  <c r="Y316" i="3"/>
  <c r="AA316" i="3" s="1"/>
  <c r="AC315" i="3" a="1"/>
  <c r="AC315" i="3" s="1"/>
  <c r="AB315" i="3" a="1"/>
  <c r="AB315" i="3" s="1"/>
  <c r="Y315" i="3"/>
  <c r="AC314" i="3" a="1"/>
  <c r="AC314" i="3" s="1"/>
  <c r="AB314" i="3" a="1"/>
  <c r="AB314" i="3" s="1"/>
  <c r="Z314" i="3"/>
  <c r="Y314" i="3"/>
  <c r="AC313" i="3" a="1"/>
  <c r="AC313" i="3" s="1"/>
  <c r="AB313" i="3" a="1"/>
  <c r="AB313" i="3" s="1"/>
  <c r="Z313" i="3"/>
  <c r="Y313" i="3"/>
  <c r="AC312" i="3" a="1"/>
  <c r="AC312" i="3" s="1"/>
  <c r="AB312" i="3" a="1"/>
  <c r="AB312" i="3" s="1"/>
  <c r="Z312" i="3"/>
  <c r="Y312" i="3"/>
  <c r="AC311" i="3" a="1"/>
  <c r="AC311" i="3" s="1"/>
  <c r="AB311" i="3" a="1"/>
  <c r="AB311" i="3" s="1"/>
  <c r="Z311" i="3"/>
  <c r="Y311" i="3"/>
  <c r="AC310" i="3" a="1"/>
  <c r="AC310" i="3" s="1"/>
  <c r="AB310" i="3" a="1"/>
  <c r="AB310" i="3" s="1"/>
  <c r="Z310" i="3"/>
  <c r="Y310" i="3"/>
  <c r="AC309" i="3" a="1"/>
  <c r="AC309" i="3" s="1"/>
  <c r="AB309" i="3" a="1"/>
  <c r="AB309" i="3" s="1"/>
  <c r="Z309" i="3"/>
  <c r="Y309" i="3"/>
  <c r="AC308" i="3" a="1"/>
  <c r="AC308" i="3" s="1"/>
  <c r="AB308" i="3" a="1"/>
  <c r="AB308" i="3" s="1"/>
  <c r="Z308" i="3"/>
  <c r="Y308" i="3"/>
  <c r="AC307" i="3" a="1"/>
  <c r="AC307" i="3" s="1"/>
  <c r="AB307" i="3" a="1"/>
  <c r="AB307" i="3" s="1"/>
  <c r="Z307" i="3"/>
  <c r="Y307" i="3"/>
  <c r="AC306" i="3" a="1"/>
  <c r="AC306" i="3" s="1"/>
  <c r="AB306" i="3" a="1"/>
  <c r="AB306" i="3" s="1"/>
  <c r="Z306" i="3"/>
  <c r="Y306" i="3"/>
  <c r="AC305" i="3" a="1"/>
  <c r="AC305" i="3" s="1"/>
  <c r="AB305" i="3" a="1"/>
  <c r="AB305" i="3" s="1"/>
  <c r="Z305" i="3"/>
  <c r="Y305" i="3"/>
  <c r="AC304" i="3" a="1"/>
  <c r="AC304" i="3" s="1"/>
  <c r="AB304" i="3" a="1"/>
  <c r="AB304" i="3" s="1"/>
  <c r="Z304" i="3"/>
  <c r="Y304" i="3"/>
  <c r="AC303" i="3" a="1"/>
  <c r="AC303" i="3" s="1"/>
  <c r="AB303" i="3" a="1"/>
  <c r="AB303" i="3" s="1"/>
  <c r="Z303" i="3"/>
  <c r="Y303" i="3"/>
  <c r="AC302" i="3" a="1"/>
  <c r="AC302" i="3" s="1"/>
  <c r="AB302" i="3"/>
  <c r="AB302" i="3" a="1"/>
  <c r="Z302" i="3"/>
  <c r="Y302" i="3"/>
  <c r="AC301" i="3" a="1"/>
  <c r="AC301" i="3" s="1"/>
  <c r="AB301" i="3" a="1"/>
  <c r="AB301" i="3" s="1"/>
  <c r="Z301" i="3"/>
  <c r="Y301" i="3"/>
  <c r="AC300" i="3" a="1"/>
  <c r="AC300" i="3" s="1"/>
  <c r="AB300" i="3" a="1"/>
  <c r="AB300" i="3" s="1"/>
  <c r="Z300" i="3"/>
  <c r="AA300" i="3" s="1"/>
  <c r="Y300" i="3"/>
  <c r="AC299" i="3" a="1"/>
  <c r="AC299" i="3" s="1"/>
  <c r="AB299" i="3" a="1"/>
  <c r="AB299" i="3" s="1"/>
  <c r="Z299" i="3"/>
  <c r="AA299" i="3" s="1"/>
  <c r="Y299" i="3"/>
  <c r="AC298" i="3" a="1"/>
  <c r="AC298" i="3" s="1"/>
  <c r="AB298" i="3" a="1"/>
  <c r="AB298" i="3" s="1"/>
  <c r="Z298" i="3"/>
  <c r="Y298" i="3"/>
  <c r="AC297" i="3" a="1"/>
  <c r="AC297" i="3" s="1"/>
  <c r="AB297" i="3" a="1"/>
  <c r="AB297" i="3" s="1"/>
  <c r="Z297" i="3"/>
  <c r="Y297" i="3"/>
  <c r="AC296" i="3" a="1"/>
  <c r="AC296" i="3" s="1"/>
  <c r="AB296" i="3" a="1"/>
  <c r="AB296" i="3" s="1"/>
  <c r="Z296" i="3"/>
  <c r="Y296" i="3"/>
  <c r="AC295" i="3" a="1"/>
  <c r="AC295" i="3" s="1"/>
  <c r="AB295" i="3" a="1"/>
  <c r="AB295" i="3" s="1"/>
  <c r="Z295" i="3"/>
  <c r="Y295" i="3"/>
  <c r="AC294" i="3" a="1"/>
  <c r="AC294" i="3" s="1"/>
  <c r="AB294" i="3" a="1"/>
  <c r="AB294" i="3" s="1"/>
  <c r="Z294" i="3"/>
  <c r="Y294" i="3"/>
  <c r="AC293" i="3" a="1"/>
  <c r="AC293" i="3" s="1"/>
  <c r="AB293" i="3" a="1"/>
  <c r="AB293" i="3" s="1"/>
  <c r="Z293" i="3"/>
  <c r="Y293" i="3"/>
  <c r="AC292" i="3" a="1"/>
  <c r="AC292" i="3" s="1"/>
  <c r="AB292" i="3" a="1"/>
  <c r="AB292" i="3" s="1"/>
  <c r="Z292" i="3"/>
  <c r="Y292" i="3"/>
  <c r="AC291" i="3" a="1"/>
  <c r="AC291" i="3" s="1"/>
  <c r="AB291" i="3" a="1"/>
  <c r="AB291" i="3" s="1"/>
  <c r="Y291" i="3"/>
  <c r="AC290" i="3" a="1"/>
  <c r="AC290" i="3" s="1"/>
  <c r="AB290" i="3" a="1"/>
  <c r="AB290" i="3" s="1"/>
  <c r="Z290" i="3"/>
  <c r="Y290" i="3"/>
  <c r="AC289" i="3" a="1"/>
  <c r="AC289" i="3" s="1"/>
  <c r="AB289" i="3" a="1"/>
  <c r="AB289" i="3" s="1"/>
  <c r="Z289" i="3"/>
  <c r="Y289" i="3"/>
  <c r="AC288" i="3" a="1"/>
  <c r="AC288" i="3" s="1"/>
  <c r="AB288" i="3" a="1"/>
  <c r="AB288" i="3" s="1"/>
  <c r="Z288" i="3"/>
  <c r="Y288" i="3"/>
  <c r="AC287" i="3" a="1"/>
  <c r="AC287" i="3" s="1"/>
  <c r="AB287" i="3" a="1"/>
  <c r="AB287" i="3" s="1"/>
  <c r="Z287" i="3"/>
  <c r="Y287" i="3"/>
  <c r="AC286" i="3" a="1"/>
  <c r="AC286" i="3" s="1"/>
  <c r="AB286" i="3" a="1"/>
  <c r="AB286" i="3" s="1"/>
  <c r="Z286" i="3"/>
  <c r="Y286" i="3"/>
  <c r="AC285" i="3" a="1"/>
  <c r="AC285" i="3" s="1"/>
  <c r="AB285" i="3" a="1"/>
  <c r="AB285" i="3" s="1"/>
  <c r="Z285" i="3"/>
  <c r="Y285" i="3"/>
  <c r="AC284" i="3" a="1"/>
  <c r="AC284" i="3" s="1"/>
  <c r="AB284" i="3" a="1"/>
  <c r="AB284" i="3" s="1"/>
  <c r="Z284" i="3"/>
  <c r="AA284" i="3" s="1"/>
  <c r="Y284" i="3"/>
  <c r="AC283" i="3" a="1"/>
  <c r="AC283" i="3" s="1"/>
  <c r="AB283" i="3" a="1"/>
  <c r="AB283" i="3" s="1"/>
  <c r="Z283" i="3"/>
  <c r="AA283" i="3" s="1"/>
  <c r="Y283" i="3"/>
  <c r="AC282" i="3" a="1"/>
  <c r="AC282" i="3" s="1"/>
  <c r="AB282" i="3" a="1"/>
  <c r="AB282" i="3" s="1"/>
  <c r="Z282" i="3"/>
  <c r="Y282" i="3"/>
  <c r="AC281" i="3" a="1"/>
  <c r="AC281" i="3" s="1"/>
  <c r="AB281" i="3" a="1"/>
  <c r="AB281" i="3" s="1"/>
  <c r="Z281" i="3"/>
  <c r="Y281" i="3"/>
  <c r="AC280" i="3" a="1"/>
  <c r="AC280" i="3" s="1"/>
  <c r="AB280" i="3" a="1"/>
  <c r="AB280" i="3" s="1"/>
  <c r="Z280" i="3"/>
  <c r="Y280" i="3"/>
  <c r="AC279" i="3" a="1"/>
  <c r="AC279" i="3" s="1"/>
  <c r="AB279" i="3" a="1"/>
  <c r="AB279" i="3" s="1"/>
  <c r="Z279" i="3"/>
  <c r="Y279" i="3"/>
  <c r="AC278" i="3" a="1"/>
  <c r="AC278" i="3" s="1"/>
  <c r="AB278" i="3" a="1"/>
  <c r="AB278" i="3" s="1"/>
  <c r="Z278" i="3"/>
  <c r="Y278" i="3"/>
  <c r="AC277" i="3" a="1"/>
  <c r="AC277" i="3" s="1"/>
  <c r="AB277" i="3" a="1"/>
  <c r="AB277" i="3" s="1"/>
  <c r="Z277" i="3"/>
  <c r="Y277" i="3"/>
  <c r="AC276" i="3" a="1"/>
  <c r="AC276" i="3" s="1"/>
  <c r="AB276" i="3" a="1"/>
  <c r="AB276" i="3" s="1"/>
  <c r="Z276" i="3"/>
  <c r="AA276" i="3" s="1"/>
  <c r="Y276" i="3"/>
  <c r="AC275" i="3" a="1"/>
  <c r="AC275" i="3" s="1"/>
  <c r="AB275" i="3" a="1"/>
  <c r="AB275" i="3" s="1"/>
  <c r="Z275" i="3"/>
  <c r="AA275" i="3" s="1"/>
  <c r="Y275" i="3"/>
  <c r="AC274" i="3" a="1"/>
  <c r="AC274" i="3" s="1"/>
  <c r="AB274" i="3" a="1"/>
  <c r="AB274" i="3" s="1"/>
  <c r="Z274" i="3"/>
  <c r="Y274" i="3"/>
  <c r="AC273" i="3" a="1"/>
  <c r="AC273" i="3" s="1"/>
  <c r="AB273" i="3" a="1"/>
  <c r="AB273" i="3" s="1"/>
  <c r="Z273" i="3"/>
  <c r="Y273" i="3"/>
  <c r="AC272" i="3" a="1"/>
  <c r="AC272" i="3" s="1"/>
  <c r="AB272" i="3" a="1"/>
  <c r="AB272" i="3" s="1"/>
  <c r="Z272" i="3"/>
  <c r="Y272" i="3"/>
  <c r="AC271" i="3" a="1"/>
  <c r="AC271" i="3" s="1"/>
  <c r="AB271" i="3" a="1"/>
  <c r="AB271" i="3" s="1"/>
  <c r="Z271" i="3"/>
  <c r="Y271" i="3"/>
  <c r="AC270" i="3" a="1"/>
  <c r="AC270" i="3" s="1"/>
  <c r="AB270" i="3" a="1"/>
  <c r="AB270" i="3" s="1"/>
  <c r="Z270" i="3"/>
  <c r="Y270" i="3"/>
  <c r="AC269" i="3" a="1"/>
  <c r="AC269" i="3" s="1"/>
  <c r="AB269" i="3" a="1"/>
  <c r="AB269" i="3" s="1"/>
  <c r="Z269" i="3"/>
  <c r="Y269" i="3"/>
  <c r="AC268" i="3" a="1"/>
  <c r="AC268" i="3" s="1"/>
  <c r="AB268" i="3" a="1"/>
  <c r="AB268" i="3" s="1"/>
  <c r="Z268" i="3"/>
  <c r="Y268" i="3"/>
  <c r="AC267" i="3" a="1"/>
  <c r="AC267" i="3" s="1"/>
  <c r="AB267" i="3" a="1"/>
  <c r="AB267" i="3" s="1"/>
  <c r="Z267" i="3"/>
  <c r="Y267" i="3"/>
  <c r="AC266" i="3" a="1"/>
  <c r="AC266" i="3" s="1"/>
  <c r="AB266" i="3" a="1"/>
  <c r="AB266" i="3" s="1"/>
  <c r="Z266" i="3"/>
  <c r="Y266" i="3"/>
  <c r="AC265" i="3" a="1"/>
  <c r="AC265" i="3" s="1"/>
  <c r="AB265" i="3" a="1"/>
  <c r="AB265" i="3" s="1"/>
  <c r="Z265" i="3"/>
  <c r="Y265" i="3"/>
  <c r="AC264" i="3" a="1"/>
  <c r="AC264" i="3" s="1"/>
  <c r="AB264" i="3" a="1"/>
  <c r="AB264" i="3" s="1"/>
  <c r="Z264" i="3"/>
  <c r="Y264" i="3"/>
  <c r="AC263" i="3" a="1"/>
  <c r="AC263" i="3" s="1"/>
  <c r="AB263" i="3" a="1"/>
  <c r="AB263" i="3" s="1"/>
  <c r="Z263" i="3"/>
  <c r="Y263" i="3"/>
  <c r="AC262" i="3" a="1"/>
  <c r="AC262" i="3" s="1"/>
  <c r="AB262" i="3" a="1"/>
  <c r="AB262" i="3" s="1"/>
  <c r="Z262" i="3"/>
  <c r="Y262" i="3"/>
  <c r="AC261" i="3" a="1"/>
  <c r="AC261" i="3" s="1"/>
  <c r="AB261" i="3" a="1"/>
  <c r="AB261" i="3" s="1"/>
  <c r="Z261" i="3"/>
  <c r="Y261" i="3"/>
  <c r="AC260" i="3" a="1"/>
  <c r="AC260" i="3" s="1"/>
  <c r="AB260" i="3" a="1"/>
  <c r="AB260" i="3" s="1"/>
  <c r="Z260" i="3"/>
  <c r="AA260" i="3" s="1"/>
  <c r="Y260" i="3"/>
  <c r="AC259" i="3" a="1"/>
  <c r="AC259" i="3" s="1"/>
  <c r="AB259" i="3" a="1"/>
  <c r="AB259" i="3" s="1"/>
  <c r="Z259" i="3"/>
  <c r="AA259" i="3" s="1"/>
  <c r="Y259" i="3"/>
  <c r="AC258" i="3" a="1"/>
  <c r="AC258" i="3" s="1"/>
  <c r="AB258" i="3" a="1"/>
  <c r="AB258" i="3" s="1"/>
  <c r="Z258" i="3"/>
  <c r="Y258" i="3"/>
  <c r="AC257" i="3" a="1"/>
  <c r="AC257" i="3" s="1"/>
  <c r="AB257" i="3" a="1"/>
  <c r="AB257" i="3" s="1"/>
  <c r="Z257" i="3"/>
  <c r="Y257" i="3"/>
  <c r="AC256" i="3" a="1"/>
  <c r="AC256" i="3" s="1"/>
  <c r="AB256" i="3"/>
  <c r="AB256" i="3" a="1"/>
  <c r="Z256" i="3"/>
  <c r="Y256" i="3"/>
  <c r="AC255" i="3" a="1"/>
  <c r="AC255" i="3" s="1"/>
  <c r="AB255" i="3" a="1"/>
  <c r="AB255" i="3" s="1"/>
  <c r="Z255" i="3"/>
  <c r="Y255" i="3"/>
  <c r="AC254" i="3" a="1"/>
  <c r="AC254" i="3" s="1"/>
  <c r="AB254" i="3" a="1"/>
  <c r="AB254" i="3" s="1"/>
  <c r="Z254" i="3"/>
  <c r="Y254" i="3"/>
  <c r="AC253" i="3" a="1"/>
  <c r="AC253" i="3" s="1"/>
  <c r="AB253" i="3" a="1"/>
  <c r="AB253" i="3" s="1"/>
  <c r="Z253" i="3"/>
  <c r="Y253" i="3"/>
  <c r="AC252" i="3" a="1"/>
  <c r="AC252" i="3" s="1"/>
  <c r="AB252" i="3" a="1"/>
  <c r="AB252" i="3" s="1"/>
  <c r="Z252" i="3"/>
  <c r="AA252" i="3" s="1"/>
  <c r="Y252" i="3"/>
  <c r="AC251" i="3" a="1"/>
  <c r="AC251" i="3" s="1"/>
  <c r="AB251" i="3" a="1"/>
  <c r="AB251" i="3" s="1"/>
  <c r="Z251" i="3"/>
  <c r="AA251" i="3" s="1"/>
  <c r="Y251" i="3"/>
  <c r="AC250" i="3" a="1"/>
  <c r="AC250" i="3" s="1"/>
  <c r="AB250" i="3" a="1"/>
  <c r="AB250" i="3" s="1"/>
  <c r="Z250" i="3"/>
  <c r="AA250" i="3" s="1"/>
  <c r="Y250" i="3"/>
  <c r="AC249" i="3" a="1"/>
  <c r="AC249" i="3" s="1"/>
  <c r="AB249" i="3" a="1"/>
  <c r="AB249" i="3" s="1"/>
  <c r="Z249" i="3"/>
  <c r="Y249" i="3"/>
  <c r="AC248" i="3" a="1"/>
  <c r="AC248" i="3" s="1"/>
  <c r="AB248" i="3" a="1"/>
  <c r="AB248" i="3" s="1"/>
  <c r="Z248" i="3"/>
  <c r="AA248" i="3" s="1"/>
  <c r="Y248" i="3"/>
  <c r="AC247" i="3" a="1"/>
  <c r="AC247" i="3" s="1"/>
  <c r="AB247" i="3" a="1"/>
  <c r="AB247" i="3" s="1"/>
  <c r="Z247" i="3"/>
  <c r="AA247" i="3" s="1"/>
  <c r="Y247" i="3"/>
  <c r="AC246" i="3" a="1"/>
  <c r="AC246" i="3" s="1"/>
  <c r="AB246" i="3" a="1"/>
  <c r="AB246" i="3" s="1"/>
  <c r="Z246" i="3"/>
  <c r="Y246" i="3"/>
  <c r="AC245" i="3" a="1"/>
  <c r="AC245" i="3" s="1"/>
  <c r="AB245" i="3" a="1"/>
  <c r="AB245" i="3" s="1"/>
  <c r="Z245" i="3"/>
  <c r="Y245" i="3"/>
  <c r="AC244" i="3" a="1"/>
  <c r="AC244" i="3" s="1"/>
  <c r="AB244" i="3"/>
  <c r="AB244" i="3" a="1"/>
  <c r="Z244" i="3"/>
  <c r="Y244" i="3"/>
  <c r="AC243" i="3" a="1"/>
  <c r="AC243" i="3" s="1"/>
  <c r="AB243" i="3" a="1"/>
  <c r="AB243" i="3" s="1"/>
  <c r="Z243" i="3"/>
  <c r="AA243" i="3" s="1"/>
  <c r="Y243" i="3"/>
  <c r="AC242" i="3" a="1"/>
  <c r="AC242" i="3" s="1"/>
  <c r="AB242" i="3" a="1"/>
  <c r="AB242" i="3" s="1"/>
  <c r="Z242" i="3"/>
  <c r="Y242" i="3"/>
  <c r="AC241" i="3" a="1"/>
  <c r="AC241" i="3" s="1"/>
  <c r="AB241" i="3" a="1"/>
  <c r="AB241" i="3" s="1"/>
  <c r="Z241" i="3"/>
  <c r="Y241" i="3"/>
  <c r="AC240" i="3" a="1"/>
  <c r="AC240" i="3" s="1"/>
  <c r="AB240" i="3" a="1"/>
  <c r="AB240" i="3" s="1"/>
  <c r="Z240" i="3"/>
  <c r="Y240" i="3"/>
  <c r="AC239" i="3" a="1"/>
  <c r="AC239" i="3" s="1"/>
  <c r="AB239" i="3" a="1"/>
  <c r="AB239" i="3" s="1"/>
  <c r="Z239" i="3"/>
  <c r="Y239" i="3"/>
  <c r="AC238" i="3" a="1"/>
  <c r="AC238" i="3" s="1"/>
  <c r="AB238" i="3" a="1"/>
  <c r="AB238" i="3" s="1"/>
  <c r="Z238" i="3"/>
  <c r="Y238" i="3"/>
  <c r="AA238" i="3" s="1"/>
  <c r="AC237" i="3" a="1"/>
  <c r="AC237" i="3" s="1"/>
  <c r="AB237" i="3" a="1"/>
  <c r="AB237" i="3" s="1"/>
  <c r="Z237" i="3"/>
  <c r="Y237" i="3"/>
  <c r="AC236" i="3" a="1"/>
  <c r="AC236" i="3" s="1"/>
  <c r="AB236" i="3" a="1"/>
  <c r="AB236" i="3" s="1"/>
  <c r="Z236" i="3"/>
  <c r="Y236" i="3"/>
  <c r="AA236" i="3" s="1"/>
  <c r="AC235" i="3" a="1"/>
  <c r="AC235" i="3" s="1"/>
  <c r="AB235" i="3" a="1"/>
  <c r="AB235" i="3" s="1"/>
  <c r="Z235" i="3"/>
  <c r="AA235" i="3" s="1"/>
  <c r="Y235" i="3"/>
  <c r="AC234" i="3" a="1"/>
  <c r="AC234" i="3" s="1"/>
  <c r="AB234" i="3" a="1"/>
  <c r="AB234" i="3" s="1"/>
  <c r="Z234" i="3"/>
  <c r="AA234" i="3" s="1"/>
  <c r="Y234" i="3"/>
  <c r="AC233" i="3" a="1"/>
  <c r="AC233" i="3" s="1"/>
  <c r="AB233" i="3" a="1"/>
  <c r="AB233" i="3" s="1"/>
  <c r="Z233" i="3"/>
  <c r="Y233" i="3"/>
  <c r="AC232" i="3" a="1"/>
  <c r="AC232" i="3" s="1"/>
  <c r="AB232" i="3" a="1"/>
  <c r="AB232" i="3" s="1"/>
  <c r="Z232" i="3"/>
  <c r="Y232" i="3"/>
  <c r="AC231" i="3" a="1"/>
  <c r="AC231" i="3" s="1"/>
  <c r="AB231" i="3" a="1"/>
  <c r="AB231" i="3" s="1"/>
  <c r="Z231" i="3"/>
  <c r="Y231" i="3"/>
  <c r="AC230" i="3" a="1"/>
  <c r="AC230" i="3" s="1"/>
  <c r="AB230" i="3" a="1"/>
  <c r="AB230" i="3" s="1"/>
  <c r="Z230" i="3"/>
  <c r="Y230" i="3"/>
  <c r="AC229" i="3" a="1"/>
  <c r="AC229" i="3" s="1"/>
  <c r="AB229" i="3" a="1"/>
  <c r="AB229" i="3" s="1"/>
  <c r="Z229" i="3"/>
  <c r="Y229" i="3"/>
  <c r="AC228" i="3" a="1"/>
  <c r="AC228" i="3" s="1"/>
  <c r="AB228" i="3" a="1"/>
  <c r="AB228" i="3" s="1"/>
  <c r="Z228" i="3"/>
  <c r="Y228" i="3"/>
  <c r="AC227" i="3" a="1"/>
  <c r="AC227" i="3" s="1"/>
  <c r="AB227" i="3" a="1"/>
  <c r="AB227" i="3" s="1"/>
  <c r="Z227" i="3"/>
  <c r="AA227" i="3" s="1"/>
  <c r="Y227" i="3"/>
  <c r="AC226" i="3" a="1"/>
  <c r="AC226" i="3" s="1"/>
  <c r="AB226" i="3" a="1"/>
  <c r="AB226" i="3" s="1"/>
  <c r="Z226" i="3"/>
  <c r="Y226" i="3"/>
  <c r="AC225" i="3" a="1"/>
  <c r="AC225" i="3" s="1"/>
  <c r="AB225" i="3" a="1"/>
  <c r="AB225" i="3" s="1"/>
  <c r="Z225" i="3"/>
  <c r="Y225" i="3"/>
  <c r="AC224" i="3" a="1"/>
  <c r="AC224" i="3" s="1"/>
  <c r="AB224" i="3" a="1"/>
  <c r="AB224" i="3" s="1"/>
  <c r="Z224" i="3"/>
  <c r="Y224" i="3"/>
  <c r="AC223" i="3" a="1"/>
  <c r="AC223" i="3" s="1"/>
  <c r="AB223" i="3" a="1"/>
  <c r="AB223" i="3" s="1"/>
  <c r="Z223" i="3"/>
  <c r="Y223" i="3"/>
  <c r="AC222" i="3" a="1"/>
  <c r="AC222" i="3" s="1"/>
  <c r="AB222" i="3" a="1"/>
  <c r="AB222" i="3" s="1"/>
  <c r="Z222" i="3"/>
  <c r="AA222" i="3" s="1"/>
  <c r="Y222" i="3"/>
  <c r="AC221" i="3" a="1"/>
  <c r="AC221" i="3" s="1"/>
  <c r="AB221" i="3" a="1"/>
  <c r="AB221" i="3" s="1"/>
  <c r="Z221" i="3"/>
  <c r="Y221" i="3"/>
  <c r="AC220" i="3" a="1"/>
  <c r="AC220" i="3" s="1"/>
  <c r="AB220" i="3" a="1"/>
  <c r="AB220" i="3" s="1"/>
  <c r="Z220" i="3"/>
  <c r="Y220" i="3"/>
  <c r="AC219" i="3" a="1"/>
  <c r="AC219" i="3" s="1"/>
  <c r="AB219" i="3" a="1"/>
  <c r="AB219" i="3" s="1"/>
  <c r="Z219" i="3"/>
  <c r="Y219" i="3"/>
  <c r="AC218" i="3"/>
  <c r="AC218" i="3" a="1"/>
  <c r="AB218" i="3" a="1"/>
  <c r="AB218" i="3" s="1"/>
  <c r="Z218" i="3"/>
  <c r="AA218" i="3" s="1"/>
  <c r="Y218" i="3"/>
  <c r="AC217" i="3" a="1"/>
  <c r="AC217" i="3" s="1"/>
  <c r="AB217" i="3" a="1"/>
  <c r="AB217" i="3" s="1"/>
  <c r="Z217" i="3"/>
  <c r="Y217" i="3"/>
  <c r="AC216" i="3" a="1"/>
  <c r="AC216" i="3" s="1"/>
  <c r="AB216" i="3" a="1"/>
  <c r="AB216" i="3" s="1"/>
  <c r="Z216" i="3"/>
  <c r="Y216" i="3"/>
  <c r="AC215" i="3" a="1"/>
  <c r="AC215" i="3" s="1"/>
  <c r="AB215" i="3" a="1"/>
  <c r="AB215" i="3" s="1"/>
  <c r="Z215" i="3"/>
  <c r="Y215" i="3"/>
  <c r="AC214" i="3" a="1"/>
  <c r="AC214" i="3" s="1"/>
  <c r="AB214" i="3" a="1"/>
  <c r="AB214" i="3" s="1"/>
  <c r="Z214" i="3"/>
  <c r="Y214" i="3"/>
  <c r="AC213" i="3" a="1"/>
  <c r="AC213" i="3" s="1"/>
  <c r="AB213" i="3" a="1"/>
  <c r="AB213" i="3" s="1"/>
  <c r="Z213" i="3"/>
  <c r="Y213" i="3"/>
  <c r="AC212" i="3" a="1"/>
  <c r="AC212" i="3" s="1"/>
  <c r="AB212" i="3" a="1"/>
  <c r="AB212" i="3" s="1"/>
  <c r="Z212" i="3"/>
  <c r="Y212" i="3"/>
  <c r="AC211" i="3" a="1"/>
  <c r="AC211" i="3" s="1"/>
  <c r="AB211" i="3" a="1"/>
  <c r="AB211" i="3" s="1"/>
  <c r="Z211" i="3"/>
  <c r="Y211" i="3"/>
  <c r="AC210" i="3" a="1"/>
  <c r="AC210" i="3" s="1"/>
  <c r="AB210" i="3" a="1"/>
  <c r="AB210" i="3" s="1"/>
  <c r="Z210" i="3"/>
  <c r="AA210" i="3" s="1"/>
  <c r="Y210" i="3"/>
  <c r="AC209" i="3" a="1"/>
  <c r="AC209" i="3" s="1"/>
  <c r="AB209" i="3" a="1"/>
  <c r="AB209" i="3" s="1"/>
  <c r="Z209" i="3"/>
  <c r="Y209" i="3"/>
  <c r="AC208" i="3" a="1"/>
  <c r="AC208" i="3" s="1"/>
  <c r="AB208" i="3" a="1"/>
  <c r="AB208" i="3" s="1"/>
  <c r="Y208" i="3"/>
  <c r="AC207" i="3" a="1"/>
  <c r="AC207" i="3" s="1"/>
  <c r="AB207" i="3" a="1"/>
  <c r="AB207" i="3" s="1"/>
  <c r="Z207" i="3"/>
  <c r="AA207" i="3" s="1"/>
  <c r="Y207" i="3"/>
  <c r="AC206" i="3" a="1"/>
  <c r="AC206" i="3" s="1"/>
  <c r="AB206" i="3" a="1"/>
  <c r="AB206" i="3" s="1"/>
  <c r="Z206" i="3"/>
  <c r="Y206" i="3"/>
  <c r="AC205" i="3" a="1"/>
  <c r="AC205" i="3" s="1"/>
  <c r="AB205" i="3" a="1"/>
  <c r="AB205" i="3" s="1"/>
  <c r="Z205" i="3"/>
  <c r="Y205" i="3"/>
  <c r="AC204" i="3" a="1"/>
  <c r="AC204" i="3" s="1"/>
  <c r="AB204" i="3" a="1"/>
  <c r="AB204" i="3" s="1"/>
  <c r="Z204" i="3"/>
  <c r="Y204" i="3"/>
  <c r="AC203" i="3" a="1"/>
  <c r="AC203" i="3" s="1"/>
  <c r="AB203" i="3" a="1"/>
  <c r="AB203" i="3" s="1"/>
  <c r="Z203" i="3"/>
  <c r="AA203" i="3" s="1"/>
  <c r="Y203" i="3"/>
  <c r="AC202" i="3" a="1"/>
  <c r="AC202" i="3" s="1"/>
  <c r="AB202" i="3" a="1"/>
  <c r="AB202" i="3" s="1"/>
  <c r="Z202" i="3"/>
  <c r="Y202" i="3"/>
  <c r="AC201" i="3" a="1"/>
  <c r="AC201" i="3" s="1"/>
  <c r="AB201" i="3" a="1"/>
  <c r="AB201" i="3" s="1"/>
  <c r="Z201" i="3"/>
  <c r="Y201" i="3"/>
  <c r="AC200" i="3" a="1"/>
  <c r="AC200" i="3" s="1"/>
  <c r="AB200" i="3" a="1"/>
  <c r="AB200" i="3" s="1"/>
  <c r="Z200" i="3"/>
  <c r="Y200" i="3"/>
  <c r="AC199" i="3" a="1"/>
  <c r="AC199" i="3" s="1"/>
  <c r="AB199" i="3" a="1"/>
  <c r="AB199" i="3" s="1"/>
  <c r="Z199" i="3"/>
  <c r="AA199" i="3" s="1"/>
  <c r="Y199" i="3"/>
  <c r="AC198" i="3" a="1"/>
  <c r="AC198" i="3" s="1"/>
  <c r="AB198" i="3" a="1"/>
  <c r="AB198" i="3" s="1"/>
  <c r="Z198" i="3"/>
  <c r="AA198" i="3" s="1"/>
  <c r="Y198" i="3"/>
  <c r="AC197" i="3" a="1"/>
  <c r="AC197" i="3" s="1"/>
  <c r="AB197" i="3"/>
  <c r="AB197" i="3" a="1"/>
  <c r="Z197" i="3"/>
  <c r="Y197" i="3"/>
  <c r="AC196" i="3" a="1"/>
  <c r="AC196" i="3" s="1"/>
  <c r="AB196" i="3" a="1"/>
  <c r="AB196" i="3" s="1"/>
  <c r="Z196" i="3"/>
  <c r="Y196" i="3"/>
  <c r="AC195" i="3" a="1"/>
  <c r="AC195" i="3" s="1"/>
  <c r="AB195" i="3" a="1"/>
  <c r="AB195" i="3" s="1"/>
  <c r="Z195" i="3"/>
  <c r="Y195" i="3"/>
  <c r="AC194" i="3" a="1"/>
  <c r="AC194" i="3" s="1"/>
  <c r="AB194" i="3" a="1"/>
  <c r="AB194" i="3" s="1"/>
  <c r="Z194" i="3"/>
  <c r="Y194" i="3"/>
  <c r="AC193" i="3" a="1"/>
  <c r="AC193" i="3" s="1"/>
  <c r="AB193" i="3" a="1"/>
  <c r="AB193" i="3" s="1"/>
  <c r="Z193" i="3"/>
  <c r="Y193" i="3"/>
  <c r="AC192" i="3" a="1"/>
  <c r="AC192" i="3" s="1"/>
  <c r="AB192" i="3" a="1"/>
  <c r="AB192" i="3" s="1"/>
  <c r="Z192" i="3"/>
  <c r="Y192" i="3"/>
  <c r="AC191" i="3" a="1"/>
  <c r="AC191" i="3" s="1"/>
  <c r="AB191" i="3" a="1"/>
  <c r="AB191" i="3" s="1"/>
  <c r="Y191" i="3"/>
  <c r="AC190" i="3" a="1"/>
  <c r="AC190" i="3" s="1"/>
  <c r="AB190" i="3" a="1"/>
  <c r="AB190" i="3" s="1"/>
  <c r="Z190" i="3"/>
  <c r="Y190" i="3"/>
  <c r="AC189" i="3" a="1"/>
  <c r="AC189" i="3" s="1"/>
  <c r="AB189" i="3" a="1"/>
  <c r="AB189" i="3" s="1"/>
  <c r="Z189" i="3"/>
  <c r="Y189" i="3"/>
  <c r="AC188" i="3" a="1"/>
  <c r="AC188" i="3" s="1"/>
  <c r="AB188" i="3" a="1"/>
  <c r="AB188" i="3" s="1"/>
  <c r="Z188" i="3"/>
  <c r="AA188" i="3" s="1"/>
  <c r="Y188" i="3"/>
  <c r="AC187" i="3" a="1"/>
  <c r="AC187" i="3" s="1"/>
  <c r="AB187" i="3" a="1"/>
  <c r="AB187" i="3" s="1"/>
  <c r="Z187" i="3"/>
  <c r="AA187" i="3" s="1"/>
  <c r="Y187" i="3"/>
  <c r="AC186" i="3" a="1"/>
  <c r="AC186" i="3" s="1"/>
  <c r="AB186" i="3" a="1"/>
  <c r="AB186" i="3" s="1"/>
  <c r="Z186" i="3"/>
  <c r="Y186" i="3"/>
  <c r="AC185" i="3" a="1"/>
  <c r="AC185" i="3" s="1"/>
  <c r="AB185" i="3" a="1"/>
  <c r="AB185" i="3" s="1"/>
  <c r="Z185" i="3"/>
  <c r="Y185" i="3"/>
  <c r="AC184" i="3" a="1"/>
  <c r="AC184" i="3" s="1"/>
  <c r="AB184" i="3" a="1"/>
  <c r="AB184" i="3" s="1"/>
  <c r="Z184" i="3"/>
  <c r="AA184" i="3" s="1"/>
  <c r="Y184" i="3"/>
  <c r="AC183" i="3" a="1"/>
  <c r="AC183" i="3" s="1"/>
  <c r="AB183" i="3" a="1"/>
  <c r="AB183" i="3" s="1"/>
  <c r="Z183" i="3"/>
  <c r="AA183" i="3" s="1"/>
  <c r="Y183" i="3"/>
  <c r="AC182" i="3" a="1"/>
  <c r="AC182" i="3" s="1"/>
  <c r="AB182" i="3" a="1"/>
  <c r="AB182" i="3" s="1"/>
  <c r="Z182" i="3"/>
  <c r="Y182" i="3"/>
  <c r="AC181" i="3" a="1"/>
  <c r="AC181" i="3" s="1"/>
  <c r="AB181" i="3" a="1"/>
  <c r="AB181" i="3" s="1"/>
  <c r="Z181" i="3"/>
  <c r="Y181" i="3"/>
  <c r="AC180" i="3" a="1"/>
  <c r="AC180" i="3" s="1"/>
  <c r="AB180" i="3" a="1"/>
  <c r="AB180" i="3" s="1"/>
  <c r="Z180" i="3"/>
  <c r="Y180" i="3"/>
  <c r="AC179" i="3" a="1"/>
  <c r="AC179" i="3" s="1"/>
  <c r="AB179" i="3" a="1"/>
  <c r="AB179" i="3" s="1"/>
  <c r="Z179" i="3"/>
  <c r="Y179" i="3"/>
  <c r="AC178" i="3" a="1"/>
  <c r="AC178" i="3" s="1"/>
  <c r="AB178" i="3" a="1"/>
  <c r="AB178" i="3" s="1"/>
  <c r="Z178" i="3"/>
  <c r="Y178" i="3"/>
  <c r="AC177" i="3" a="1"/>
  <c r="AC177" i="3" s="1"/>
  <c r="AB177" i="3" a="1"/>
  <c r="AB177" i="3" s="1"/>
  <c r="Z177" i="3"/>
  <c r="Y177" i="3"/>
  <c r="AC176" i="3" a="1"/>
  <c r="AC176" i="3" s="1"/>
  <c r="AB176" i="3" a="1"/>
  <c r="AB176" i="3" s="1"/>
  <c r="Z176" i="3"/>
  <c r="Y176" i="3"/>
  <c r="AC175" i="3" a="1"/>
  <c r="AC175" i="3" s="1"/>
  <c r="AB175" i="3" a="1"/>
  <c r="AB175" i="3" s="1"/>
  <c r="Z175" i="3"/>
  <c r="Y175" i="3"/>
  <c r="AC174" i="3" a="1"/>
  <c r="AC174" i="3" s="1"/>
  <c r="AB174" i="3" a="1"/>
  <c r="AB174" i="3" s="1"/>
  <c r="Z174" i="3"/>
  <c r="Y174" i="3"/>
  <c r="AC173" i="3" a="1"/>
  <c r="AC173" i="3" s="1"/>
  <c r="AB173" i="3" a="1"/>
  <c r="AB173" i="3" s="1"/>
  <c r="Z173" i="3"/>
  <c r="Y173" i="3"/>
  <c r="AC172" i="3" a="1"/>
  <c r="AC172" i="3" s="1"/>
  <c r="AB172" i="3" a="1"/>
  <c r="AB172" i="3" s="1"/>
  <c r="Z172" i="3"/>
  <c r="AA172" i="3" s="1"/>
  <c r="Y172" i="3"/>
  <c r="AC171" i="3" a="1"/>
  <c r="AC171" i="3" s="1"/>
  <c r="AB171" i="3" a="1"/>
  <c r="AB171" i="3" s="1"/>
  <c r="Z171" i="3"/>
  <c r="AA171" i="3" s="1"/>
  <c r="Y171" i="3"/>
  <c r="AC170" i="3" a="1"/>
  <c r="AC170" i="3" s="1"/>
  <c r="AB170" i="3" a="1"/>
  <c r="AB170" i="3" s="1"/>
  <c r="Z170" i="3"/>
  <c r="Y170" i="3"/>
  <c r="AC169" i="3" a="1"/>
  <c r="AC169" i="3" s="1"/>
  <c r="AB169" i="3" a="1"/>
  <c r="AB169" i="3" s="1"/>
  <c r="Z169" i="3"/>
  <c r="Y169" i="3"/>
  <c r="AC168" i="3" a="1"/>
  <c r="AC168" i="3" s="1"/>
  <c r="AB168" i="3" a="1"/>
  <c r="AB168" i="3" s="1"/>
  <c r="Z168" i="3"/>
  <c r="AA168" i="3" s="1"/>
  <c r="Y168" i="3"/>
  <c r="AC167" i="3" a="1"/>
  <c r="AC167" i="3" s="1"/>
  <c r="AB167" i="3" a="1"/>
  <c r="AB167" i="3" s="1"/>
  <c r="Z167" i="3"/>
  <c r="AA167" i="3" s="1"/>
  <c r="Y167" i="3"/>
  <c r="AC166" i="3" a="1"/>
  <c r="AC166" i="3" s="1"/>
  <c r="AB166" i="3" a="1"/>
  <c r="AB166" i="3" s="1"/>
  <c r="Z166" i="3"/>
  <c r="Y166" i="3"/>
  <c r="AC165" i="3" a="1"/>
  <c r="AC165" i="3" s="1"/>
  <c r="AB165" i="3" a="1"/>
  <c r="AB165" i="3" s="1"/>
  <c r="Z165" i="3"/>
  <c r="Y165" i="3"/>
  <c r="AC164" i="3" a="1"/>
  <c r="AC164" i="3" s="1"/>
  <c r="AB164" i="3" a="1"/>
  <c r="AB164" i="3" s="1"/>
  <c r="Z164" i="3"/>
  <c r="Y164" i="3"/>
  <c r="AC163" i="3" a="1"/>
  <c r="AC163" i="3" s="1"/>
  <c r="AB163" i="3" a="1"/>
  <c r="AB163" i="3" s="1"/>
  <c r="Z163" i="3"/>
  <c r="Y163" i="3"/>
  <c r="AC162" i="3" a="1"/>
  <c r="AC162" i="3" s="1"/>
  <c r="AB162" i="3" a="1"/>
  <c r="AB162" i="3" s="1"/>
  <c r="Z162" i="3"/>
  <c r="Y162" i="3"/>
  <c r="AC161" i="3" a="1"/>
  <c r="AC161" i="3" s="1"/>
  <c r="AB161" i="3" a="1"/>
  <c r="AB161" i="3" s="1"/>
  <c r="Z161" i="3"/>
  <c r="Y161" i="3"/>
  <c r="AC160" i="3" a="1"/>
  <c r="AC160" i="3" s="1"/>
  <c r="AB160" i="3" a="1"/>
  <c r="AB160" i="3" s="1"/>
  <c r="Z160" i="3"/>
  <c r="Y160" i="3"/>
  <c r="AC159" i="3" a="1"/>
  <c r="AC159" i="3" s="1"/>
  <c r="AB159" i="3" a="1"/>
  <c r="AB159" i="3" s="1"/>
  <c r="AA159" i="3"/>
  <c r="Y159" i="3"/>
  <c r="AC158" i="3" a="1"/>
  <c r="AC158" i="3" s="1"/>
  <c r="AB158" i="3" a="1"/>
  <c r="AB158" i="3" s="1"/>
  <c r="Y158" i="3"/>
  <c r="AC157" i="3" a="1"/>
  <c r="AC157" i="3" s="1"/>
  <c r="AB157" i="3" a="1"/>
  <c r="AB157" i="3" s="1"/>
  <c r="Z157" i="3"/>
  <c r="Y157" i="3"/>
  <c r="AC156" i="3" a="1"/>
  <c r="AC156" i="3" s="1"/>
  <c r="AB156" i="3" a="1"/>
  <c r="AB156" i="3" s="1"/>
  <c r="Z156" i="3"/>
  <c r="Y156" i="3"/>
  <c r="AC155" i="3" a="1"/>
  <c r="AC155" i="3" s="1"/>
  <c r="AB155" i="3" a="1"/>
  <c r="AB155" i="3" s="1"/>
  <c r="Z155" i="3"/>
  <c r="Y155" i="3"/>
  <c r="AC154" i="3" a="1"/>
  <c r="AC154" i="3" s="1"/>
  <c r="AB154" i="3" a="1"/>
  <c r="AB154" i="3" s="1"/>
  <c r="Z154" i="3"/>
  <c r="Y154" i="3"/>
  <c r="AC153" i="3" a="1"/>
  <c r="AC153" i="3" s="1"/>
  <c r="AB153" i="3" a="1"/>
  <c r="AB153" i="3" s="1"/>
  <c r="Y153" i="3"/>
  <c r="AA153" i="3" s="1"/>
  <c r="AC152" i="3" a="1"/>
  <c r="AC152" i="3" s="1"/>
  <c r="AB152" i="3" a="1"/>
  <c r="AB152" i="3" s="1"/>
  <c r="AA152" i="3"/>
  <c r="Y152" i="3"/>
  <c r="AC151" i="3" a="1"/>
  <c r="AC151" i="3" s="1"/>
  <c r="AB151" i="3" a="1"/>
  <c r="AB151" i="3" s="1"/>
  <c r="Z151" i="3"/>
  <c r="AA151" i="3" s="1"/>
  <c r="Y151" i="3"/>
  <c r="AC150" i="3" a="1"/>
  <c r="AC150" i="3" s="1"/>
  <c r="AB150" i="3"/>
  <c r="AB150" i="3" a="1"/>
  <c r="Z150" i="3"/>
  <c r="Y150" i="3"/>
  <c r="AC149" i="3" a="1"/>
  <c r="AC149" i="3" s="1"/>
  <c r="AB149" i="3" a="1"/>
  <c r="AB149" i="3" s="1"/>
  <c r="Z149" i="3"/>
  <c r="Y149" i="3"/>
  <c r="AC148" i="3" a="1"/>
  <c r="AC148" i="3" s="1"/>
  <c r="AB148" i="3" a="1"/>
  <c r="AB148" i="3" s="1"/>
  <c r="Z148" i="3"/>
  <c r="Y148" i="3"/>
  <c r="AC147" i="3" a="1"/>
  <c r="AC147" i="3" s="1"/>
  <c r="AB147" i="3" a="1"/>
  <c r="AB147" i="3" s="1"/>
  <c r="Z147" i="3"/>
  <c r="AA147" i="3" s="1"/>
  <c r="Y147" i="3"/>
  <c r="AC146" i="3" a="1"/>
  <c r="AC146" i="3" s="1"/>
  <c r="AB146" i="3" a="1"/>
  <c r="AB146" i="3" s="1"/>
  <c r="Z146" i="3"/>
  <c r="Y146" i="3"/>
  <c r="AC145" i="3" a="1"/>
  <c r="AC145" i="3" s="1"/>
  <c r="AB145" i="3" a="1"/>
  <c r="AB145" i="3" s="1"/>
  <c r="Z145" i="3"/>
  <c r="Y145" i="3"/>
  <c r="AC144" i="3" a="1"/>
  <c r="AC144" i="3" s="1"/>
  <c r="AB144" i="3" a="1"/>
  <c r="AB144" i="3" s="1"/>
  <c r="Z144" i="3"/>
  <c r="AA144" i="3" s="1"/>
  <c r="Y144" i="3"/>
  <c r="AC143" i="3" a="1"/>
  <c r="AC143" i="3" s="1"/>
  <c r="AB143" i="3" a="1"/>
  <c r="AB143" i="3" s="1"/>
  <c r="Z143" i="3"/>
  <c r="Y143" i="3"/>
  <c r="AC142" i="3" a="1"/>
  <c r="AC142" i="3" s="1"/>
  <c r="AB142" i="3" a="1"/>
  <c r="AB142" i="3" s="1"/>
  <c r="Z142" i="3"/>
  <c r="Y142" i="3"/>
  <c r="AC141" i="3" a="1"/>
  <c r="AC141" i="3" s="1"/>
  <c r="AB141" i="3" a="1"/>
  <c r="AB141" i="3" s="1"/>
  <c r="Z141" i="3"/>
  <c r="Y141" i="3"/>
  <c r="AC140" i="3" a="1"/>
  <c r="AC140" i="3" s="1"/>
  <c r="AB140" i="3" a="1"/>
  <c r="AB140" i="3" s="1"/>
  <c r="Z140" i="3"/>
  <c r="Y140" i="3"/>
  <c r="AC139" i="3" a="1"/>
  <c r="AC139" i="3" s="1"/>
  <c r="AB139" i="3" a="1"/>
  <c r="AB139" i="3" s="1"/>
  <c r="Z139" i="3"/>
  <c r="AA139" i="3" s="1"/>
  <c r="Y139" i="3"/>
  <c r="AC138" i="3" a="1"/>
  <c r="AC138" i="3" s="1"/>
  <c r="AB138" i="3" a="1"/>
  <c r="AB138" i="3" s="1"/>
  <c r="Z138" i="3"/>
  <c r="Y138" i="3"/>
  <c r="AC137" i="3" a="1"/>
  <c r="AC137" i="3" s="1"/>
  <c r="AB137" i="3" a="1"/>
  <c r="AB137" i="3" s="1"/>
  <c r="Z137" i="3"/>
  <c r="Y137" i="3"/>
  <c r="AC136" i="3" a="1"/>
  <c r="AC136" i="3" s="1"/>
  <c r="AB136" i="3" a="1"/>
  <c r="AB136" i="3" s="1"/>
  <c r="Z136" i="3"/>
  <c r="Y136" i="3"/>
  <c r="AC135" i="3" a="1"/>
  <c r="AC135" i="3" s="1"/>
  <c r="AB135" i="3" a="1"/>
  <c r="AB135" i="3" s="1"/>
  <c r="Z135" i="3"/>
  <c r="Y135" i="3"/>
  <c r="AC134" i="3" a="1"/>
  <c r="AC134" i="3" s="1"/>
  <c r="AB134" i="3" a="1"/>
  <c r="AB134" i="3" s="1"/>
  <c r="Z134" i="3"/>
  <c r="AA134" i="3" s="1"/>
  <c r="Y134" i="3"/>
  <c r="AC133" i="3" a="1"/>
  <c r="AC133" i="3" s="1"/>
  <c r="AB133" i="3" a="1"/>
  <c r="AB133" i="3" s="1"/>
  <c r="Z133" i="3"/>
  <c r="Y133" i="3"/>
  <c r="AC132" i="3" a="1"/>
  <c r="AC132" i="3" s="1"/>
  <c r="AB132" i="3" a="1"/>
  <c r="AB132" i="3" s="1"/>
  <c r="Z132" i="3"/>
  <c r="Y132" i="3"/>
  <c r="AC131" i="3" a="1"/>
  <c r="AC131" i="3" s="1"/>
  <c r="AB131" i="3" a="1"/>
  <c r="AB131" i="3" s="1"/>
  <c r="Z131" i="3"/>
  <c r="Y131" i="3"/>
  <c r="AC130" i="3" a="1"/>
  <c r="AC130" i="3" s="1"/>
  <c r="AB130" i="3" a="1"/>
  <c r="AB130" i="3" s="1"/>
  <c r="Z130" i="3"/>
  <c r="Y130" i="3"/>
  <c r="AC129" i="3" a="1"/>
  <c r="AC129" i="3" s="1"/>
  <c r="AB129" i="3" a="1"/>
  <c r="AB129" i="3" s="1"/>
  <c r="Z129" i="3"/>
  <c r="Y129" i="3"/>
  <c r="AC128" i="3" a="1"/>
  <c r="AC128" i="3" s="1"/>
  <c r="AB128" i="3" a="1"/>
  <c r="AB128" i="3" s="1"/>
  <c r="Z128" i="3"/>
  <c r="Y128" i="3"/>
  <c r="AC127" i="3" a="1"/>
  <c r="AC127" i="3" s="1"/>
  <c r="AB127" i="3" a="1"/>
  <c r="AB127" i="3" s="1"/>
  <c r="Z127" i="3"/>
  <c r="Y127" i="3"/>
  <c r="AC126" i="3" a="1"/>
  <c r="AC126" i="3" s="1"/>
  <c r="AB126" i="3" a="1"/>
  <c r="AB126" i="3" s="1"/>
  <c r="AA126" i="3"/>
  <c r="Y126" i="3"/>
  <c r="AC125" i="3" a="1"/>
  <c r="AC125" i="3" s="1"/>
  <c r="AB125" i="3" a="1"/>
  <c r="AB125" i="3" s="1"/>
  <c r="Z125" i="3"/>
  <c r="Y125" i="3"/>
  <c r="AC124" i="3" a="1"/>
  <c r="AC124" i="3" s="1"/>
  <c r="AB124" i="3" a="1"/>
  <c r="AB124" i="3" s="1"/>
  <c r="Z124" i="3"/>
  <c r="Y124" i="3"/>
  <c r="AC123" i="3" a="1"/>
  <c r="AC123" i="3" s="1"/>
  <c r="AB123" i="3" a="1"/>
  <c r="AB123" i="3" s="1"/>
  <c r="Z123" i="3"/>
  <c r="Y123" i="3"/>
  <c r="AC122" i="3" a="1"/>
  <c r="AC122" i="3" s="1"/>
  <c r="AB122" i="3" a="1"/>
  <c r="AB122" i="3" s="1"/>
  <c r="Z122" i="3"/>
  <c r="Y122" i="3"/>
  <c r="AC121" i="3" a="1"/>
  <c r="AC121" i="3" s="1"/>
  <c r="AB121" i="3" a="1"/>
  <c r="AB121" i="3" s="1"/>
  <c r="Z121" i="3"/>
  <c r="Y121" i="3"/>
  <c r="AC120" i="3" a="1"/>
  <c r="AC120" i="3" s="1"/>
  <c r="AB120" i="3" a="1"/>
  <c r="AB120" i="3" s="1"/>
  <c r="Z120" i="3"/>
  <c r="Y120" i="3"/>
  <c r="AC119" i="3" a="1"/>
  <c r="AC119" i="3" s="1"/>
  <c r="AB119" i="3" a="1"/>
  <c r="AB119" i="3" s="1"/>
  <c r="Z119" i="3"/>
  <c r="Y119" i="3"/>
  <c r="AC118" i="3" a="1"/>
  <c r="AC118" i="3" s="1"/>
  <c r="AB118" i="3" a="1"/>
  <c r="AB118" i="3" s="1"/>
  <c r="Z118" i="3"/>
  <c r="AA118" i="3" s="1"/>
  <c r="Y118" i="3"/>
  <c r="AC117" i="3" a="1"/>
  <c r="AC117" i="3" s="1"/>
  <c r="AB117" i="3" a="1"/>
  <c r="AB117" i="3" s="1"/>
  <c r="Z117" i="3"/>
  <c r="Y117" i="3"/>
  <c r="AC116" i="3" a="1"/>
  <c r="AC116" i="3" s="1"/>
  <c r="AB116" i="3" a="1"/>
  <c r="AB116" i="3" s="1"/>
  <c r="Z116" i="3"/>
  <c r="Y116" i="3"/>
  <c r="AC115" i="3" a="1"/>
  <c r="AC115" i="3" s="1"/>
  <c r="AB115" i="3" a="1"/>
  <c r="AB115" i="3" s="1"/>
  <c r="Z115" i="3"/>
  <c r="Y115" i="3"/>
  <c r="AC114" i="3" a="1"/>
  <c r="AC114" i="3" s="1"/>
  <c r="AB114" i="3" a="1"/>
  <c r="AB114" i="3" s="1"/>
  <c r="Z114" i="3"/>
  <c r="Y114" i="3"/>
  <c r="AC113" i="3" a="1"/>
  <c r="AC113" i="3" s="1"/>
  <c r="AB113" i="3" a="1"/>
  <c r="AB113" i="3" s="1"/>
  <c r="Z113" i="3"/>
  <c r="Y113" i="3"/>
  <c r="AC112" i="3" a="1"/>
  <c r="AC112" i="3" s="1"/>
  <c r="AB112" i="3" a="1"/>
  <c r="AB112" i="3" s="1"/>
  <c r="Z112" i="3"/>
  <c r="Y112" i="3"/>
  <c r="AC111" i="3" a="1"/>
  <c r="AC111" i="3" s="1"/>
  <c r="AB111" i="3" a="1"/>
  <c r="AB111" i="3" s="1"/>
  <c r="Z111" i="3"/>
  <c r="Y111" i="3"/>
  <c r="AC110" i="3" a="1"/>
  <c r="AC110" i="3" s="1"/>
  <c r="AB110" i="3" a="1"/>
  <c r="AB110" i="3" s="1"/>
  <c r="Z110" i="3"/>
  <c r="AA110" i="3" s="1"/>
  <c r="Y110" i="3"/>
  <c r="AC109" i="3" a="1"/>
  <c r="AC109" i="3" s="1"/>
  <c r="AB109" i="3"/>
  <c r="AB109" i="3" a="1"/>
  <c r="Z109" i="3"/>
  <c r="Y109" i="3"/>
  <c r="AC108" i="3" a="1"/>
  <c r="AC108" i="3" s="1"/>
  <c r="AB108" i="3" a="1"/>
  <c r="AB108" i="3" s="1"/>
  <c r="Z108" i="3"/>
  <c r="Y108" i="3"/>
  <c r="AC107" i="3" a="1"/>
  <c r="AC107" i="3" s="1"/>
  <c r="AB107" i="3" a="1"/>
  <c r="AB107" i="3" s="1"/>
  <c r="Z107" i="3"/>
  <c r="Y107" i="3"/>
  <c r="AC106" i="3" a="1"/>
  <c r="AC106" i="3" s="1"/>
  <c r="AB106" i="3" a="1"/>
  <c r="AB106" i="3" s="1"/>
  <c r="Z106" i="3"/>
  <c r="Y106" i="3"/>
  <c r="AC105" i="3" a="1"/>
  <c r="AC105" i="3" s="1"/>
  <c r="AB105" i="3" a="1"/>
  <c r="AB105" i="3" s="1"/>
  <c r="Z105" i="3"/>
  <c r="Y105" i="3"/>
  <c r="AC104" i="3" a="1"/>
  <c r="AC104" i="3" s="1"/>
  <c r="AB104" i="3" a="1"/>
  <c r="AB104" i="3" s="1"/>
  <c r="Z104" i="3"/>
  <c r="Y104" i="3"/>
  <c r="AC103" i="3" a="1"/>
  <c r="AC103" i="3" s="1"/>
  <c r="AB103" i="3" a="1"/>
  <c r="AB103" i="3" s="1"/>
  <c r="Z103" i="3"/>
  <c r="Y103" i="3"/>
  <c r="AC102" i="3" a="1"/>
  <c r="AC102" i="3" s="1"/>
  <c r="AB102" i="3" a="1"/>
  <c r="AB102" i="3" s="1"/>
  <c r="Z102" i="3"/>
  <c r="AA102" i="3" s="1"/>
  <c r="Y102" i="3"/>
  <c r="AC101" i="3" a="1"/>
  <c r="AC101" i="3" s="1"/>
  <c r="AB101" i="3" a="1"/>
  <c r="AB101" i="3" s="1"/>
  <c r="Z101" i="3"/>
  <c r="Y101" i="3"/>
  <c r="AC100" i="3" a="1"/>
  <c r="AC100" i="3" s="1"/>
  <c r="AB100" i="3" a="1"/>
  <c r="AB100" i="3" s="1"/>
  <c r="Z100" i="3"/>
  <c r="Y100" i="3"/>
  <c r="AC99" i="3" a="1"/>
  <c r="AC99" i="3" s="1"/>
  <c r="AB99" i="3" a="1"/>
  <c r="AB99" i="3" s="1"/>
  <c r="Z99" i="3"/>
  <c r="Y99" i="3"/>
  <c r="AC98" i="3" a="1"/>
  <c r="AC98" i="3" s="1"/>
  <c r="AB98" i="3" a="1"/>
  <c r="AB98" i="3" s="1"/>
  <c r="Z98" i="3"/>
  <c r="Y98" i="3"/>
  <c r="AC97" i="3" a="1"/>
  <c r="AC97" i="3" s="1"/>
  <c r="AB97" i="3" a="1"/>
  <c r="AB97" i="3" s="1"/>
  <c r="Z97" i="3"/>
  <c r="Y97" i="3"/>
  <c r="AC96" i="3" a="1"/>
  <c r="AC96" i="3" s="1"/>
  <c r="AB96" i="3" a="1"/>
  <c r="AB96" i="3" s="1"/>
  <c r="Y96" i="3"/>
  <c r="AC95" i="3" a="1"/>
  <c r="AC95" i="3" s="1"/>
  <c r="AB95" i="3" a="1"/>
  <c r="AB95" i="3" s="1"/>
  <c r="Z95" i="3"/>
  <c r="Y95" i="3"/>
  <c r="AC94" i="3" a="1"/>
  <c r="AC94" i="3" s="1"/>
  <c r="AB94" i="3" a="1"/>
  <c r="AB94" i="3" s="1"/>
  <c r="Z94" i="3"/>
  <c r="Y94" i="3"/>
  <c r="AC93" i="3" a="1"/>
  <c r="AC93" i="3" s="1"/>
  <c r="AB93" i="3"/>
  <c r="AB93" i="3" a="1"/>
  <c r="Z93" i="3"/>
  <c r="Y93" i="3"/>
  <c r="AC92" i="3" a="1"/>
  <c r="AC92" i="3" s="1"/>
  <c r="AB92" i="3" a="1"/>
  <c r="AB92" i="3" s="1"/>
  <c r="Z92" i="3"/>
  <c r="Y92" i="3"/>
  <c r="AC91" i="3" a="1"/>
  <c r="AC91" i="3" s="1"/>
  <c r="AB91" i="3" a="1"/>
  <c r="AB91" i="3" s="1"/>
  <c r="Z91" i="3"/>
  <c r="Y91" i="3"/>
  <c r="AC90" i="3" a="1"/>
  <c r="AC90" i="3" s="1"/>
  <c r="AB90" i="3" a="1"/>
  <c r="AB90" i="3" s="1"/>
  <c r="Z90" i="3"/>
  <c r="Y90" i="3"/>
  <c r="AC89" i="3" a="1"/>
  <c r="AC89" i="3" s="1"/>
  <c r="AB89" i="3" a="1"/>
  <c r="AB89" i="3" s="1"/>
  <c r="Z89" i="3"/>
  <c r="Y89" i="3"/>
  <c r="AC88" i="3" a="1"/>
  <c r="AC88" i="3" s="1"/>
  <c r="AB88" i="3" a="1"/>
  <c r="AB88" i="3" s="1"/>
  <c r="Z88" i="3"/>
  <c r="Y88" i="3"/>
  <c r="AC87" i="3" a="1"/>
  <c r="AC87" i="3" s="1"/>
  <c r="AB87" i="3" a="1"/>
  <c r="AB87" i="3" s="1"/>
  <c r="Z87" i="3"/>
  <c r="Y87" i="3"/>
  <c r="AC86" i="3" a="1"/>
  <c r="AC86" i="3" s="1"/>
  <c r="AB86" i="3" a="1"/>
  <c r="AB86" i="3" s="1"/>
  <c r="Z86" i="3"/>
  <c r="Y86" i="3"/>
  <c r="AC85" i="3" a="1"/>
  <c r="AC85" i="3" s="1"/>
  <c r="AB85" i="3" a="1"/>
  <c r="AB85" i="3" s="1"/>
  <c r="Z85" i="3"/>
  <c r="Y85" i="3"/>
  <c r="AC84" i="3" a="1"/>
  <c r="AC84" i="3" s="1"/>
  <c r="AB84" i="3" a="1"/>
  <c r="AB84" i="3" s="1"/>
  <c r="Z84" i="3"/>
  <c r="Y84" i="3"/>
  <c r="AC83" i="3" a="1"/>
  <c r="AC83" i="3" s="1"/>
  <c r="AB83" i="3" a="1"/>
  <c r="AB83" i="3" s="1"/>
  <c r="Z83" i="3"/>
  <c r="Y83" i="3"/>
  <c r="AC82" i="3" a="1"/>
  <c r="AC82" i="3" s="1"/>
  <c r="AB82" i="3" a="1"/>
  <c r="AB82" i="3" s="1"/>
  <c r="Z82" i="3"/>
  <c r="Y82" i="3"/>
  <c r="AC81" i="3" a="1"/>
  <c r="AC81" i="3" s="1"/>
  <c r="AB81" i="3" a="1"/>
  <c r="AB81" i="3" s="1"/>
  <c r="Z81" i="3"/>
  <c r="Y81" i="3"/>
  <c r="AC80" i="3" a="1"/>
  <c r="AC80" i="3" s="1"/>
  <c r="AB80" i="3" a="1"/>
  <c r="AB80" i="3" s="1"/>
  <c r="Z80" i="3"/>
  <c r="Y80" i="3"/>
  <c r="AC79" i="3" a="1"/>
  <c r="AC79" i="3" s="1"/>
  <c r="AB79" i="3" a="1"/>
  <c r="AB79" i="3" s="1"/>
  <c r="Z79" i="3"/>
  <c r="Y79" i="3"/>
  <c r="AC78" i="3" a="1"/>
  <c r="AC78" i="3" s="1"/>
  <c r="AB78" i="3" a="1"/>
  <c r="AB78" i="3" s="1"/>
  <c r="Z78" i="3"/>
  <c r="Y78" i="3"/>
  <c r="AC77" i="3" a="1"/>
  <c r="AC77" i="3" s="1"/>
  <c r="AB77" i="3"/>
  <c r="AB77" i="3" a="1"/>
  <c r="Z77" i="3"/>
  <c r="AA77" i="3" s="1"/>
  <c r="Y77" i="3"/>
  <c r="AC76" i="3" a="1"/>
  <c r="AC76" i="3" s="1"/>
  <c r="AB76" i="3" a="1"/>
  <c r="AB76" i="3" s="1"/>
  <c r="Z76" i="3"/>
  <c r="Y76" i="3"/>
  <c r="AC75" i="3" a="1"/>
  <c r="AC75" i="3" s="1"/>
  <c r="AB75" i="3" a="1"/>
  <c r="AB75" i="3" s="1"/>
  <c r="Z75" i="3"/>
  <c r="Y75" i="3"/>
  <c r="AC74" i="3" a="1"/>
  <c r="AC74" i="3" s="1"/>
  <c r="AB74" i="3" a="1"/>
  <c r="AB74" i="3" s="1"/>
  <c r="Z74" i="3"/>
  <c r="Y74" i="3"/>
  <c r="AC73" i="3" a="1"/>
  <c r="AC73" i="3" s="1"/>
  <c r="AB73" i="3" a="1"/>
  <c r="AB73" i="3" s="1"/>
  <c r="Z73" i="3"/>
  <c r="Y73" i="3"/>
  <c r="AC72" i="3" a="1"/>
  <c r="AC72" i="3" s="1"/>
  <c r="AB72" i="3" a="1"/>
  <c r="AB72" i="3" s="1"/>
  <c r="Z72" i="3"/>
  <c r="Y72" i="3"/>
  <c r="AC71" i="3" a="1"/>
  <c r="AC71" i="3" s="1"/>
  <c r="AB71" i="3" a="1"/>
  <c r="AB71" i="3" s="1"/>
  <c r="Z71" i="3"/>
  <c r="Y71" i="3"/>
  <c r="AC70" i="3" a="1"/>
  <c r="AC70" i="3" s="1"/>
  <c r="AB70" i="3" a="1"/>
  <c r="AB70" i="3" s="1"/>
  <c r="Z70" i="3"/>
  <c r="Y70" i="3"/>
  <c r="AC69" i="3" a="1"/>
  <c r="AC69" i="3" s="1"/>
  <c r="AB69" i="3" a="1"/>
  <c r="AB69" i="3" s="1"/>
  <c r="Z69" i="3"/>
  <c r="Y69" i="3"/>
  <c r="AC68" i="3" a="1"/>
  <c r="AC68" i="3" s="1"/>
  <c r="AB68" i="3" a="1"/>
  <c r="AB68" i="3" s="1"/>
  <c r="Z68" i="3"/>
  <c r="Y68" i="3"/>
  <c r="AC67" i="3" a="1"/>
  <c r="AC67" i="3" s="1"/>
  <c r="AB67" i="3" a="1"/>
  <c r="AB67" i="3" s="1"/>
  <c r="Z67" i="3"/>
  <c r="Y67" i="3"/>
  <c r="AC66" i="3" a="1"/>
  <c r="AC66" i="3" s="1"/>
  <c r="AB66" i="3" a="1"/>
  <c r="AB66" i="3" s="1"/>
  <c r="Z66" i="3"/>
  <c r="Y66" i="3"/>
  <c r="AC65" i="3" a="1"/>
  <c r="AC65" i="3" s="1"/>
  <c r="AB65" i="3" a="1"/>
  <c r="AB65" i="3" s="1"/>
  <c r="Z65" i="3"/>
  <c r="Y65" i="3"/>
  <c r="AC64" i="3" a="1"/>
  <c r="AC64" i="3" s="1"/>
  <c r="AB64" i="3" a="1"/>
  <c r="AB64" i="3" s="1"/>
  <c r="Z64" i="3"/>
  <c r="Y64" i="3"/>
  <c r="AC63" i="3" a="1"/>
  <c r="AC63" i="3" s="1"/>
  <c r="AB63" i="3" a="1"/>
  <c r="AB63" i="3" s="1"/>
  <c r="Z63" i="3"/>
  <c r="Y63" i="3"/>
  <c r="AA63" i="3" s="1"/>
  <c r="AC62" i="3" a="1"/>
  <c r="AC62" i="3" s="1"/>
  <c r="AB62" i="3" a="1"/>
  <c r="AB62" i="3" s="1"/>
  <c r="Z62" i="3"/>
  <c r="Y62" i="3"/>
  <c r="AC61" i="3" a="1"/>
  <c r="AC61" i="3" s="1"/>
  <c r="AB61" i="3"/>
  <c r="AB61" i="3" a="1"/>
  <c r="Z61" i="3"/>
  <c r="AA61" i="3" s="1"/>
  <c r="Y61" i="3"/>
  <c r="AC60" i="3" a="1"/>
  <c r="AC60" i="3" s="1"/>
  <c r="AB60" i="3" a="1"/>
  <c r="AB60" i="3" s="1"/>
  <c r="Z60" i="3"/>
  <c r="Y60" i="3"/>
  <c r="AC59" i="3" a="1"/>
  <c r="AC59" i="3" s="1"/>
  <c r="AB59" i="3" a="1"/>
  <c r="AB59" i="3" s="1"/>
  <c r="Z59" i="3"/>
  <c r="Y59" i="3"/>
  <c r="AC58" i="3" a="1"/>
  <c r="AC58" i="3" s="1"/>
  <c r="AB58" i="3" a="1"/>
  <c r="AB58" i="3" s="1"/>
  <c r="Z58" i="3"/>
  <c r="Y58" i="3"/>
  <c r="AC57" i="3" a="1"/>
  <c r="AC57" i="3" s="1"/>
  <c r="AB57" i="3" a="1"/>
  <c r="AB57" i="3" s="1"/>
  <c r="Z57" i="3"/>
  <c r="Y57" i="3"/>
  <c r="AC56" i="3" a="1"/>
  <c r="AC56" i="3" s="1"/>
  <c r="AB56" i="3" a="1"/>
  <c r="AB56" i="3" s="1"/>
  <c r="Z56" i="3"/>
  <c r="Y56" i="3"/>
  <c r="AC55" i="3" a="1"/>
  <c r="AC55" i="3" s="1"/>
  <c r="AB55" i="3" a="1"/>
  <c r="AB55" i="3" s="1"/>
  <c r="Z55" i="3"/>
  <c r="Y55" i="3"/>
  <c r="AC54" i="3" a="1"/>
  <c r="AC54" i="3" s="1"/>
  <c r="AB54" i="3" a="1"/>
  <c r="AB54" i="3" s="1"/>
  <c r="Z54" i="3"/>
  <c r="Y54" i="3"/>
  <c r="AC53" i="3" a="1"/>
  <c r="AC53" i="3" s="1"/>
  <c r="AB53" i="3" a="1"/>
  <c r="AB53" i="3" s="1"/>
  <c r="Z53" i="3"/>
  <c r="Y53" i="3"/>
  <c r="AC52" i="3" a="1"/>
  <c r="AC52" i="3" s="1"/>
  <c r="AB52" i="3" a="1"/>
  <c r="AB52" i="3" s="1"/>
  <c r="Z52" i="3"/>
  <c r="Y52" i="3"/>
  <c r="AC51" i="3" a="1"/>
  <c r="AC51" i="3" s="1"/>
  <c r="AB51" i="3" a="1"/>
  <c r="AB51" i="3" s="1"/>
  <c r="Z51" i="3"/>
  <c r="Y51" i="3"/>
  <c r="AC50" i="3" a="1"/>
  <c r="AC50" i="3" s="1"/>
  <c r="AB50" i="3" a="1"/>
  <c r="AB50" i="3" s="1"/>
  <c r="Z50" i="3"/>
  <c r="Y50" i="3"/>
  <c r="AC49" i="3" a="1"/>
  <c r="AC49" i="3" s="1"/>
  <c r="AB49" i="3" a="1"/>
  <c r="AB49" i="3" s="1"/>
  <c r="Z49" i="3"/>
  <c r="Y49" i="3"/>
  <c r="AC48" i="3" a="1"/>
  <c r="AC48" i="3" s="1"/>
  <c r="AB48" i="3" a="1"/>
  <c r="AB48" i="3" s="1"/>
  <c r="Z48" i="3"/>
  <c r="Y48" i="3"/>
  <c r="AC47" i="3" a="1"/>
  <c r="AC47" i="3" s="1"/>
  <c r="AB47" i="3" a="1"/>
  <c r="AB47" i="3" s="1"/>
  <c r="Z47" i="3"/>
  <c r="Y47" i="3"/>
  <c r="AC46" i="3" a="1"/>
  <c r="AC46" i="3" s="1"/>
  <c r="AB46" i="3" a="1"/>
  <c r="AB46" i="3" s="1"/>
  <c r="Z46" i="3"/>
  <c r="Y46" i="3"/>
  <c r="AC45" i="3" a="1"/>
  <c r="AC45" i="3" s="1"/>
  <c r="AB45" i="3"/>
  <c r="AB45" i="3" a="1"/>
  <c r="Z45" i="3"/>
  <c r="AA45" i="3" s="1"/>
  <c r="Y45" i="3"/>
  <c r="AC44" i="3" a="1"/>
  <c r="AC44" i="3" s="1"/>
  <c r="AB44" i="3" a="1"/>
  <c r="AB44" i="3" s="1"/>
  <c r="Z44" i="3"/>
  <c r="Y44" i="3"/>
  <c r="AC43" i="3" a="1"/>
  <c r="AC43" i="3" s="1"/>
  <c r="AB43" i="3" a="1"/>
  <c r="AB43" i="3" s="1"/>
  <c r="Z43" i="3"/>
  <c r="Y43" i="3"/>
  <c r="AC42" i="3" a="1"/>
  <c r="AC42" i="3" s="1"/>
  <c r="AB42" i="3" a="1"/>
  <c r="AB42" i="3" s="1"/>
  <c r="Z42" i="3"/>
  <c r="Y42" i="3"/>
  <c r="AC41" i="3" a="1"/>
  <c r="AC41" i="3" s="1"/>
  <c r="AB41" i="3" a="1"/>
  <c r="AB41" i="3" s="1"/>
  <c r="Z41" i="3"/>
  <c r="Y41" i="3"/>
  <c r="AC40" i="3" a="1"/>
  <c r="AC40" i="3" s="1"/>
  <c r="AB40" i="3" a="1"/>
  <c r="AB40" i="3" s="1"/>
  <c r="Z40" i="3"/>
  <c r="Y40" i="3"/>
  <c r="AC39" i="3" a="1"/>
  <c r="AC39" i="3" s="1"/>
  <c r="AB39" i="3" a="1"/>
  <c r="AB39" i="3" s="1"/>
  <c r="Z39" i="3"/>
  <c r="Y39" i="3"/>
  <c r="AC38" i="3" a="1"/>
  <c r="AC38" i="3" s="1"/>
  <c r="AB38" i="3" a="1"/>
  <c r="AB38" i="3" s="1"/>
  <c r="Z38" i="3"/>
  <c r="Y38" i="3"/>
  <c r="AC37" i="3" a="1"/>
  <c r="AC37" i="3" s="1"/>
  <c r="AB37" i="3" a="1"/>
  <c r="AB37" i="3" s="1"/>
  <c r="Z37" i="3"/>
  <c r="Y37" i="3"/>
  <c r="AC36" i="3" a="1"/>
  <c r="AC36" i="3" s="1"/>
  <c r="AB36" i="3" a="1"/>
  <c r="AB36" i="3" s="1"/>
  <c r="Z36" i="3"/>
  <c r="Y36" i="3"/>
  <c r="AC35" i="3" a="1"/>
  <c r="AC35" i="3" s="1"/>
  <c r="AB35" i="3" a="1"/>
  <c r="AB35" i="3" s="1"/>
  <c r="Z35" i="3"/>
  <c r="Y35" i="3"/>
  <c r="AC34" i="3" a="1"/>
  <c r="AC34" i="3" s="1"/>
  <c r="AB34" i="3" a="1"/>
  <c r="AB34" i="3" s="1"/>
  <c r="Z34" i="3"/>
  <c r="Y34" i="3"/>
  <c r="AC33" i="3" a="1"/>
  <c r="AC33" i="3" s="1"/>
  <c r="AB33" i="3" a="1"/>
  <c r="AB33" i="3" s="1"/>
  <c r="Z33" i="3"/>
  <c r="Y33" i="3"/>
  <c r="AC32" i="3" a="1"/>
  <c r="AC32" i="3" s="1"/>
  <c r="AB32" i="3" a="1"/>
  <c r="AB32" i="3" s="1"/>
  <c r="Z32" i="3"/>
  <c r="Y32" i="3"/>
  <c r="AC31" i="3" a="1"/>
  <c r="AC31" i="3" s="1"/>
  <c r="AB31" i="3" a="1"/>
  <c r="AB31" i="3" s="1"/>
  <c r="Z31" i="3"/>
  <c r="Y31" i="3"/>
  <c r="AC30" i="3" a="1"/>
  <c r="AC30" i="3" s="1"/>
  <c r="AB30" i="3" a="1"/>
  <c r="AB30" i="3" s="1"/>
  <c r="Z30" i="3"/>
  <c r="Y30" i="3"/>
  <c r="AC29" i="3" a="1"/>
  <c r="AC29" i="3" s="1"/>
  <c r="AB29" i="3" a="1"/>
  <c r="AB29" i="3" s="1"/>
  <c r="Z29" i="3"/>
  <c r="AA29" i="3" s="1"/>
  <c r="Y29" i="3"/>
  <c r="AC28" i="3" a="1"/>
  <c r="AC28" i="3" s="1"/>
  <c r="AB28" i="3" a="1"/>
  <c r="AB28" i="3" s="1"/>
  <c r="Z28" i="3"/>
  <c r="Y28" i="3"/>
  <c r="AC27" i="3" a="1"/>
  <c r="AC27" i="3" s="1"/>
  <c r="AB27" i="3" a="1"/>
  <c r="AB27" i="3" s="1"/>
  <c r="Z27" i="3"/>
  <c r="Y27" i="3"/>
  <c r="AC26" i="3" a="1"/>
  <c r="AC26" i="3" s="1"/>
  <c r="AB26" i="3" a="1"/>
  <c r="AB26" i="3" s="1"/>
  <c r="Z26" i="3"/>
  <c r="Y26" i="3"/>
  <c r="AC25" i="3" a="1"/>
  <c r="AC25" i="3" s="1"/>
  <c r="AB25" i="3" a="1"/>
  <c r="AB25" i="3" s="1"/>
  <c r="Z25" i="3"/>
  <c r="Y25" i="3"/>
  <c r="AC24" i="3" a="1"/>
  <c r="AC24" i="3" s="1"/>
  <c r="AB24" i="3" a="1"/>
  <c r="AB24" i="3" s="1"/>
  <c r="Z24" i="3"/>
  <c r="Y24" i="3"/>
  <c r="AC23" i="3" a="1"/>
  <c r="AC23" i="3" s="1"/>
  <c r="AB23" i="3" a="1"/>
  <c r="AB23" i="3" s="1"/>
  <c r="Z23" i="3"/>
  <c r="Y23" i="3"/>
  <c r="AA23" i="3" s="1"/>
  <c r="AC22" i="3" a="1"/>
  <c r="AC22" i="3" s="1"/>
  <c r="AB22" i="3" a="1"/>
  <c r="AB22" i="3" s="1"/>
  <c r="Z22" i="3"/>
  <c r="Y22" i="3"/>
  <c r="AC21" i="3" a="1"/>
  <c r="AC21" i="3" s="1"/>
  <c r="AB21" i="3" a="1"/>
  <c r="AB21" i="3" s="1"/>
  <c r="Z21" i="3"/>
  <c r="Y21" i="3"/>
  <c r="AC20" i="3" a="1"/>
  <c r="AC20" i="3" s="1"/>
  <c r="AB20" i="3" a="1"/>
  <c r="AB20" i="3" s="1"/>
  <c r="Z20" i="3"/>
  <c r="Y20" i="3"/>
  <c r="AC19" i="3" a="1"/>
  <c r="AC19" i="3" s="1"/>
  <c r="AB19" i="3" a="1"/>
  <c r="AB19" i="3" s="1"/>
  <c r="Z19" i="3"/>
  <c r="Y19" i="3"/>
  <c r="AC18" i="3" a="1"/>
  <c r="AC18" i="3" s="1"/>
  <c r="AB18" i="3" a="1"/>
  <c r="AB18" i="3" s="1"/>
  <c r="Z18" i="3"/>
  <c r="Y18" i="3"/>
  <c r="AC17" i="3" a="1"/>
  <c r="AC17" i="3" s="1"/>
  <c r="AB17" i="3" a="1"/>
  <c r="AB17" i="3" s="1"/>
  <c r="Z17" i="3"/>
  <c r="Y17" i="3"/>
  <c r="AC16" i="3" a="1"/>
  <c r="AC16" i="3" s="1"/>
  <c r="AB16" i="3" a="1"/>
  <c r="AB16" i="3" s="1"/>
  <c r="Z16" i="3"/>
  <c r="Y16" i="3"/>
  <c r="AC15" i="3" a="1"/>
  <c r="AC15" i="3" s="1"/>
  <c r="AB15" i="3" a="1"/>
  <c r="AB15" i="3" s="1"/>
  <c r="Z15" i="3"/>
  <c r="AA15" i="3" s="1"/>
  <c r="Y15" i="3"/>
  <c r="AC14" i="3" a="1"/>
  <c r="AC14" i="3" s="1"/>
  <c r="AB14" i="3" a="1"/>
  <c r="AB14" i="3" s="1"/>
  <c r="Z14" i="3"/>
  <c r="AA14" i="3" s="1"/>
  <c r="Y14" i="3"/>
  <c r="AC13" i="3" a="1"/>
  <c r="AC13" i="3" s="1"/>
  <c r="AB13" i="3" a="1"/>
  <c r="AB13" i="3" s="1"/>
  <c r="Z13" i="3"/>
  <c r="Y13" i="3"/>
  <c r="AC12" i="3" a="1"/>
  <c r="AC12" i="3" s="1"/>
  <c r="AB12" i="3" a="1"/>
  <c r="AB12" i="3" s="1"/>
  <c r="Z12" i="3"/>
  <c r="Y12" i="3"/>
  <c r="AC11" i="3" a="1"/>
  <c r="AC11" i="3" s="1"/>
  <c r="AB11" i="3"/>
  <c r="AB11" i="3" a="1"/>
  <c r="Z11" i="3"/>
  <c r="Y11" i="3"/>
  <c r="AC10" i="3" a="1"/>
  <c r="AC10" i="3" s="1"/>
  <c r="AB10" i="3" a="1"/>
  <c r="AB10" i="3" s="1"/>
  <c r="Z10" i="3"/>
  <c r="Y10" i="3"/>
  <c r="AC9" i="3" a="1"/>
  <c r="AC9" i="3" s="1"/>
  <c r="AB9" i="3" a="1"/>
  <c r="AB9" i="3" s="1"/>
  <c r="Z9" i="3"/>
  <c r="Y9" i="3"/>
  <c r="AC8" i="3" a="1"/>
  <c r="AC8" i="3" s="1"/>
  <c r="AB8" i="3" a="1"/>
  <c r="AB8" i="3" s="1"/>
  <c r="Z8" i="3"/>
  <c r="Y8" i="3"/>
  <c r="AC7" i="3" a="1"/>
  <c r="AC7" i="3" s="1"/>
  <c r="AB7" i="3" a="1"/>
  <c r="AB7" i="3" s="1"/>
  <c r="Z7" i="3"/>
  <c r="AA7" i="3" s="1"/>
  <c r="Y7" i="3"/>
  <c r="AC6" i="3" a="1"/>
  <c r="AC6" i="3" s="1"/>
  <c r="AB6" i="3" a="1"/>
  <c r="AB6" i="3" s="1"/>
  <c r="Z6" i="3"/>
  <c r="AA6" i="3" s="1"/>
  <c r="Y6" i="3"/>
  <c r="AC5" i="3" a="1"/>
  <c r="AC5" i="3" s="1"/>
  <c r="AB5" i="3" a="1"/>
  <c r="AB5" i="3" s="1"/>
  <c r="Z5" i="3"/>
  <c r="Y5" i="3"/>
  <c r="AC4" i="3" a="1"/>
  <c r="AC4" i="3" s="1"/>
  <c r="AB4" i="3" a="1"/>
  <c r="AB4" i="3" s="1"/>
  <c r="Z4" i="3"/>
  <c r="Y4" i="3"/>
  <c r="AC3" i="3" a="1"/>
  <c r="AC3" i="3" s="1"/>
  <c r="AB3" i="3" a="1"/>
  <c r="AB3" i="3" s="1"/>
  <c r="Z3" i="3"/>
  <c r="Y3" i="3"/>
  <c r="AC2" i="3" a="1"/>
  <c r="AC2" i="3" s="1"/>
  <c r="AB2" i="3" a="1"/>
  <c r="AB2" i="3" s="1"/>
  <c r="Z2" i="3"/>
  <c r="Y2" i="3"/>
  <c r="AC3" i="1" a="1"/>
  <c r="AC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19" i="1" a="1"/>
  <c r="AC19" i="1" s="1"/>
  <c r="AC20" i="1" a="1"/>
  <c r="AC20" i="1" s="1"/>
  <c r="AC21" i="1" a="1"/>
  <c r="AC21" i="1" s="1"/>
  <c r="AC22" i="1" a="1"/>
  <c r="AC22" i="1" s="1"/>
  <c r="AC23" i="1" a="1"/>
  <c r="AC23" i="1" s="1"/>
  <c r="AC24" i="1" a="1"/>
  <c r="AC24" i="1" s="1"/>
  <c r="AC25" i="1" a="1"/>
  <c r="AC25" i="1" s="1"/>
  <c r="AC26" i="1" a="1"/>
  <c r="AC26" i="1" s="1"/>
  <c r="AC27" i="1" a="1"/>
  <c r="AC27" i="1" s="1"/>
  <c r="AC28" i="1" a="1"/>
  <c r="AC28" i="1"/>
  <c r="AC29" i="1" a="1"/>
  <c r="AC29" i="1" s="1"/>
  <c r="AC30" i="1" a="1"/>
  <c r="AC30" i="1" s="1"/>
  <c r="AC31" i="1" a="1"/>
  <c r="AC31" i="1" s="1"/>
  <c r="AC32" i="1" a="1"/>
  <c r="AC32" i="1" s="1"/>
  <c r="AC33" i="1" a="1"/>
  <c r="AC33" i="1" s="1"/>
  <c r="AC34" i="1" a="1"/>
  <c r="AC34" i="1" s="1"/>
  <c r="AC35" i="1" a="1"/>
  <c r="AC35" i="1" s="1"/>
  <c r="AC36" i="1" a="1"/>
  <c r="AC36" i="1" s="1"/>
  <c r="AC37" i="1" a="1"/>
  <c r="AC37" i="1" s="1"/>
  <c r="AC38" i="1" a="1"/>
  <c r="AC38" i="1" s="1"/>
  <c r="AC39" i="1" a="1"/>
  <c r="AC39" i="1" s="1"/>
  <c r="AC40" i="1" a="1"/>
  <c r="AC40" i="1" s="1"/>
  <c r="AC41" i="1" a="1"/>
  <c r="AC41" i="1" s="1"/>
  <c r="AC42" i="1" a="1"/>
  <c r="AC42" i="1" s="1"/>
  <c r="AC43" i="1" a="1"/>
  <c r="AC43" i="1" s="1"/>
  <c r="AC44" i="1" a="1"/>
  <c r="AC44" i="1" s="1"/>
  <c r="AC45" i="1" a="1"/>
  <c r="AC45" i="1" s="1"/>
  <c r="AC46" i="1" a="1"/>
  <c r="AC46" i="1" s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 s="1"/>
  <c r="AC53" i="1" a="1"/>
  <c r="AC53" i="1" s="1"/>
  <c r="AC54" i="1" a="1"/>
  <c r="AC54" i="1" s="1"/>
  <c r="AC55" i="1" a="1"/>
  <c r="AC55" i="1" s="1"/>
  <c r="AC56" i="1" a="1"/>
  <c r="AC56" i="1" s="1"/>
  <c r="AC57" i="1" a="1"/>
  <c r="AC57" i="1" s="1"/>
  <c r="AC58" i="1" a="1"/>
  <c r="AC58" i="1" s="1"/>
  <c r="AC59" i="1" a="1"/>
  <c r="AC59" i="1" s="1"/>
  <c r="AC60" i="1" a="1"/>
  <c r="AC60" i="1"/>
  <c r="AC61" i="1" a="1"/>
  <c r="AC61" i="1" s="1"/>
  <c r="AC62" i="1" a="1"/>
  <c r="AC62" i="1" s="1"/>
  <c r="AC63" i="1" a="1"/>
  <c r="AC63" i="1" s="1"/>
  <c r="AC64" i="1" a="1"/>
  <c r="AC64" i="1" s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 s="1"/>
  <c r="AC71" i="1" a="1"/>
  <c r="AC71" i="1" s="1"/>
  <c r="AC72" i="1" a="1"/>
  <c r="AC72" i="1" s="1"/>
  <c r="AC73" i="1" a="1"/>
  <c r="AC73" i="1" s="1"/>
  <c r="AC74" i="1" a="1"/>
  <c r="AC74" i="1" s="1"/>
  <c r="AC75" i="1" a="1"/>
  <c r="AC75" i="1" s="1"/>
  <c r="AC76" i="1" a="1"/>
  <c r="AC76" i="1" s="1"/>
  <c r="AC77" i="1" a="1"/>
  <c r="AC77" i="1" s="1"/>
  <c r="AC78" i="1" a="1"/>
  <c r="AC78" i="1" s="1"/>
  <c r="AC79" i="1" a="1"/>
  <c r="AC79" i="1" s="1"/>
  <c r="AC80" i="1" a="1"/>
  <c r="AC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AC89" i="1" a="1"/>
  <c r="AC89" i="1" s="1"/>
  <c r="AC90" i="1" a="1"/>
  <c r="AC90" i="1" s="1"/>
  <c r="AC91" i="1" a="1"/>
  <c r="AC91" i="1" s="1"/>
  <c r="AC92" i="1" a="1"/>
  <c r="AC92" i="1"/>
  <c r="AC93" i="1" a="1"/>
  <c r="AC93" i="1" s="1"/>
  <c r="AC94" i="1" a="1"/>
  <c r="AC94" i="1" s="1"/>
  <c r="AC95" i="1" a="1"/>
  <c r="AC95" i="1" s="1"/>
  <c r="AC96" i="1" a="1"/>
  <c r="AC96" i="1" s="1"/>
  <c r="AC97" i="1" a="1"/>
  <c r="AC97" i="1" s="1"/>
  <c r="AC98" i="1" a="1"/>
  <c r="AC98" i="1" s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 s="1"/>
  <c r="AC104" i="1" a="1"/>
  <c r="AC104" i="1" s="1"/>
  <c r="AC105" i="1" a="1"/>
  <c r="AC105" i="1" s="1"/>
  <c r="AC106" i="1" a="1"/>
  <c r="AC106" i="1" s="1"/>
  <c r="AC107" i="1" a="1"/>
  <c r="AC107" i="1" s="1"/>
  <c r="AC108" i="1" a="1"/>
  <c r="AC108" i="1" s="1"/>
  <c r="AC109" i="1" a="1"/>
  <c r="AC109" i="1" s="1"/>
  <c r="AC110" i="1" a="1"/>
  <c r="AC110" i="1" s="1"/>
  <c r="AC111" i="1" a="1"/>
  <c r="AC111" i="1" s="1"/>
  <c r="AC112" i="1" a="1"/>
  <c r="AC112" i="1" s="1"/>
  <c r="AC113" i="1" a="1"/>
  <c r="AC113" i="1" s="1"/>
  <c r="AC114" i="1" a="1"/>
  <c r="AC114" i="1" s="1"/>
  <c r="AC115" i="1" a="1"/>
  <c r="AC115" i="1" s="1"/>
  <c r="AC116" i="1" a="1"/>
  <c r="AC116" i="1" s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 s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 s="1"/>
  <c r="AC128" i="1" a="1"/>
  <c r="AC128" i="1" s="1"/>
  <c r="AC129" i="1" a="1"/>
  <c r="AC129" i="1" s="1"/>
  <c r="AC130" i="1" a="1"/>
  <c r="AC130" i="1" s="1"/>
  <c r="AC131" i="1" a="1"/>
  <c r="AC131" i="1" s="1"/>
  <c r="AC132" i="1" a="1"/>
  <c r="AC132" i="1" s="1"/>
  <c r="AC133" i="1" a="1"/>
  <c r="AC133" i="1" s="1"/>
  <c r="AC134" i="1" a="1"/>
  <c r="AC134" i="1" s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 s="1"/>
  <c r="AC140" i="1" a="1"/>
  <c r="AC140" i="1" s="1"/>
  <c r="AC141" i="1" a="1"/>
  <c r="AC141" i="1" s="1"/>
  <c r="AC142" i="1" a="1"/>
  <c r="AC142" i="1" s="1"/>
  <c r="AC143" i="1" a="1"/>
  <c r="AC143" i="1" s="1"/>
  <c r="AC144" i="1" a="1"/>
  <c r="AC144" i="1" s="1"/>
  <c r="AC145" i="1" a="1"/>
  <c r="AC145" i="1" s="1"/>
  <c r="AC146" i="1" a="1"/>
  <c r="AC146" i="1" s="1"/>
  <c r="AC147" i="1" a="1"/>
  <c r="AC147" i="1" s="1"/>
  <c r="AC148" i="1" a="1"/>
  <c r="AC148" i="1" s="1"/>
  <c r="AC149" i="1" a="1"/>
  <c r="AC149" i="1" s="1"/>
  <c r="AC150" i="1" a="1"/>
  <c r="AC150" i="1" s="1"/>
  <c r="AC151" i="1" a="1"/>
  <c r="AC151" i="1" s="1"/>
  <c r="AC152" i="1" a="1"/>
  <c r="AC152" i="1" s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 s="1"/>
  <c r="AC158" i="1" a="1"/>
  <c r="AC158" i="1" s="1"/>
  <c r="AC159" i="1" a="1"/>
  <c r="AC159" i="1" s="1"/>
  <c r="AC160" i="1" a="1"/>
  <c r="AC160" i="1" s="1"/>
  <c r="AC161" i="1" a="1"/>
  <c r="AC161" i="1" s="1"/>
  <c r="AC162" i="1" a="1"/>
  <c r="AC162" i="1" s="1"/>
  <c r="AC163" i="1" a="1"/>
  <c r="AC163" i="1" s="1"/>
  <c r="AC164" i="1" a="1"/>
  <c r="AC164" i="1" s="1"/>
  <c r="AC165" i="1" a="1"/>
  <c r="AC165" i="1" s="1"/>
  <c r="AC166" i="1" a="1"/>
  <c r="AC166" i="1" s="1"/>
  <c r="AC167" i="1" a="1"/>
  <c r="AC167" i="1" s="1"/>
  <c r="AC168" i="1" a="1"/>
  <c r="AC168" i="1" s="1"/>
  <c r="AC169" i="1" a="1"/>
  <c r="AC169" i="1" s="1"/>
  <c r="AC170" i="1" a="1"/>
  <c r="AC170" i="1" s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 s="1"/>
  <c r="AC176" i="1" a="1"/>
  <c r="AC176" i="1" s="1"/>
  <c r="AC177" i="1" a="1"/>
  <c r="AC177" i="1" s="1"/>
  <c r="AC178" i="1" a="1"/>
  <c r="AC178" i="1" s="1"/>
  <c r="AC179" i="1" a="1"/>
  <c r="AC179" i="1" s="1"/>
  <c r="AC180" i="1" a="1"/>
  <c r="AC180" i="1" s="1"/>
  <c r="AC181" i="1" a="1"/>
  <c r="AC181" i="1" s="1"/>
  <c r="AC182" i="1" a="1"/>
  <c r="AC182" i="1" s="1"/>
  <c r="AC183" i="1" a="1"/>
  <c r="AC183" i="1" s="1"/>
  <c r="AC184" i="1" a="1"/>
  <c r="AC184" i="1" s="1"/>
  <c r="AC185" i="1" a="1"/>
  <c r="AC185" i="1" s="1"/>
  <c r="AC186" i="1" a="1"/>
  <c r="AC186" i="1" s="1"/>
  <c r="AC187" i="1" a="1"/>
  <c r="AC187" i="1" s="1"/>
  <c r="AC188" i="1" a="1"/>
  <c r="AC188" i="1" s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 s="1"/>
  <c r="AC194" i="1" a="1"/>
  <c r="AC194" i="1" s="1"/>
  <c r="AC195" i="1" a="1"/>
  <c r="AC195" i="1" s="1"/>
  <c r="AC196" i="1" a="1"/>
  <c r="AC196" i="1" s="1"/>
  <c r="AC197" i="1" a="1"/>
  <c r="AC197" i="1" s="1"/>
  <c r="AC198" i="1" a="1"/>
  <c r="AC198" i="1" s="1"/>
  <c r="AC199" i="1" a="1"/>
  <c r="AC199" i="1" s="1"/>
  <c r="AC200" i="1" a="1"/>
  <c r="AC200" i="1" s="1"/>
  <c r="AC201" i="1" a="1"/>
  <c r="AC201" i="1" s="1"/>
  <c r="AC202" i="1" a="1"/>
  <c r="AC202" i="1" s="1"/>
  <c r="AC203" i="1" a="1"/>
  <c r="AC203" i="1" s="1"/>
  <c r="AC204" i="1" a="1"/>
  <c r="AC204" i="1" s="1"/>
  <c r="AC205" i="1" a="1"/>
  <c r="AC205" i="1" s="1"/>
  <c r="AC206" i="1" a="1"/>
  <c r="AC206" i="1" s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 s="1"/>
  <c r="AC212" i="1" a="1"/>
  <c r="AC212" i="1" s="1"/>
  <c r="AC213" i="1" a="1"/>
  <c r="AC213" i="1" s="1"/>
  <c r="AC214" i="1" a="1"/>
  <c r="AC214" i="1" s="1"/>
  <c r="AC215" i="1" a="1"/>
  <c r="AC215" i="1" s="1"/>
  <c r="AC216" i="1" a="1"/>
  <c r="AC216" i="1" s="1"/>
  <c r="AC217" i="1" a="1"/>
  <c r="AC217" i="1" s="1"/>
  <c r="AC218" i="1" a="1"/>
  <c r="AC218" i="1" s="1"/>
  <c r="AC219" i="1" a="1"/>
  <c r="AC219" i="1" s="1"/>
  <c r="AC220" i="1" a="1"/>
  <c r="AC220" i="1" s="1"/>
  <c r="AC221" i="1" a="1"/>
  <c r="AC221" i="1" s="1"/>
  <c r="AC222" i="1" a="1"/>
  <c r="AC222" i="1" s="1"/>
  <c r="AC223" i="1" a="1"/>
  <c r="AC223" i="1" s="1"/>
  <c r="AC224" i="1" a="1"/>
  <c r="AC224" i="1" s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 s="1"/>
  <c r="AC230" i="1" a="1"/>
  <c r="AC230" i="1" s="1"/>
  <c r="AC231" i="1" a="1"/>
  <c r="AC231" i="1" s="1"/>
  <c r="AC232" i="1" a="1"/>
  <c r="AC232" i="1" s="1"/>
  <c r="AC233" i="1" a="1"/>
  <c r="AC233" i="1" s="1"/>
  <c r="AC234" i="1" a="1"/>
  <c r="AC234" i="1"/>
  <c r="AC235" i="1" a="1"/>
  <c r="AC235" i="1" s="1"/>
  <c r="AC236" i="1" a="1"/>
  <c r="AC236" i="1" s="1"/>
  <c r="AC237" i="1" a="1"/>
  <c r="AC237" i="1" s="1"/>
  <c r="AC238" i="1" a="1"/>
  <c r="AC238" i="1" s="1"/>
  <c r="AC239" i="1" a="1"/>
  <c r="AC239" i="1" s="1"/>
  <c r="AC240" i="1" a="1"/>
  <c r="AC240" i="1" s="1"/>
  <c r="AC241" i="1" a="1"/>
  <c r="AC241" i="1" s="1"/>
  <c r="AC242" i="1" a="1"/>
  <c r="AC242" i="1" s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 s="1"/>
  <c r="AC248" i="1" a="1"/>
  <c r="AC248" i="1" s="1"/>
  <c r="AC249" i="1" a="1"/>
  <c r="AC249" i="1" s="1"/>
  <c r="AC250" i="1" a="1"/>
  <c r="AC250" i="1" s="1"/>
  <c r="AC251" i="1" a="1"/>
  <c r="AC251" i="1" s="1"/>
  <c r="AC252" i="1" a="1"/>
  <c r="AC252" i="1" s="1"/>
  <c r="AC253" i="1" a="1"/>
  <c r="AC253" i="1" s="1"/>
  <c r="AC254" i="1" a="1"/>
  <c r="AC254" i="1" s="1"/>
  <c r="AC255" i="1" a="1"/>
  <c r="AC255" i="1" s="1"/>
  <c r="AC256" i="1" a="1"/>
  <c r="AC256" i="1" s="1"/>
  <c r="AC257" i="1" a="1"/>
  <c r="AC257" i="1" s="1"/>
  <c r="AC258" i="1" a="1"/>
  <c r="AC258" i="1" s="1"/>
  <c r="AC259" i="1" a="1"/>
  <c r="AC259" i="1" s="1"/>
  <c r="AC260" i="1" a="1"/>
  <c r="AC260" i="1" s="1"/>
  <c r="AC261" i="1" a="1"/>
  <c r="AC261" i="1" s="1"/>
  <c r="AC262" i="1" a="1"/>
  <c r="AC262" i="1" s="1"/>
  <c r="AC263" i="1" a="1"/>
  <c r="AC263" i="1" s="1"/>
  <c r="AC264" i="1" a="1"/>
  <c r="AC264" i="1" s="1"/>
  <c r="AC265" i="1" a="1"/>
  <c r="AC265" i="1" s="1"/>
  <c r="AC266" i="1" a="1"/>
  <c r="AC266" i="1" s="1"/>
  <c r="AC267" i="1" a="1"/>
  <c r="AC267" i="1" s="1"/>
  <c r="AC268" i="1" a="1"/>
  <c r="AC268" i="1" s="1"/>
  <c r="AC269" i="1" a="1"/>
  <c r="AC269" i="1" s="1"/>
  <c r="AC270" i="1" a="1"/>
  <c r="AC270" i="1" s="1"/>
  <c r="AC271" i="1" a="1"/>
  <c r="AC271" i="1" s="1"/>
  <c r="AC272" i="1" a="1"/>
  <c r="AC272" i="1" s="1"/>
  <c r="AC273" i="1" a="1"/>
  <c r="AC273" i="1" s="1"/>
  <c r="AC274" i="1" a="1"/>
  <c r="AC274" i="1" s="1"/>
  <c r="AC275" i="1" a="1"/>
  <c r="AC275" i="1" s="1"/>
  <c r="AC276" i="1" a="1"/>
  <c r="AC276" i="1" s="1"/>
  <c r="AC277" i="1" a="1"/>
  <c r="AC277" i="1" s="1"/>
  <c r="AC278" i="1" a="1"/>
  <c r="AC278" i="1" s="1"/>
  <c r="AC279" i="1" a="1"/>
  <c r="AC279" i="1" s="1"/>
  <c r="AC280" i="1" a="1"/>
  <c r="AC280" i="1" s="1"/>
  <c r="AC281" i="1" a="1"/>
  <c r="AC281" i="1" s="1"/>
  <c r="AC282" i="1" a="1"/>
  <c r="AC282" i="1" s="1"/>
  <c r="AC283" i="1" a="1"/>
  <c r="AC283" i="1" s="1"/>
  <c r="AC284" i="1" a="1"/>
  <c r="AC284" i="1" s="1"/>
  <c r="AC285" i="1" a="1"/>
  <c r="AC285" i="1" s="1"/>
  <c r="AC286" i="1" a="1"/>
  <c r="AC286" i="1" s="1"/>
  <c r="AC287" i="1" a="1"/>
  <c r="AC287" i="1" s="1"/>
  <c r="AC288" i="1" a="1"/>
  <c r="AC288" i="1" s="1"/>
  <c r="AC289" i="1" a="1"/>
  <c r="AC289" i="1" s="1"/>
  <c r="AC290" i="1" a="1"/>
  <c r="AC290" i="1" s="1"/>
  <c r="AC291" i="1" a="1"/>
  <c r="AC291" i="1" s="1"/>
  <c r="AC292" i="1" a="1"/>
  <c r="AC292" i="1" s="1"/>
  <c r="AC293" i="1" a="1"/>
  <c r="AC293" i="1" s="1"/>
  <c r="AC294" i="1" a="1"/>
  <c r="AC294" i="1" s="1"/>
  <c r="AC295" i="1" a="1"/>
  <c r="AC295" i="1" s="1"/>
  <c r="AC296" i="1" a="1"/>
  <c r="AC296" i="1" s="1"/>
  <c r="AC297" i="1" a="1"/>
  <c r="AC297" i="1" s="1"/>
  <c r="AC298" i="1" a="1"/>
  <c r="AC298" i="1" s="1"/>
  <c r="AC299" i="1" a="1"/>
  <c r="AC299" i="1" s="1"/>
  <c r="AC300" i="1" a="1"/>
  <c r="AC300" i="1" s="1"/>
  <c r="AC301" i="1" a="1"/>
  <c r="AC301" i="1" s="1"/>
  <c r="AC302" i="1" a="1"/>
  <c r="AC302" i="1" s="1"/>
  <c r="AC303" i="1" a="1"/>
  <c r="AC303" i="1" s="1"/>
  <c r="AC304" i="1" a="1"/>
  <c r="AC304" i="1" s="1"/>
  <c r="AC305" i="1" a="1"/>
  <c r="AC305" i="1" s="1"/>
  <c r="AC306" i="1" a="1"/>
  <c r="AC306" i="1" s="1"/>
  <c r="AC307" i="1" a="1"/>
  <c r="AC307" i="1" s="1"/>
  <c r="AC308" i="1" a="1"/>
  <c r="AC308" i="1" s="1"/>
  <c r="AC309" i="1" a="1"/>
  <c r="AC309" i="1" s="1"/>
  <c r="AC310" i="1" a="1"/>
  <c r="AC310" i="1" s="1"/>
  <c r="AC311" i="1" a="1"/>
  <c r="AC311" i="1" s="1"/>
  <c r="AC312" i="1" a="1"/>
  <c r="AC312" i="1" s="1"/>
  <c r="AC313" i="1" a="1"/>
  <c r="AC313" i="1" s="1"/>
  <c r="AC314" i="1" a="1"/>
  <c r="AC314" i="1" s="1"/>
  <c r="AC315" i="1" a="1"/>
  <c r="AC315" i="1" s="1"/>
  <c r="AC316" i="1" a="1"/>
  <c r="AC316" i="1" s="1"/>
  <c r="AC317" i="1" a="1"/>
  <c r="AC317" i="1" s="1"/>
  <c r="AC318" i="1" a="1"/>
  <c r="AC318" i="1" s="1"/>
  <c r="AC319" i="1" a="1"/>
  <c r="AC319" i="1" s="1"/>
  <c r="AC320" i="1" a="1"/>
  <c r="AC320" i="1" s="1"/>
  <c r="AC321" i="1" a="1"/>
  <c r="AC321" i="1" s="1"/>
  <c r="AC322" i="1" a="1"/>
  <c r="AC322" i="1" s="1"/>
  <c r="AC323" i="1" a="1"/>
  <c r="AC323" i="1" s="1"/>
  <c r="AC324" i="1" a="1"/>
  <c r="AC324" i="1" s="1"/>
  <c r="AC325" i="1" a="1"/>
  <c r="AC325" i="1" s="1"/>
  <c r="AC326" i="1" a="1"/>
  <c r="AC326" i="1" s="1"/>
  <c r="AC327" i="1" a="1"/>
  <c r="AC327" i="1" s="1"/>
  <c r="AC328" i="1" a="1"/>
  <c r="AC328" i="1" s="1"/>
  <c r="AC329" i="1" a="1"/>
  <c r="AC329" i="1" s="1"/>
  <c r="AC330" i="1" a="1"/>
  <c r="AC330" i="1" s="1"/>
  <c r="AC331" i="1" a="1"/>
  <c r="AC331" i="1" s="1"/>
  <c r="AC332" i="1" a="1"/>
  <c r="AC332" i="1" s="1"/>
  <c r="AC333" i="1" a="1"/>
  <c r="AC333" i="1" s="1"/>
  <c r="AC334" i="1" a="1"/>
  <c r="AC334" i="1" s="1"/>
  <c r="AC335" i="1" a="1"/>
  <c r="AC335" i="1" s="1"/>
  <c r="AC336" i="1" a="1"/>
  <c r="AC336" i="1" s="1"/>
  <c r="AC337" i="1" a="1"/>
  <c r="AC337" i="1" s="1"/>
  <c r="AC338" i="1" a="1"/>
  <c r="AC338" i="1" s="1"/>
  <c r="AC339" i="1" a="1"/>
  <c r="AC339" i="1" s="1"/>
  <c r="AC340" i="1" a="1"/>
  <c r="AC340" i="1" s="1"/>
  <c r="AC341" i="1" a="1"/>
  <c r="AC341" i="1" s="1"/>
  <c r="AC342" i="1" a="1"/>
  <c r="AC342" i="1" s="1"/>
  <c r="AC343" i="1" a="1"/>
  <c r="AC343" i="1" s="1"/>
  <c r="AC344" i="1" a="1"/>
  <c r="AC344" i="1" s="1"/>
  <c r="AC345" i="1" a="1"/>
  <c r="AC345" i="1" s="1"/>
  <c r="AC346" i="1" a="1"/>
  <c r="AC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C366" i="1" a="1"/>
  <c r="AC366" i="1" s="1"/>
  <c r="AC367" i="1" a="1"/>
  <c r="AC367" i="1" s="1"/>
  <c r="AC368" i="1" a="1"/>
  <c r="AC368" i="1" s="1"/>
  <c r="AC369" i="1" a="1"/>
  <c r="AC369" i="1" s="1"/>
  <c r="AC370" i="1" a="1"/>
  <c r="AC370" i="1" s="1"/>
  <c r="AC371" i="1" a="1"/>
  <c r="AC371" i="1" s="1"/>
  <c r="AC372" i="1" a="1"/>
  <c r="AC372" i="1" s="1"/>
  <c r="AC373" i="1" a="1"/>
  <c r="AC373" i="1" s="1"/>
  <c r="AC374" i="1" a="1"/>
  <c r="AC374" i="1" s="1"/>
  <c r="AC375" i="1" a="1"/>
  <c r="AC375" i="1" s="1"/>
  <c r="AC376" i="1" a="1"/>
  <c r="AC376" i="1" s="1"/>
  <c r="AC377" i="1" a="1"/>
  <c r="AC377" i="1" s="1"/>
  <c r="AC378" i="1" a="1"/>
  <c r="AC378" i="1" s="1"/>
  <c r="AC379" i="1" a="1"/>
  <c r="AC379" i="1" s="1"/>
  <c r="AC380" i="1" a="1"/>
  <c r="AC380" i="1" s="1"/>
  <c r="AC381" i="1" a="1"/>
  <c r="AC381" i="1" s="1"/>
  <c r="AC382" i="1" a="1"/>
  <c r="AC382" i="1" s="1"/>
  <c r="AC383" i="1" a="1"/>
  <c r="AC383" i="1" s="1"/>
  <c r="AC384" i="1" a="1"/>
  <c r="AC384" i="1" s="1"/>
  <c r="AC385" i="1" a="1"/>
  <c r="AC385" i="1" s="1"/>
  <c r="AC386" i="1" a="1"/>
  <c r="AC386" i="1" s="1"/>
  <c r="AC387" i="1" a="1"/>
  <c r="AC387" i="1" s="1"/>
  <c r="AC388" i="1" a="1"/>
  <c r="AC388" i="1" s="1"/>
  <c r="AC389" i="1" a="1"/>
  <c r="AC389" i="1" s="1"/>
  <c r="AC390" i="1" a="1"/>
  <c r="AC390" i="1" s="1"/>
  <c r="AC391" i="1" a="1"/>
  <c r="AC391" i="1" s="1"/>
  <c r="AC392" i="1" a="1"/>
  <c r="AC392" i="1" s="1"/>
  <c r="AC393" i="1" a="1"/>
  <c r="AC393" i="1" s="1"/>
  <c r="AC394" i="1" a="1"/>
  <c r="AC394" i="1" s="1"/>
  <c r="AC395" i="1" a="1"/>
  <c r="AC395" i="1" s="1"/>
  <c r="AC396" i="1" a="1"/>
  <c r="AC396" i="1" s="1"/>
  <c r="AC397" i="1" a="1"/>
  <c r="AC397" i="1" s="1"/>
  <c r="AC398" i="1" a="1"/>
  <c r="AC398" i="1" s="1"/>
  <c r="AC399" i="1" a="1"/>
  <c r="AC399" i="1"/>
  <c r="AC400" i="1" a="1"/>
  <c r="AC400" i="1" s="1"/>
  <c r="AC401" i="1" a="1"/>
  <c r="AC401" i="1" s="1"/>
  <c r="AC402" i="1" a="1"/>
  <c r="AC402" i="1" s="1"/>
  <c r="AC403" i="1" a="1"/>
  <c r="AC403" i="1" s="1"/>
  <c r="AC404" i="1" a="1"/>
  <c r="AC404" i="1" s="1"/>
  <c r="AC405" i="1" a="1"/>
  <c r="AC405" i="1" s="1"/>
  <c r="AC406" i="1" a="1"/>
  <c r="AC406" i="1" s="1"/>
  <c r="AC407" i="1" a="1"/>
  <c r="AC407" i="1" s="1"/>
  <c r="AC408" i="1" a="1"/>
  <c r="AC408" i="1" s="1"/>
  <c r="AC409" i="1" a="1"/>
  <c r="AC409" i="1" s="1"/>
  <c r="AC410" i="1" a="1"/>
  <c r="AC410" i="1" s="1"/>
  <c r="AC411" i="1" a="1"/>
  <c r="AC411" i="1" s="1"/>
  <c r="AC412" i="1" a="1"/>
  <c r="AC412" i="1" s="1"/>
  <c r="AC413" i="1" a="1"/>
  <c r="AC413" i="1" s="1"/>
  <c r="AC414" i="1" a="1"/>
  <c r="AC414" i="1" s="1"/>
  <c r="AC415" i="1" a="1"/>
  <c r="AC415" i="1" s="1"/>
  <c r="AC416" i="1" a="1"/>
  <c r="AC416" i="1" s="1"/>
  <c r="AC417" i="1" a="1"/>
  <c r="AC417" i="1" s="1"/>
  <c r="AC418" i="1" a="1"/>
  <c r="AC418" i="1" s="1"/>
  <c r="AC419" i="1" a="1"/>
  <c r="AC419" i="1" s="1"/>
  <c r="AC420" i="1" a="1"/>
  <c r="AC420" i="1" s="1"/>
  <c r="AC421" i="1" a="1"/>
  <c r="AC421" i="1" s="1"/>
  <c r="AC422" i="1" a="1"/>
  <c r="AC422" i="1" s="1"/>
  <c r="AC423" i="1" a="1"/>
  <c r="AC423" i="1" s="1"/>
  <c r="AC424" i="1" a="1"/>
  <c r="AC424" i="1" s="1"/>
  <c r="AC425" i="1" a="1"/>
  <c r="AC425" i="1" s="1"/>
  <c r="AC426" i="1" a="1"/>
  <c r="AC426" i="1" s="1"/>
  <c r="AC427" i="1" a="1"/>
  <c r="AC427" i="1" s="1"/>
  <c r="AC428" i="1" a="1"/>
  <c r="AC428" i="1" s="1"/>
  <c r="AC429" i="1" a="1"/>
  <c r="AC429" i="1" s="1"/>
  <c r="AC430" i="1" a="1"/>
  <c r="AC430" i="1" s="1"/>
  <c r="AC431" i="1" a="1"/>
  <c r="AC431" i="1"/>
  <c r="AC432" i="1" a="1"/>
  <c r="AC432" i="1" s="1"/>
  <c r="AC433" i="1" a="1"/>
  <c r="AC433" i="1" s="1"/>
  <c r="AC434" i="1" a="1"/>
  <c r="AC434" i="1" s="1"/>
  <c r="AC435" i="1" a="1"/>
  <c r="AC435" i="1" s="1"/>
  <c r="AC436" i="1" a="1"/>
  <c r="AC436" i="1" s="1"/>
  <c r="AC437" i="1" a="1"/>
  <c r="AC437" i="1" s="1"/>
  <c r="AC438" i="1" a="1"/>
  <c r="AC438" i="1" s="1"/>
  <c r="AC439" i="1" a="1"/>
  <c r="AC439" i="1" s="1"/>
  <c r="AC440" i="1" a="1"/>
  <c r="AC440" i="1" s="1"/>
  <c r="AC441" i="1" a="1"/>
  <c r="AC441" i="1" s="1"/>
  <c r="AC442" i="1" a="1"/>
  <c r="AC442" i="1" s="1"/>
  <c r="AC443" i="1" a="1"/>
  <c r="AC443" i="1" s="1"/>
  <c r="AC444" i="1" a="1"/>
  <c r="AC444" i="1" s="1"/>
  <c r="AC445" i="1" a="1"/>
  <c r="AC445" i="1" s="1"/>
  <c r="AC446" i="1" a="1"/>
  <c r="AC446" i="1" s="1"/>
  <c r="AC447" i="1" a="1"/>
  <c r="AC447" i="1" s="1"/>
  <c r="AC448" i="1" a="1"/>
  <c r="AC448" i="1" s="1"/>
  <c r="AC449" i="1" a="1"/>
  <c r="AC449" i="1" s="1"/>
  <c r="AC450" i="1" a="1"/>
  <c r="AC450" i="1" s="1"/>
  <c r="AC451" i="1" a="1"/>
  <c r="AC451" i="1" s="1"/>
  <c r="AC452" i="1" a="1"/>
  <c r="AC452" i="1" s="1"/>
  <c r="AC453" i="1" a="1"/>
  <c r="AC453" i="1" s="1"/>
  <c r="AC454" i="1" a="1"/>
  <c r="AC454" i="1" s="1"/>
  <c r="AC455" i="1" a="1"/>
  <c r="AC455" i="1" s="1"/>
  <c r="AC456" i="1" a="1"/>
  <c r="AC456" i="1" s="1"/>
  <c r="AC457" i="1" a="1"/>
  <c r="AC457" i="1" s="1"/>
  <c r="AC458" i="1" a="1"/>
  <c r="AC458" i="1" s="1"/>
  <c r="AC459" i="1" a="1"/>
  <c r="AC459" i="1" s="1"/>
  <c r="AC460" i="1" a="1"/>
  <c r="AC460" i="1" s="1"/>
  <c r="AC461" i="1" a="1"/>
  <c r="AC461" i="1" s="1"/>
  <c r="AC462" i="1" a="1"/>
  <c r="AC462" i="1" s="1"/>
  <c r="AC463" i="1" a="1"/>
  <c r="AC463" i="1"/>
  <c r="AC464" i="1" a="1"/>
  <c r="AC464" i="1" s="1"/>
  <c r="AC465" i="1" a="1"/>
  <c r="AC465" i="1" s="1"/>
  <c r="AC466" i="1" a="1"/>
  <c r="AC466" i="1" s="1"/>
  <c r="AC467" i="1" a="1"/>
  <c r="AC467" i="1" s="1"/>
  <c r="AC468" i="1" a="1"/>
  <c r="AC468" i="1" s="1"/>
  <c r="AC469" i="1" a="1"/>
  <c r="AC469" i="1" s="1"/>
  <c r="AC470" i="1" a="1"/>
  <c r="AC470" i="1" s="1"/>
  <c r="AC471" i="1" a="1"/>
  <c r="AC471" i="1" s="1"/>
  <c r="AC472" i="1" a="1"/>
  <c r="AC472" i="1" s="1"/>
  <c r="AC473" i="1" a="1"/>
  <c r="AC473" i="1" s="1"/>
  <c r="AC474" i="1" a="1"/>
  <c r="AC474" i="1" s="1"/>
  <c r="AC475" i="1" a="1"/>
  <c r="AC475" i="1" s="1"/>
  <c r="AC476" i="1" a="1"/>
  <c r="AC476" i="1" s="1"/>
  <c r="AC477" i="1" a="1"/>
  <c r="AC477" i="1" s="1"/>
  <c r="AC478" i="1" a="1"/>
  <c r="AC478" i="1" s="1"/>
  <c r="AC479" i="1" a="1"/>
  <c r="AC479" i="1" s="1"/>
  <c r="AC480" i="1" a="1"/>
  <c r="AC480" i="1" s="1"/>
  <c r="AC481" i="1" a="1"/>
  <c r="AC481" i="1" s="1"/>
  <c r="AC482" i="1" a="1"/>
  <c r="AC482" i="1" s="1"/>
  <c r="AC483" i="1" a="1"/>
  <c r="AC483" i="1" s="1"/>
  <c r="AC484" i="1" a="1"/>
  <c r="AC484" i="1" s="1"/>
  <c r="AC485" i="1" a="1"/>
  <c r="AC485" i="1" s="1"/>
  <c r="AC486" i="1" a="1"/>
  <c r="AC486" i="1" s="1"/>
  <c r="AC487" i="1" a="1"/>
  <c r="AC487" i="1" s="1"/>
  <c r="AC488" i="1" a="1"/>
  <c r="AC488" i="1" s="1"/>
  <c r="AC489" i="1" a="1"/>
  <c r="AC489" i="1" s="1"/>
  <c r="AC490" i="1" a="1"/>
  <c r="AC490" i="1" s="1"/>
  <c r="AC491" i="1" a="1"/>
  <c r="AC491" i="1" s="1"/>
  <c r="AC492" i="1" a="1"/>
  <c r="AC492" i="1" s="1"/>
  <c r="AC493" i="1" a="1"/>
  <c r="AC493" i="1" s="1"/>
  <c r="AC494" i="1" a="1"/>
  <c r="AC494" i="1" s="1"/>
  <c r="AC495" i="1" a="1"/>
  <c r="AC495" i="1"/>
  <c r="AC496" i="1" a="1"/>
  <c r="AC496" i="1" s="1"/>
  <c r="AC497" i="1" a="1"/>
  <c r="AC497" i="1" s="1"/>
  <c r="AC498" i="1" a="1"/>
  <c r="AC498" i="1" s="1"/>
  <c r="AC499" i="1" a="1"/>
  <c r="AC499" i="1" s="1"/>
  <c r="AC500" i="1" a="1"/>
  <c r="AC500" i="1" s="1"/>
  <c r="AC501" i="1" a="1"/>
  <c r="AC501" i="1" s="1"/>
  <c r="AC502" i="1" a="1"/>
  <c r="AC502" i="1" s="1"/>
  <c r="AC503" i="1" a="1"/>
  <c r="AC503" i="1" s="1"/>
  <c r="AC504" i="1" a="1"/>
  <c r="AC504" i="1" s="1"/>
  <c r="AC505" i="1" a="1"/>
  <c r="AC505" i="1" s="1"/>
  <c r="AC506" i="1" a="1"/>
  <c r="AC506" i="1" s="1"/>
  <c r="AC507" i="1" a="1"/>
  <c r="AC507" i="1" s="1"/>
  <c r="AC508" i="1" a="1"/>
  <c r="AC508" i="1" s="1"/>
  <c r="AC509" i="1" a="1"/>
  <c r="AC509" i="1" s="1"/>
  <c r="AC510" i="1" a="1"/>
  <c r="AC510" i="1" s="1"/>
  <c r="AC511" i="1" a="1"/>
  <c r="AC511" i="1" s="1"/>
  <c r="AC512" i="1" a="1"/>
  <c r="AC512" i="1" s="1"/>
  <c r="AC513" i="1" a="1"/>
  <c r="AC513" i="1" s="1"/>
  <c r="AC514" i="1" a="1"/>
  <c r="AC514" i="1" s="1"/>
  <c r="AC515" i="1" a="1"/>
  <c r="AC515" i="1" s="1"/>
  <c r="AC516" i="1" a="1"/>
  <c r="AC516" i="1" s="1"/>
  <c r="AC517" i="1" a="1"/>
  <c r="AC517" i="1" s="1"/>
  <c r="AC518" i="1" a="1"/>
  <c r="AC518" i="1" s="1"/>
  <c r="AC519" i="1" a="1"/>
  <c r="AC519" i="1" s="1"/>
  <c r="AC520" i="1" a="1"/>
  <c r="AC520" i="1" s="1"/>
  <c r="AC521" i="1" a="1"/>
  <c r="AC521" i="1" s="1"/>
  <c r="AC522" i="1" a="1"/>
  <c r="AC522" i="1" s="1"/>
  <c r="AC523" i="1" a="1"/>
  <c r="AC523" i="1" s="1"/>
  <c r="AC524" i="1" a="1"/>
  <c r="AC524" i="1" s="1"/>
  <c r="AC525" i="1" a="1"/>
  <c r="AC525" i="1" s="1"/>
  <c r="AC526" i="1" a="1"/>
  <c r="AC526" i="1" s="1"/>
  <c r="AC527" i="1" a="1"/>
  <c r="AC527" i="1"/>
  <c r="AC528" i="1" a="1"/>
  <c r="AC528" i="1" s="1"/>
  <c r="AC529" i="1" a="1"/>
  <c r="AC529" i="1" s="1"/>
  <c r="AC530" i="1" a="1"/>
  <c r="AC530" i="1" s="1"/>
  <c r="AC531" i="1" a="1"/>
  <c r="AC531" i="1" s="1"/>
  <c r="AC532" i="1" a="1"/>
  <c r="AC532" i="1" s="1"/>
  <c r="AC533" i="1" a="1"/>
  <c r="AC533" i="1" s="1"/>
  <c r="AC534" i="1" a="1"/>
  <c r="AC534" i="1" s="1"/>
  <c r="AC535" i="1" a="1"/>
  <c r="AC535" i="1" s="1"/>
  <c r="AC536" i="1" a="1"/>
  <c r="AC536" i="1" s="1"/>
  <c r="AC537" i="1" a="1"/>
  <c r="AC537" i="1" s="1"/>
  <c r="AC538" i="1" a="1"/>
  <c r="AC538" i="1" s="1"/>
  <c r="AC539" i="1" a="1"/>
  <c r="AC539" i="1" s="1"/>
  <c r="AC540" i="1" a="1"/>
  <c r="AC540" i="1" s="1"/>
  <c r="AC541" i="1" a="1"/>
  <c r="AC541" i="1" s="1"/>
  <c r="AC542" i="1" a="1"/>
  <c r="AC542" i="1" s="1"/>
  <c r="AC543" i="1" a="1"/>
  <c r="AC543" i="1" s="1"/>
  <c r="AC544" i="1" a="1"/>
  <c r="AC544" i="1" s="1"/>
  <c r="AC545" i="1" a="1"/>
  <c r="AC545" i="1" s="1"/>
  <c r="AC546" i="1" a="1"/>
  <c r="AC546" i="1" s="1"/>
  <c r="AC547" i="1" a="1"/>
  <c r="AC547" i="1" s="1"/>
  <c r="AC548" i="1" a="1"/>
  <c r="AC548" i="1" s="1"/>
  <c r="AC549" i="1" a="1"/>
  <c r="AC549" i="1" s="1"/>
  <c r="AC550" i="1" a="1"/>
  <c r="AC550" i="1" s="1"/>
  <c r="AC551" i="1" a="1"/>
  <c r="AC551" i="1" s="1"/>
  <c r="AC552" i="1" a="1"/>
  <c r="AC552" i="1" s="1"/>
  <c r="AC553" i="1" a="1"/>
  <c r="AC553" i="1" s="1"/>
  <c r="AC554" i="1" a="1"/>
  <c r="AC554" i="1" s="1"/>
  <c r="AC555" i="1" a="1"/>
  <c r="AC555" i="1" s="1"/>
  <c r="AC556" i="1" a="1"/>
  <c r="AC556" i="1" s="1"/>
  <c r="AC557" i="1" a="1"/>
  <c r="AC557" i="1" s="1"/>
  <c r="AC558" i="1" a="1"/>
  <c r="AC558" i="1" s="1"/>
  <c r="AC559" i="1" a="1"/>
  <c r="AC559" i="1"/>
  <c r="AC560" i="1" a="1"/>
  <c r="AC560" i="1" s="1"/>
  <c r="AC561" i="1" a="1"/>
  <c r="AC561" i="1" s="1"/>
  <c r="AC562" i="1" a="1"/>
  <c r="AC562" i="1" s="1"/>
  <c r="AC563" i="1" a="1"/>
  <c r="AC563" i="1" s="1"/>
  <c r="AC564" i="1" a="1"/>
  <c r="AC564" i="1" s="1"/>
  <c r="AC565" i="1" a="1"/>
  <c r="AC565" i="1" s="1"/>
  <c r="AC566" i="1" a="1"/>
  <c r="AC566" i="1" s="1"/>
  <c r="AC567" i="1" a="1"/>
  <c r="AC567" i="1" s="1"/>
  <c r="AC568" i="1" a="1"/>
  <c r="AC568" i="1" s="1"/>
  <c r="AC569" i="1" a="1"/>
  <c r="AC569" i="1" s="1"/>
  <c r="AC570" i="1" a="1"/>
  <c r="AC570" i="1" s="1"/>
  <c r="AC571" i="1" a="1"/>
  <c r="AC571" i="1" s="1"/>
  <c r="AC572" i="1" a="1"/>
  <c r="AC572" i="1" s="1"/>
  <c r="AC573" i="1" a="1"/>
  <c r="AC573" i="1" s="1"/>
  <c r="AC574" i="1" a="1"/>
  <c r="AC574" i="1" s="1"/>
  <c r="AC575" i="1" a="1"/>
  <c r="AC575" i="1" s="1"/>
  <c r="AC576" i="1" a="1"/>
  <c r="AC576" i="1" s="1"/>
  <c r="AC577" i="1" a="1"/>
  <c r="AC577" i="1" s="1"/>
  <c r="AC578" i="1" a="1"/>
  <c r="AC578" i="1" s="1"/>
  <c r="AC579" i="1" a="1"/>
  <c r="AC579" i="1" s="1"/>
  <c r="AC580" i="1" a="1"/>
  <c r="AC580" i="1" s="1"/>
  <c r="AC581" i="1" a="1"/>
  <c r="AC581" i="1" s="1"/>
  <c r="AC582" i="1" a="1"/>
  <c r="AC582" i="1" s="1"/>
  <c r="AC583" i="1" a="1"/>
  <c r="AC583" i="1" s="1"/>
  <c r="AC584" i="1" a="1"/>
  <c r="AC584" i="1" s="1"/>
  <c r="AC585" i="1" a="1"/>
  <c r="AC585" i="1" s="1"/>
  <c r="AC586" i="1" a="1"/>
  <c r="AC586" i="1" s="1"/>
  <c r="AC587" i="1" a="1"/>
  <c r="AC587" i="1" s="1"/>
  <c r="AC588" i="1" a="1"/>
  <c r="AC588" i="1" s="1"/>
  <c r="AC589" i="1" a="1"/>
  <c r="AC589" i="1" s="1"/>
  <c r="AC590" i="1" a="1"/>
  <c r="AC590" i="1" s="1"/>
  <c r="AC591" i="1" a="1"/>
  <c r="AC591" i="1"/>
  <c r="AC592" i="1" a="1"/>
  <c r="AC592" i="1" s="1"/>
  <c r="AC593" i="1" a="1"/>
  <c r="AC593" i="1" s="1"/>
  <c r="AC594" i="1" a="1"/>
  <c r="AC594" i="1" s="1"/>
  <c r="AC595" i="1" a="1"/>
  <c r="AC595" i="1" s="1"/>
  <c r="AC596" i="1" a="1"/>
  <c r="AC596" i="1" s="1"/>
  <c r="AC597" i="1" a="1"/>
  <c r="AC597" i="1" s="1"/>
  <c r="AC598" i="1" a="1"/>
  <c r="AC598" i="1" s="1"/>
  <c r="AC599" i="1" a="1"/>
  <c r="AC599" i="1" s="1"/>
  <c r="AC600" i="1" a="1"/>
  <c r="AC600" i="1" s="1"/>
  <c r="AC601" i="1" a="1"/>
  <c r="AC601" i="1" s="1"/>
  <c r="AC602" i="1" a="1"/>
  <c r="AC602" i="1" s="1"/>
  <c r="AC603" i="1" a="1"/>
  <c r="AC603" i="1" s="1"/>
  <c r="AC604" i="1" a="1"/>
  <c r="AC604" i="1" s="1"/>
  <c r="AC605" i="1" a="1"/>
  <c r="AC605" i="1" s="1"/>
  <c r="AC606" i="1" a="1"/>
  <c r="AC606" i="1" s="1"/>
  <c r="AC607" i="1" a="1"/>
  <c r="AC607" i="1" s="1"/>
  <c r="AC608" i="1" a="1"/>
  <c r="AC608" i="1" s="1"/>
  <c r="AC609" i="1" a="1"/>
  <c r="AC609" i="1" s="1"/>
  <c r="AC610" i="1" a="1"/>
  <c r="AC610" i="1" s="1"/>
  <c r="AC611" i="1" a="1"/>
  <c r="AC611" i="1" s="1"/>
  <c r="AC612" i="1" a="1"/>
  <c r="AC612" i="1" s="1"/>
  <c r="AC613" i="1" a="1"/>
  <c r="AC613" i="1" s="1"/>
  <c r="AC614" i="1" a="1"/>
  <c r="AC614" i="1" s="1"/>
  <c r="AC615" i="1" a="1"/>
  <c r="AC615" i="1" s="1"/>
  <c r="AC616" i="1" a="1"/>
  <c r="AC616" i="1" s="1"/>
  <c r="AC617" i="1" a="1"/>
  <c r="AC617" i="1" s="1"/>
  <c r="AC618" i="1" a="1"/>
  <c r="AC618" i="1" s="1"/>
  <c r="AC619" i="1" a="1"/>
  <c r="AC619" i="1" s="1"/>
  <c r="AC620" i="1" a="1"/>
  <c r="AC620" i="1" s="1"/>
  <c r="AC621" i="1" a="1"/>
  <c r="AC621" i="1" s="1"/>
  <c r="AC622" i="1" a="1"/>
  <c r="AC622" i="1" s="1"/>
  <c r="AC623" i="1" a="1"/>
  <c r="AC623" i="1" s="1"/>
  <c r="AC624" i="1" a="1"/>
  <c r="AC624" i="1" s="1"/>
  <c r="AC625" i="1" a="1"/>
  <c r="AC625" i="1" s="1"/>
  <c r="AC626" i="1" a="1"/>
  <c r="AC626" i="1" s="1"/>
  <c r="AC627" i="1" a="1"/>
  <c r="AC627" i="1" s="1"/>
  <c r="AC628" i="1" a="1"/>
  <c r="AC628" i="1" s="1"/>
  <c r="AC629" i="1" a="1"/>
  <c r="AC629" i="1" s="1"/>
  <c r="AC630" i="1" a="1"/>
  <c r="AC630" i="1"/>
  <c r="AC631" i="1" a="1"/>
  <c r="AC631" i="1" s="1"/>
  <c r="AC632" i="1" a="1"/>
  <c r="AC632" i="1" s="1"/>
  <c r="AC633" i="1" a="1"/>
  <c r="AC633" i="1" s="1"/>
  <c r="AC634" i="1" a="1"/>
  <c r="AC634" i="1" s="1"/>
  <c r="AC635" i="1" a="1"/>
  <c r="AC635" i="1" s="1"/>
  <c r="AC636" i="1" a="1"/>
  <c r="AC636" i="1" s="1"/>
  <c r="AC637" i="1" a="1"/>
  <c r="AC637" i="1" s="1"/>
  <c r="AC638" i="1" a="1"/>
  <c r="AC638" i="1" s="1"/>
  <c r="AC639" i="1" a="1"/>
  <c r="AC639" i="1" s="1"/>
  <c r="AC640" i="1" a="1"/>
  <c r="AC640" i="1" s="1"/>
  <c r="AC641" i="1" a="1"/>
  <c r="AC641" i="1" s="1"/>
  <c r="AC642" i="1" a="1"/>
  <c r="AC642" i="1" s="1"/>
  <c r="AC643" i="1" a="1"/>
  <c r="AC643" i="1" s="1"/>
  <c r="AC644" i="1" a="1"/>
  <c r="AC644" i="1" s="1"/>
  <c r="AC645" i="1" a="1"/>
  <c r="AC645" i="1" s="1"/>
  <c r="AC646" i="1" a="1"/>
  <c r="AC646" i="1" s="1"/>
  <c r="AC647" i="1" a="1"/>
  <c r="AC647" i="1" s="1"/>
  <c r="AC648" i="1" a="1"/>
  <c r="AC648" i="1" s="1"/>
  <c r="AC649" i="1" a="1"/>
  <c r="AC649" i="1" s="1"/>
  <c r="AC650" i="1" a="1"/>
  <c r="AC650" i="1" s="1"/>
  <c r="AC651" i="1" a="1"/>
  <c r="AC651" i="1" s="1"/>
  <c r="AC652" i="1" a="1"/>
  <c r="AC652" i="1" s="1"/>
  <c r="AC653" i="1" a="1"/>
  <c r="AC653" i="1" s="1"/>
  <c r="AC654" i="1" a="1"/>
  <c r="AC654" i="1" s="1"/>
  <c r="AC655" i="1" a="1"/>
  <c r="AC655" i="1" s="1"/>
  <c r="AC656" i="1" a="1"/>
  <c r="AC656" i="1" s="1"/>
  <c r="AC657" i="1" a="1"/>
  <c r="AC657" i="1" s="1"/>
  <c r="AC658" i="1" a="1"/>
  <c r="AC658" i="1"/>
  <c r="AC659" i="1" a="1"/>
  <c r="AC659" i="1" s="1"/>
  <c r="AC660" i="1" a="1"/>
  <c r="AC660" i="1" s="1"/>
  <c r="AC661" i="1" a="1"/>
  <c r="AC661" i="1" s="1"/>
  <c r="AC662" i="1" a="1"/>
  <c r="AC662" i="1" s="1"/>
  <c r="AC663" i="1" a="1"/>
  <c r="AC663" i="1" s="1"/>
  <c r="AC664" i="1" a="1"/>
  <c r="AC664" i="1" s="1"/>
  <c r="AC665" i="1" a="1"/>
  <c r="AC665" i="1" s="1"/>
  <c r="AC666" i="1" a="1"/>
  <c r="AC666" i="1" s="1"/>
  <c r="AC667" i="1" a="1"/>
  <c r="AC667" i="1" s="1"/>
  <c r="AC668" i="1" a="1"/>
  <c r="AC668" i="1" s="1"/>
  <c r="AC669" i="1" a="1"/>
  <c r="AC669" i="1" s="1"/>
  <c r="AC670" i="1" a="1"/>
  <c r="AC670" i="1" s="1"/>
  <c r="AC671" i="1" a="1"/>
  <c r="AC671" i="1" s="1"/>
  <c r="AC672" i="1" a="1"/>
  <c r="AC672" i="1" s="1"/>
  <c r="AC673" i="1" a="1"/>
  <c r="AC673" i="1" s="1"/>
  <c r="AC674" i="1" a="1"/>
  <c r="AC674" i="1" s="1"/>
  <c r="AC675" i="1" a="1"/>
  <c r="AC675" i="1" s="1"/>
  <c r="AC676" i="1" a="1"/>
  <c r="AC676" i="1" s="1"/>
  <c r="AC677" i="1" a="1"/>
  <c r="AC677" i="1" s="1"/>
  <c r="AC678" i="1" a="1"/>
  <c r="AC678" i="1"/>
  <c r="AC679" i="1" a="1"/>
  <c r="AC679" i="1" s="1"/>
  <c r="AC680" i="1" a="1"/>
  <c r="AC680" i="1" s="1"/>
  <c r="AC681" i="1" a="1"/>
  <c r="AC681" i="1" s="1"/>
  <c r="AC682" i="1" a="1"/>
  <c r="AC682" i="1" s="1"/>
  <c r="AC683" i="1" a="1"/>
  <c r="AC683" i="1" s="1"/>
  <c r="AC684" i="1" a="1"/>
  <c r="AC684" i="1" s="1"/>
  <c r="AC685" i="1" a="1"/>
  <c r="AC685" i="1" s="1"/>
  <c r="AC686" i="1" a="1"/>
  <c r="AC686" i="1" s="1"/>
  <c r="AC687" i="1" a="1"/>
  <c r="AC687" i="1" s="1"/>
  <c r="AC688" i="1" a="1"/>
  <c r="AC688" i="1" s="1"/>
  <c r="AC689" i="1" a="1"/>
  <c r="AC689" i="1" s="1"/>
  <c r="AC690" i="1" a="1"/>
  <c r="AC690" i="1" s="1"/>
  <c r="AC691" i="1" a="1"/>
  <c r="AC691" i="1" s="1"/>
  <c r="AC692" i="1" a="1"/>
  <c r="AC692" i="1" s="1"/>
  <c r="AC693" i="1" a="1"/>
  <c r="AC693" i="1" s="1"/>
  <c r="AC694" i="1" a="1"/>
  <c r="AC694" i="1" s="1"/>
  <c r="AC695" i="1" a="1"/>
  <c r="AC695" i="1" s="1"/>
  <c r="AC696" i="1" a="1"/>
  <c r="AC696" i="1" s="1"/>
  <c r="AC697" i="1" a="1"/>
  <c r="AC697" i="1" s="1"/>
  <c r="AC698" i="1" a="1"/>
  <c r="AC698" i="1" s="1"/>
  <c r="AC699" i="1" a="1"/>
  <c r="AC699" i="1" s="1"/>
  <c r="AC700" i="1" a="1"/>
  <c r="AC700" i="1" s="1"/>
  <c r="AC701" i="1" a="1"/>
  <c r="AC701" i="1" s="1"/>
  <c r="AC702" i="1" a="1"/>
  <c r="AC702" i="1"/>
  <c r="AC703" i="1" a="1"/>
  <c r="AC703" i="1" s="1"/>
  <c r="AC704" i="1" a="1"/>
  <c r="AC704" i="1"/>
  <c r="AC705" i="1" a="1"/>
  <c r="AC705" i="1" s="1"/>
  <c r="AC706" i="1" a="1"/>
  <c r="AC706" i="1"/>
  <c r="AC707" i="1" a="1"/>
  <c r="AC707" i="1" s="1"/>
  <c r="AC708" i="1" a="1"/>
  <c r="AC708" i="1"/>
  <c r="AC709" i="1" a="1"/>
  <c r="AC709" i="1" s="1"/>
  <c r="AC710" i="1" a="1"/>
  <c r="AC710" i="1"/>
  <c r="AC711" i="1" a="1"/>
  <c r="AC711" i="1" s="1"/>
  <c r="AC712" i="1" a="1"/>
  <c r="AC712" i="1"/>
  <c r="AC713" i="1" a="1"/>
  <c r="AC713" i="1" s="1"/>
  <c r="AC714" i="1" a="1"/>
  <c r="AC714" i="1" s="1"/>
  <c r="AC715" i="1" a="1"/>
  <c r="AC715" i="1" s="1"/>
  <c r="AC716" i="1" a="1"/>
  <c r="AC716" i="1" s="1"/>
  <c r="AC717" i="1" a="1"/>
  <c r="AC717" i="1"/>
  <c r="AC718" i="1" a="1"/>
  <c r="AC718" i="1" s="1"/>
  <c r="AC719" i="1" a="1"/>
  <c r="AC719" i="1" s="1"/>
  <c r="AC720" i="1" a="1"/>
  <c r="AC720" i="1" s="1"/>
  <c r="AC721" i="1" a="1"/>
  <c r="AC721" i="1" s="1"/>
  <c r="AC722" i="1" a="1"/>
  <c r="AC722" i="1" s="1"/>
  <c r="AC723" i="1" a="1"/>
  <c r="AC723" i="1"/>
  <c r="AC724" i="1" a="1"/>
  <c r="AC724" i="1" s="1"/>
  <c r="AC725" i="1" a="1"/>
  <c r="AC725" i="1" s="1"/>
  <c r="AC726" i="1" a="1"/>
  <c r="AC726" i="1" s="1"/>
  <c r="AC727" i="1" a="1"/>
  <c r="AC727" i="1" s="1"/>
  <c r="AC728" i="1" a="1"/>
  <c r="AC728" i="1" s="1"/>
  <c r="AC729" i="1" a="1"/>
  <c r="AC729" i="1"/>
  <c r="AC730" i="1" a="1"/>
  <c r="AC730" i="1" s="1"/>
  <c r="AC731" i="1" a="1"/>
  <c r="AC731" i="1" s="1"/>
  <c r="AC732" i="1" a="1"/>
  <c r="AC732" i="1" s="1"/>
  <c r="AC733" i="1" a="1"/>
  <c r="AC733" i="1" s="1"/>
  <c r="AC734" i="1" a="1"/>
  <c r="AC734" i="1" s="1"/>
  <c r="AC735" i="1" a="1"/>
  <c r="AC735" i="1" s="1"/>
  <c r="AC736" i="1" a="1"/>
  <c r="AC736" i="1" s="1"/>
  <c r="AC737" i="1" a="1"/>
  <c r="AC737" i="1" s="1"/>
  <c r="AC738" i="1" a="1"/>
  <c r="AC738" i="1" s="1"/>
  <c r="AC739" i="1" a="1"/>
  <c r="AC739" i="1" s="1"/>
  <c r="AC740" i="1" a="1"/>
  <c r="AC740" i="1" s="1"/>
  <c r="AC741" i="1" a="1"/>
  <c r="AC741" i="1" s="1"/>
  <c r="AC742" i="1" a="1"/>
  <c r="AC742" i="1" s="1"/>
  <c r="AC743" i="1" a="1"/>
  <c r="AC743" i="1" s="1"/>
  <c r="AC744" i="1" a="1"/>
  <c r="AC744" i="1" s="1"/>
  <c r="AC745" i="1" a="1"/>
  <c r="AC745" i="1" s="1"/>
  <c r="AC746" i="1" a="1"/>
  <c r="AC746" i="1" s="1"/>
  <c r="AC747" i="1" a="1"/>
  <c r="AC747" i="1" s="1"/>
  <c r="AC748" i="1" a="1"/>
  <c r="AC748" i="1" s="1"/>
  <c r="AC749" i="1" a="1"/>
  <c r="AC749" i="1" s="1"/>
  <c r="AC750" i="1" a="1"/>
  <c r="AC750" i="1" s="1"/>
  <c r="AC751" i="1" a="1"/>
  <c r="AC751" i="1" s="1"/>
  <c r="AC752" i="1" a="1"/>
  <c r="AC752" i="1" s="1"/>
  <c r="AC753" i="1" a="1"/>
  <c r="AC753" i="1" s="1"/>
  <c r="AC754" i="1" a="1"/>
  <c r="AC754" i="1" s="1"/>
  <c r="AC755" i="1" a="1"/>
  <c r="AC755" i="1" s="1"/>
  <c r="AC756" i="1" a="1"/>
  <c r="AC756" i="1" s="1"/>
  <c r="AC757" i="1" a="1"/>
  <c r="AC757" i="1" s="1"/>
  <c r="AC758" i="1" a="1"/>
  <c r="AC758" i="1" s="1"/>
  <c r="AC759" i="1" a="1"/>
  <c r="AC759" i="1" s="1"/>
  <c r="AC760" i="1" a="1"/>
  <c r="AC760" i="1" s="1"/>
  <c r="AC761" i="1" a="1"/>
  <c r="AC761" i="1" s="1"/>
  <c r="AC762" i="1" a="1"/>
  <c r="AC762" i="1" s="1"/>
  <c r="AC763" i="1" a="1"/>
  <c r="AC763" i="1" s="1"/>
  <c r="AC764" i="1" a="1"/>
  <c r="AC764" i="1" s="1"/>
  <c r="AC765" i="1" a="1"/>
  <c r="AC765" i="1" s="1"/>
  <c r="AC766" i="1" a="1"/>
  <c r="AC766" i="1" s="1"/>
  <c r="AC767" i="1" a="1"/>
  <c r="AC767" i="1" s="1"/>
  <c r="AC768" i="1" a="1"/>
  <c r="AC768" i="1" s="1"/>
  <c r="AC769" i="1" a="1"/>
  <c r="AC769" i="1" s="1"/>
  <c r="AC770" i="1" a="1"/>
  <c r="AC770" i="1" s="1"/>
  <c r="AC771" i="1" a="1"/>
  <c r="AC771" i="1" s="1"/>
  <c r="AC772" i="1" a="1"/>
  <c r="AC772" i="1" s="1"/>
  <c r="AC773" i="1" a="1"/>
  <c r="AC773" i="1" s="1"/>
  <c r="AC774" i="1" a="1"/>
  <c r="AC774" i="1" s="1"/>
  <c r="AC775" i="1" a="1"/>
  <c r="AC775" i="1" s="1"/>
  <c r="AC776" i="1" a="1"/>
  <c r="AC776" i="1" s="1"/>
  <c r="AC777" i="1" a="1"/>
  <c r="AC777" i="1" s="1"/>
  <c r="AC778" i="1" a="1"/>
  <c r="AC778" i="1" s="1"/>
  <c r="AC779" i="1" a="1"/>
  <c r="AC779" i="1" s="1"/>
  <c r="AC780" i="1" a="1"/>
  <c r="AC780" i="1" s="1"/>
  <c r="AC781" i="1" a="1"/>
  <c r="AC781" i="1" s="1"/>
  <c r="AC782" i="1" a="1"/>
  <c r="AC782" i="1" s="1"/>
  <c r="AC783" i="1" a="1"/>
  <c r="AC783" i="1" s="1"/>
  <c r="AC784" i="1" a="1"/>
  <c r="AC784" i="1" s="1"/>
  <c r="AC785" i="1" a="1"/>
  <c r="AC785" i="1" s="1"/>
  <c r="AC786" i="1" a="1"/>
  <c r="AC786" i="1" s="1"/>
  <c r="AC787" i="1" a="1"/>
  <c r="AC787" i="1" s="1"/>
  <c r="AC788" i="1" a="1"/>
  <c r="AC788" i="1" s="1"/>
  <c r="AC789" i="1" a="1"/>
  <c r="AC789" i="1" s="1"/>
  <c r="AC790" i="1" a="1"/>
  <c r="AC790" i="1" s="1"/>
  <c r="AC791" i="1" a="1"/>
  <c r="AC791" i="1" s="1"/>
  <c r="AC792" i="1" a="1"/>
  <c r="AC792" i="1" s="1"/>
  <c r="AC793" i="1" a="1"/>
  <c r="AC793" i="1" s="1"/>
  <c r="AC794" i="1" a="1"/>
  <c r="AC794" i="1" s="1"/>
  <c r="AC795" i="1" a="1"/>
  <c r="AC795" i="1" s="1"/>
  <c r="AC796" i="1" a="1"/>
  <c r="AC796" i="1" s="1"/>
  <c r="AC797" i="1" a="1"/>
  <c r="AC797" i="1" s="1"/>
  <c r="AC798" i="1" a="1"/>
  <c r="AC798" i="1" s="1"/>
  <c r="AC799" i="1" a="1"/>
  <c r="AC799" i="1" s="1"/>
  <c r="AC800" i="1" a="1"/>
  <c r="AC800" i="1" s="1"/>
  <c r="AC801" i="1" a="1"/>
  <c r="AC801" i="1" s="1"/>
  <c r="AC802" i="1" a="1"/>
  <c r="AC802" i="1" s="1"/>
  <c r="AC803" i="1" a="1"/>
  <c r="AC803" i="1" s="1"/>
  <c r="AC804" i="1" a="1"/>
  <c r="AC804" i="1" s="1"/>
  <c r="AC805" i="1" a="1"/>
  <c r="AC805" i="1" s="1"/>
  <c r="AC806" i="1" a="1"/>
  <c r="AC806" i="1" s="1"/>
  <c r="AC807" i="1" a="1"/>
  <c r="AC807" i="1" s="1"/>
  <c r="AC808" i="1" a="1"/>
  <c r="AC808" i="1" s="1"/>
  <c r="AC809" i="1" a="1"/>
  <c r="AC809" i="1" s="1"/>
  <c r="AC810" i="1" a="1"/>
  <c r="AC810" i="1" s="1"/>
  <c r="AC811" i="1" a="1"/>
  <c r="AC811" i="1" s="1"/>
  <c r="AC812" i="1" a="1"/>
  <c r="AC812" i="1" s="1"/>
  <c r="AC813" i="1" a="1"/>
  <c r="AC813" i="1" s="1"/>
  <c r="AC814" i="1" a="1"/>
  <c r="AC814" i="1" s="1"/>
  <c r="AC815" i="1" a="1"/>
  <c r="AC815" i="1" s="1"/>
  <c r="AC816" i="1" a="1"/>
  <c r="AC816" i="1" s="1"/>
  <c r="AC817" i="1" a="1"/>
  <c r="AC817" i="1" s="1"/>
  <c r="AC818" i="1" a="1"/>
  <c r="AC818" i="1" s="1"/>
  <c r="AC819" i="1" a="1"/>
  <c r="AC819" i="1" s="1"/>
  <c r="AC820" i="1" a="1"/>
  <c r="AC820" i="1" s="1"/>
  <c r="AC821" i="1" a="1"/>
  <c r="AC821" i="1" s="1"/>
  <c r="AC822" i="1" a="1"/>
  <c r="AC822" i="1" s="1"/>
  <c r="AC823" i="1" a="1"/>
  <c r="AC823" i="1" s="1"/>
  <c r="AC824" i="1" a="1"/>
  <c r="AC824" i="1" s="1"/>
  <c r="AC825" i="1" a="1"/>
  <c r="AC825" i="1" s="1"/>
  <c r="AC826" i="1" a="1"/>
  <c r="AC826" i="1" s="1"/>
  <c r="AC827" i="1" a="1"/>
  <c r="AC827" i="1" s="1"/>
  <c r="AC828" i="1" a="1"/>
  <c r="AC828" i="1" s="1"/>
  <c r="AC829" i="1" a="1"/>
  <c r="AC829" i="1" s="1"/>
  <c r="AC830" i="1" a="1"/>
  <c r="AC830" i="1" s="1"/>
  <c r="AC831" i="1" a="1"/>
  <c r="AC831" i="1" s="1"/>
  <c r="AC832" i="1" a="1"/>
  <c r="AC832" i="1" s="1"/>
  <c r="AC833" i="1" a="1"/>
  <c r="AC833" i="1" s="1"/>
  <c r="AC834" i="1" a="1"/>
  <c r="AC834" i="1" s="1"/>
  <c r="AC835" i="1" a="1"/>
  <c r="AC835" i="1" s="1"/>
  <c r="AC836" i="1" a="1"/>
  <c r="AC836" i="1" s="1"/>
  <c r="AC837" i="1" a="1"/>
  <c r="AC837" i="1" s="1"/>
  <c r="AC838" i="1" a="1"/>
  <c r="AC838" i="1" s="1"/>
  <c r="AC839" i="1" a="1"/>
  <c r="AC839" i="1" s="1"/>
  <c r="AC840" i="1" a="1"/>
  <c r="AC840" i="1" s="1"/>
  <c r="AC841" i="1" a="1"/>
  <c r="AC841" i="1" s="1"/>
  <c r="AC842" i="1" a="1"/>
  <c r="AC842" i="1" s="1"/>
  <c r="AC843" i="1" a="1"/>
  <c r="AC843" i="1" s="1"/>
  <c r="AC844" i="1" a="1"/>
  <c r="AC844" i="1" s="1"/>
  <c r="AC845" i="1" a="1"/>
  <c r="AC845" i="1" s="1"/>
  <c r="AC846" i="1" a="1"/>
  <c r="AC846" i="1" s="1"/>
  <c r="AC847" i="1" a="1"/>
  <c r="AC847" i="1" s="1"/>
  <c r="AC848" i="1" a="1"/>
  <c r="AC848" i="1" s="1"/>
  <c r="AC849" i="1" a="1"/>
  <c r="AC849" i="1" s="1"/>
  <c r="AC850" i="1" a="1"/>
  <c r="AC850" i="1" s="1"/>
  <c r="AC851" i="1" a="1"/>
  <c r="AC851" i="1" s="1"/>
  <c r="AC852" i="1" a="1"/>
  <c r="AC852" i="1" s="1"/>
  <c r="AC853" i="1" a="1"/>
  <c r="AC853" i="1" s="1"/>
  <c r="AC854" i="1" a="1"/>
  <c r="AC854" i="1" s="1"/>
  <c r="AC855" i="1" a="1"/>
  <c r="AC855" i="1" s="1"/>
  <c r="AC856" i="1" a="1"/>
  <c r="AC856" i="1" s="1"/>
  <c r="AC857" i="1" a="1"/>
  <c r="AC857" i="1" s="1"/>
  <c r="AC858" i="1" a="1"/>
  <c r="AC858" i="1" s="1"/>
  <c r="AC859" i="1" a="1"/>
  <c r="AC859" i="1" s="1"/>
  <c r="AC860" i="1" a="1"/>
  <c r="AC860" i="1" s="1"/>
  <c r="AC861" i="1" a="1"/>
  <c r="AC861" i="1" s="1"/>
  <c r="AC862" i="1" a="1"/>
  <c r="AC862" i="1" s="1"/>
  <c r="AC863" i="1" a="1"/>
  <c r="AC863" i="1" s="1"/>
  <c r="AC864" i="1" a="1"/>
  <c r="AC864" i="1" s="1"/>
  <c r="AC865" i="1" a="1"/>
  <c r="AC865" i="1" s="1"/>
  <c r="AC866" i="1" a="1"/>
  <c r="AC866" i="1" s="1"/>
  <c r="AC867" i="1" a="1"/>
  <c r="AC867" i="1" s="1"/>
  <c r="AC868" i="1" a="1"/>
  <c r="AC868" i="1" s="1"/>
  <c r="AC869" i="1" a="1"/>
  <c r="AC869" i="1" s="1"/>
  <c r="AC870" i="1" a="1"/>
  <c r="AC870" i="1" s="1"/>
  <c r="AC871" i="1" a="1"/>
  <c r="AC871" i="1" s="1"/>
  <c r="AC872" i="1" a="1"/>
  <c r="AC872" i="1" s="1"/>
  <c r="AC873" i="1" a="1"/>
  <c r="AC873" i="1" s="1"/>
  <c r="AC874" i="1" a="1"/>
  <c r="AC874" i="1" s="1"/>
  <c r="AC875" i="1" a="1"/>
  <c r="AC875" i="1" s="1"/>
  <c r="AC876" i="1" a="1"/>
  <c r="AC876" i="1" s="1"/>
  <c r="AC877" i="1" a="1"/>
  <c r="AC877" i="1" s="1"/>
  <c r="AC878" i="1" a="1"/>
  <c r="AC878" i="1" s="1"/>
  <c r="AC879" i="1" a="1"/>
  <c r="AC879" i="1" s="1"/>
  <c r="AC880" i="1" a="1"/>
  <c r="AC880" i="1" s="1"/>
  <c r="AC881" i="1" a="1"/>
  <c r="AC881" i="1" s="1"/>
  <c r="AC882" i="1" a="1"/>
  <c r="AC882" i="1" s="1"/>
  <c r="AC883" i="1" a="1"/>
  <c r="AC883" i="1" s="1"/>
  <c r="AC884" i="1" a="1"/>
  <c r="AC884" i="1" s="1"/>
  <c r="AC885" i="1" a="1"/>
  <c r="AC885" i="1" s="1"/>
  <c r="AC886" i="1" a="1"/>
  <c r="AC886" i="1" s="1"/>
  <c r="AC887" i="1" a="1"/>
  <c r="AC887" i="1" s="1"/>
  <c r="AC888" i="1" a="1"/>
  <c r="AC888" i="1" s="1"/>
  <c r="AC889" i="1" a="1"/>
  <c r="AC889" i="1" s="1"/>
  <c r="AC890" i="1" a="1"/>
  <c r="AC890" i="1" s="1"/>
  <c r="AC891" i="1" a="1"/>
  <c r="AC891" i="1" s="1"/>
  <c r="AC892" i="1" a="1"/>
  <c r="AC892" i="1" s="1"/>
  <c r="AC893" i="1" a="1"/>
  <c r="AC893" i="1" s="1"/>
  <c r="AC894" i="1" a="1"/>
  <c r="AC894" i="1" s="1"/>
  <c r="AC895" i="1" a="1"/>
  <c r="AC895" i="1" s="1"/>
  <c r="AC896" i="1" a="1"/>
  <c r="AC896" i="1" s="1"/>
  <c r="AC897" i="1" a="1"/>
  <c r="AC897" i="1" s="1"/>
  <c r="AC898" i="1" a="1"/>
  <c r="AC898" i="1" s="1"/>
  <c r="AC899" i="1" a="1"/>
  <c r="AC899" i="1" s="1"/>
  <c r="AC900" i="1" a="1"/>
  <c r="AC900" i="1" s="1"/>
  <c r="AC901" i="1" a="1"/>
  <c r="AC901" i="1" s="1"/>
  <c r="AC902" i="1" a="1"/>
  <c r="AC902" i="1" s="1"/>
  <c r="AC903" i="1" a="1"/>
  <c r="AC903" i="1" s="1"/>
  <c r="AC904" i="1" a="1"/>
  <c r="AC904" i="1" s="1"/>
  <c r="AC905" i="1" a="1"/>
  <c r="AC905" i="1" s="1"/>
  <c r="AC906" i="1" a="1"/>
  <c r="AC906" i="1" s="1"/>
  <c r="AC907" i="1" a="1"/>
  <c r="AC907" i="1" s="1"/>
  <c r="AC908" i="1" a="1"/>
  <c r="AC908" i="1" s="1"/>
  <c r="AC909" i="1" a="1"/>
  <c r="AC909" i="1" s="1"/>
  <c r="AC910" i="1" a="1"/>
  <c r="AC910" i="1" s="1"/>
  <c r="AC911" i="1" a="1"/>
  <c r="AC911" i="1" s="1"/>
  <c r="AC912" i="1" a="1"/>
  <c r="AC912" i="1" s="1"/>
  <c r="AC913" i="1" a="1"/>
  <c r="AC913" i="1" s="1"/>
  <c r="AC914" i="1" a="1"/>
  <c r="AC914" i="1" s="1"/>
  <c r="AC915" i="1" a="1"/>
  <c r="AC915" i="1" s="1"/>
  <c r="AC916" i="1" a="1"/>
  <c r="AC916" i="1" s="1"/>
  <c r="AC917" i="1" a="1"/>
  <c r="AC917" i="1" s="1"/>
  <c r="AC918" i="1" a="1"/>
  <c r="AC918" i="1" s="1"/>
  <c r="AC919" i="1" a="1"/>
  <c r="AC919" i="1" s="1"/>
  <c r="AC920" i="1" a="1"/>
  <c r="AC920" i="1" s="1"/>
  <c r="AC921" i="1" a="1"/>
  <c r="AC921" i="1" s="1"/>
  <c r="AC922" i="1" a="1"/>
  <c r="AC922" i="1" s="1"/>
  <c r="AC923" i="1" a="1"/>
  <c r="AC923" i="1" s="1"/>
  <c r="AC924" i="1" a="1"/>
  <c r="AC924" i="1" s="1"/>
  <c r="AC925" i="1" a="1"/>
  <c r="AC925" i="1" s="1"/>
  <c r="AC926" i="1" a="1"/>
  <c r="AC926" i="1" s="1"/>
  <c r="AC927" i="1" a="1"/>
  <c r="AC927" i="1" s="1"/>
  <c r="AC928" i="1" a="1"/>
  <c r="AC928" i="1" s="1"/>
  <c r="AC929" i="1" a="1"/>
  <c r="AC929" i="1" s="1"/>
  <c r="AC930" i="1" a="1"/>
  <c r="AC930" i="1" s="1"/>
  <c r="AC931" i="1" a="1"/>
  <c r="AC931" i="1" s="1"/>
  <c r="AC932" i="1" a="1"/>
  <c r="AC932" i="1" s="1"/>
  <c r="AC933" i="1" a="1"/>
  <c r="AC933" i="1" s="1"/>
  <c r="AC934" i="1" a="1"/>
  <c r="AC934" i="1" s="1"/>
  <c r="AC935" i="1" a="1"/>
  <c r="AC935" i="1" s="1"/>
  <c r="AC936" i="1" a="1"/>
  <c r="AC936" i="1" s="1"/>
  <c r="AC937" i="1" a="1"/>
  <c r="AC937" i="1" s="1"/>
  <c r="AC938" i="1" a="1"/>
  <c r="AC938" i="1" s="1"/>
  <c r="AC939" i="1" a="1"/>
  <c r="AC939" i="1" s="1"/>
  <c r="AC940" i="1" a="1"/>
  <c r="AC940" i="1" s="1"/>
  <c r="AC941" i="1" a="1"/>
  <c r="AC941" i="1" s="1"/>
  <c r="AC942" i="1" a="1"/>
  <c r="AC942" i="1" s="1"/>
  <c r="AC943" i="1" a="1"/>
  <c r="AC943" i="1" s="1"/>
  <c r="AC944" i="1" a="1"/>
  <c r="AC944" i="1" s="1"/>
  <c r="AC945" i="1" a="1"/>
  <c r="AC945" i="1" s="1"/>
  <c r="AC946" i="1" a="1"/>
  <c r="AC946" i="1" s="1"/>
  <c r="AC947" i="1" a="1"/>
  <c r="AC947" i="1" s="1"/>
  <c r="AC948" i="1" a="1"/>
  <c r="AC948" i="1" s="1"/>
  <c r="AC949" i="1" a="1"/>
  <c r="AC949" i="1" s="1"/>
  <c r="AC950" i="1" a="1"/>
  <c r="AC950" i="1" s="1"/>
  <c r="AC951" i="1" a="1"/>
  <c r="AC951" i="1" s="1"/>
  <c r="AC952" i="1" a="1"/>
  <c r="AC952" i="1" s="1"/>
  <c r="AC953" i="1" a="1"/>
  <c r="AC953" i="1" s="1"/>
  <c r="AC954" i="1" a="1"/>
  <c r="AC954" i="1" s="1"/>
  <c r="AC955" i="1" a="1"/>
  <c r="AC955" i="1" s="1"/>
  <c r="AC956" i="1" a="1"/>
  <c r="AC956" i="1" s="1"/>
  <c r="AC957" i="1" a="1"/>
  <c r="AC957" i="1" s="1"/>
  <c r="AC958" i="1" a="1"/>
  <c r="AC958" i="1" s="1"/>
  <c r="AC959" i="1" a="1"/>
  <c r="AC959" i="1" s="1"/>
  <c r="AC960" i="1" a="1"/>
  <c r="AC960" i="1" s="1"/>
  <c r="AC961" i="1" a="1"/>
  <c r="AC961" i="1" s="1"/>
  <c r="AC962" i="1" a="1"/>
  <c r="AC962" i="1" s="1"/>
  <c r="AC963" i="1" a="1"/>
  <c r="AC963" i="1" s="1"/>
  <c r="AC964" i="1" a="1"/>
  <c r="AC964" i="1" s="1"/>
  <c r="AC965" i="1" a="1"/>
  <c r="AC965" i="1" s="1"/>
  <c r="AC966" i="1" a="1"/>
  <c r="AC966" i="1" s="1"/>
  <c r="AC967" i="1" a="1"/>
  <c r="AC967" i="1" s="1"/>
  <c r="AC968" i="1" a="1"/>
  <c r="AC968" i="1" s="1"/>
  <c r="AC969" i="1" a="1"/>
  <c r="AC969" i="1" s="1"/>
  <c r="AC970" i="1" a="1"/>
  <c r="AC970" i="1" s="1"/>
  <c r="AC971" i="1" a="1"/>
  <c r="AC971" i="1" s="1"/>
  <c r="AC972" i="1" a="1"/>
  <c r="AC972" i="1" s="1"/>
  <c r="AC973" i="1" a="1"/>
  <c r="AC973" i="1" s="1"/>
  <c r="AC974" i="1" a="1"/>
  <c r="AC974" i="1" s="1"/>
  <c r="AC975" i="1" a="1"/>
  <c r="AC975" i="1" s="1"/>
  <c r="AC976" i="1" a="1"/>
  <c r="AC976" i="1" s="1"/>
  <c r="AC977" i="1" a="1"/>
  <c r="AC977" i="1" s="1"/>
  <c r="AC978" i="1" a="1"/>
  <c r="AC978" i="1" s="1"/>
  <c r="AC979" i="1" a="1"/>
  <c r="AC979" i="1" s="1"/>
  <c r="AC980" i="1" a="1"/>
  <c r="AC980" i="1" s="1"/>
  <c r="AC981" i="1" a="1"/>
  <c r="AC981" i="1" s="1"/>
  <c r="AC982" i="1" a="1"/>
  <c r="AC982" i="1" s="1"/>
  <c r="AC983" i="1" a="1"/>
  <c r="AC983" i="1" s="1"/>
  <c r="AC984" i="1" a="1"/>
  <c r="AC984" i="1" s="1"/>
  <c r="AC985" i="1" a="1"/>
  <c r="AC985" i="1" s="1"/>
  <c r="AC986" i="1" a="1"/>
  <c r="AC986" i="1" s="1"/>
  <c r="AC987" i="1" a="1"/>
  <c r="AC987" i="1" s="1"/>
  <c r="AC988" i="1" a="1"/>
  <c r="AC988" i="1" s="1"/>
  <c r="AC989" i="1" a="1"/>
  <c r="AC989" i="1" s="1"/>
  <c r="AC990" i="1" a="1"/>
  <c r="AC990" i="1" s="1"/>
  <c r="AC991" i="1" a="1"/>
  <c r="AC991" i="1" s="1"/>
  <c r="AC992" i="1" a="1"/>
  <c r="AC992" i="1" s="1"/>
  <c r="AC993" i="1" a="1"/>
  <c r="AC993" i="1" s="1"/>
  <c r="AC2" i="1" a="1"/>
  <c r="AC2" i="1" s="1"/>
  <c r="AB3" i="1" a="1"/>
  <c r="AB3" i="1" s="1"/>
  <c r="AB4" i="1" a="1"/>
  <c r="AB4" i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/>
  <c r="AB113" i="1" a="1"/>
  <c r="AB113" i="1" s="1"/>
  <c r="AB114" i="1" a="1"/>
  <c r="AB114" i="1"/>
  <c r="AB115" i="1" a="1"/>
  <c r="AB115" i="1" s="1"/>
  <c r="AB116" i="1" a="1"/>
  <c r="AB116" i="1" s="1"/>
  <c r="AB117" i="1" a="1"/>
  <c r="AB117" i="1" s="1"/>
  <c r="AB118" i="1" a="1"/>
  <c r="AB118" i="1"/>
  <c r="AB119" i="1" a="1"/>
  <c r="AB119" i="1" s="1"/>
  <c r="AB120" i="1" a="1"/>
  <c r="AB120" i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 s="1"/>
  <c r="AB320" i="1" a="1"/>
  <c r="AB320" i="1" s="1"/>
  <c r="AB321" i="1" a="1"/>
  <c r="AB321" i="1" s="1"/>
  <c r="AB322" i="1" a="1"/>
  <c r="AB322" i="1" s="1"/>
  <c r="AB323" i="1" a="1"/>
  <c r="AB323" i="1" s="1"/>
  <c r="AB324" i="1" a="1"/>
  <c r="AB324" i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 s="1"/>
  <c r="AB333" i="1" a="1"/>
  <c r="AB333" i="1" s="1"/>
  <c r="AB334" i="1" a="1"/>
  <c r="AB334" i="1" s="1"/>
  <c r="AB335" i="1" a="1"/>
  <c r="AB335" i="1" s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 s="1"/>
  <c r="AB345" i="1" a="1"/>
  <c r="AB345" i="1" s="1"/>
  <c r="AB346" i="1" a="1"/>
  <c r="AB346" i="1" s="1"/>
  <c r="AB347" i="1" a="1"/>
  <c r="AB347" i="1" s="1"/>
  <c r="AB348" i="1" a="1"/>
  <c r="AB348" i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B366" i="1" a="1"/>
  <c r="AB366" i="1" s="1"/>
  <c r="AB367" i="1" a="1"/>
  <c r="AB367" i="1" s="1"/>
  <c r="AB368" i="1" a="1"/>
  <c r="AB368" i="1" s="1"/>
  <c r="AB369" i="1" a="1"/>
  <c r="AB369" i="1" s="1"/>
  <c r="AB370" i="1" a="1"/>
  <c r="AB370" i="1" s="1"/>
  <c r="AB371" i="1" a="1"/>
  <c r="AB371" i="1" s="1"/>
  <c r="AB372" i="1" a="1"/>
  <c r="AB372" i="1" s="1"/>
  <c r="AB373" i="1" a="1"/>
  <c r="AB373" i="1" s="1"/>
  <c r="AB374" i="1" a="1"/>
  <c r="AB374" i="1" s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 s="1"/>
  <c r="AB382" i="1" a="1"/>
  <c r="AB382" i="1" s="1"/>
  <c r="AB383" i="1" a="1"/>
  <c r="AB383" i="1" s="1"/>
  <c r="AB384" i="1" a="1"/>
  <c r="AB384" i="1" s="1"/>
  <c r="AB385" i="1" a="1"/>
  <c r="AB385" i="1" s="1"/>
  <c r="AB386" i="1" a="1"/>
  <c r="AB386" i="1" s="1"/>
  <c r="AB387" i="1" a="1"/>
  <c r="AB387" i="1" s="1"/>
  <c r="AB388" i="1" a="1"/>
  <c r="AB388" i="1" s="1"/>
  <c r="AB389" i="1" a="1"/>
  <c r="AB389" i="1" s="1"/>
  <c r="AB390" i="1" a="1"/>
  <c r="AB390" i="1" s="1"/>
  <c r="AB391" i="1" a="1"/>
  <c r="AB391" i="1" s="1"/>
  <c r="AB392" i="1" a="1"/>
  <c r="AB392" i="1" s="1"/>
  <c r="AB393" i="1" a="1"/>
  <c r="AB393" i="1" s="1"/>
  <c r="AB394" i="1" a="1"/>
  <c r="AB394" i="1" s="1"/>
  <c r="AB395" i="1" a="1"/>
  <c r="AB395" i="1" s="1"/>
  <c r="AB396" i="1" a="1"/>
  <c r="AB396" i="1" s="1"/>
  <c r="AB397" i="1" a="1"/>
  <c r="AB397" i="1" s="1"/>
  <c r="AB398" i="1" a="1"/>
  <c r="AB398" i="1" s="1"/>
  <c r="AB399" i="1" a="1"/>
  <c r="AB399" i="1" s="1"/>
  <c r="AB400" i="1" a="1"/>
  <c r="AB400" i="1" s="1"/>
  <c r="AB401" i="1" a="1"/>
  <c r="AB401" i="1" s="1"/>
  <c r="AB402" i="1" a="1"/>
  <c r="AB402" i="1" s="1"/>
  <c r="AB403" i="1" a="1"/>
  <c r="AB403" i="1" s="1"/>
  <c r="AB404" i="1" a="1"/>
  <c r="AB404" i="1"/>
  <c r="AB405" i="1" a="1"/>
  <c r="AB405" i="1" s="1"/>
  <c r="AB406" i="1" a="1"/>
  <c r="AB406" i="1" s="1"/>
  <c r="AB407" i="1" a="1"/>
  <c r="AB407" i="1" s="1"/>
  <c r="AB408" i="1" a="1"/>
  <c r="AB408" i="1" s="1"/>
  <c r="AB409" i="1" a="1"/>
  <c r="AB409" i="1" s="1"/>
  <c r="AB410" i="1" a="1"/>
  <c r="AB410" i="1" s="1"/>
  <c r="AB411" i="1" a="1"/>
  <c r="AB411" i="1" s="1"/>
  <c r="AB412" i="1" a="1"/>
  <c r="AB412" i="1" s="1"/>
  <c r="AB413" i="1" a="1"/>
  <c r="AB413" i="1" s="1"/>
  <c r="AB414" i="1" a="1"/>
  <c r="AB414" i="1" s="1"/>
  <c r="AB415" i="1" a="1"/>
  <c r="AB415" i="1" s="1"/>
  <c r="AB416" i="1" a="1"/>
  <c r="AB416" i="1" s="1"/>
  <c r="AB417" i="1" a="1"/>
  <c r="AB417" i="1" s="1"/>
  <c r="AB418" i="1" a="1"/>
  <c r="AB418" i="1" s="1"/>
  <c r="AB419" i="1" a="1"/>
  <c r="AB419" i="1" s="1"/>
  <c r="AB420" i="1" a="1"/>
  <c r="AB420" i="1" s="1"/>
  <c r="AB421" i="1" a="1"/>
  <c r="AB421" i="1" s="1"/>
  <c r="AB422" i="1" a="1"/>
  <c r="AB422" i="1" s="1"/>
  <c r="AB423" i="1" a="1"/>
  <c r="AB423" i="1" s="1"/>
  <c r="AB424" i="1" a="1"/>
  <c r="AB424" i="1"/>
  <c r="AB425" i="1" a="1"/>
  <c r="AB425" i="1" s="1"/>
  <c r="AB426" i="1" a="1"/>
  <c r="AB426" i="1" s="1"/>
  <c r="AB427" i="1" a="1"/>
  <c r="AB427" i="1" s="1"/>
  <c r="AB428" i="1" a="1"/>
  <c r="AB428" i="1" s="1"/>
  <c r="AB429" i="1" a="1"/>
  <c r="AB429" i="1" s="1"/>
  <c r="AB430" i="1" a="1"/>
  <c r="AB430" i="1" s="1"/>
  <c r="AB431" i="1" a="1"/>
  <c r="AB431" i="1" s="1"/>
  <c r="AB432" i="1" a="1"/>
  <c r="AB432" i="1" s="1"/>
  <c r="AB433" i="1" a="1"/>
  <c r="AB433" i="1" s="1"/>
  <c r="AB434" i="1" a="1"/>
  <c r="AB434" i="1" s="1"/>
  <c r="AB435" i="1" a="1"/>
  <c r="AB435" i="1" s="1"/>
  <c r="AB436" i="1" a="1"/>
  <c r="AB436" i="1" s="1"/>
  <c r="AB437" i="1" a="1"/>
  <c r="AB437" i="1" s="1"/>
  <c r="AB438" i="1" a="1"/>
  <c r="AB438" i="1" s="1"/>
  <c r="AB439" i="1" a="1"/>
  <c r="AB439" i="1" s="1"/>
  <c r="AB440" i="1" a="1"/>
  <c r="AB440" i="1" s="1"/>
  <c r="AB441" i="1" a="1"/>
  <c r="AB441" i="1" s="1"/>
  <c r="AB442" i="1" a="1"/>
  <c r="AB442" i="1" s="1"/>
  <c r="AB443" i="1" a="1"/>
  <c r="AB443" i="1" s="1"/>
  <c r="AB444" i="1" a="1"/>
  <c r="AB444" i="1" s="1"/>
  <c r="AB445" i="1" a="1"/>
  <c r="AB445" i="1" s="1"/>
  <c r="AB446" i="1" a="1"/>
  <c r="AB446" i="1" s="1"/>
  <c r="AB447" i="1" a="1"/>
  <c r="AB447" i="1" s="1"/>
  <c r="AB448" i="1" a="1"/>
  <c r="AB448" i="1" s="1"/>
  <c r="AB449" i="1" a="1"/>
  <c r="AB449" i="1" s="1"/>
  <c r="AB450" i="1" a="1"/>
  <c r="AB450" i="1" s="1"/>
  <c r="AB451" i="1" a="1"/>
  <c r="AB451" i="1" s="1"/>
  <c r="AB452" i="1" a="1"/>
  <c r="AB452" i="1"/>
  <c r="AB453" i="1" a="1"/>
  <c r="AB453" i="1" s="1"/>
  <c r="AB454" i="1" a="1"/>
  <c r="AB454" i="1" s="1"/>
  <c r="AB455" i="1" a="1"/>
  <c r="AB455" i="1" s="1"/>
  <c r="AB456" i="1" a="1"/>
  <c r="AB456" i="1" s="1"/>
  <c r="AB457" i="1" a="1"/>
  <c r="AB457" i="1" s="1"/>
  <c r="AB458" i="1" a="1"/>
  <c r="AB458" i="1" s="1"/>
  <c r="AB459" i="1" a="1"/>
  <c r="AB459" i="1" s="1"/>
  <c r="AB460" i="1" a="1"/>
  <c r="AB460" i="1" s="1"/>
  <c r="AB461" i="1" a="1"/>
  <c r="AB461" i="1" s="1"/>
  <c r="AB462" i="1" a="1"/>
  <c r="AB462" i="1" s="1"/>
  <c r="AB463" i="1" a="1"/>
  <c r="AB463" i="1" s="1"/>
  <c r="AB464" i="1" a="1"/>
  <c r="AB464" i="1" s="1"/>
  <c r="AB465" i="1" a="1"/>
  <c r="AB465" i="1" s="1"/>
  <c r="AB466" i="1" a="1"/>
  <c r="AB466" i="1" s="1"/>
  <c r="AB467" i="1" a="1"/>
  <c r="AB467" i="1" s="1"/>
  <c r="AB468" i="1" a="1"/>
  <c r="AB468" i="1" s="1"/>
  <c r="AB469" i="1" a="1"/>
  <c r="AB469" i="1" s="1"/>
  <c r="AB470" i="1" a="1"/>
  <c r="AB470" i="1" s="1"/>
  <c r="AB471" i="1" a="1"/>
  <c r="AB471" i="1" s="1"/>
  <c r="AB472" i="1" a="1"/>
  <c r="AB472" i="1"/>
  <c r="AB473" i="1" a="1"/>
  <c r="AB473" i="1" s="1"/>
  <c r="AB474" i="1" a="1"/>
  <c r="AB474" i="1" s="1"/>
  <c r="AB475" i="1" a="1"/>
  <c r="AB475" i="1" s="1"/>
  <c r="AB476" i="1" a="1"/>
  <c r="AB476" i="1" s="1"/>
  <c r="AB477" i="1" a="1"/>
  <c r="AB477" i="1" s="1"/>
  <c r="AB478" i="1" a="1"/>
  <c r="AB478" i="1" s="1"/>
  <c r="AB479" i="1" a="1"/>
  <c r="AB479" i="1" s="1"/>
  <c r="AB480" i="1" a="1"/>
  <c r="AB480" i="1" s="1"/>
  <c r="AB481" i="1" a="1"/>
  <c r="AB481" i="1" s="1"/>
  <c r="AB482" i="1" a="1"/>
  <c r="AB482" i="1" s="1"/>
  <c r="AB483" i="1" a="1"/>
  <c r="AB483" i="1" s="1"/>
  <c r="AB484" i="1" a="1"/>
  <c r="AB484" i="1" s="1"/>
  <c r="AB485" i="1" a="1"/>
  <c r="AB485" i="1" s="1"/>
  <c r="AB486" i="1" a="1"/>
  <c r="AB486" i="1" s="1"/>
  <c r="AB487" i="1" a="1"/>
  <c r="AB487" i="1" s="1"/>
  <c r="AB488" i="1" a="1"/>
  <c r="AB488" i="1" s="1"/>
  <c r="AB489" i="1" a="1"/>
  <c r="AB489" i="1" s="1"/>
  <c r="AB490" i="1" a="1"/>
  <c r="AB490" i="1" s="1"/>
  <c r="AB491" i="1" a="1"/>
  <c r="AB491" i="1" s="1"/>
  <c r="AB492" i="1" a="1"/>
  <c r="AB492" i="1" s="1"/>
  <c r="AB493" i="1" a="1"/>
  <c r="AB493" i="1" s="1"/>
  <c r="AB494" i="1" a="1"/>
  <c r="AB494" i="1" s="1"/>
  <c r="AB495" i="1" a="1"/>
  <c r="AB495" i="1" s="1"/>
  <c r="AB496" i="1" a="1"/>
  <c r="AB496" i="1" s="1"/>
  <c r="AB497" i="1" a="1"/>
  <c r="AB497" i="1" s="1"/>
  <c r="AB498" i="1" a="1"/>
  <c r="AB498" i="1" s="1"/>
  <c r="AB499" i="1" a="1"/>
  <c r="AB499" i="1" s="1"/>
  <c r="AB500" i="1" a="1"/>
  <c r="AB500" i="1" s="1"/>
  <c r="AB501" i="1" a="1"/>
  <c r="AB501" i="1" s="1"/>
  <c r="AB502" i="1" a="1"/>
  <c r="AB502" i="1" s="1"/>
  <c r="AB503" i="1" a="1"/>
  <c r="AB503" i="1" s="1"/>
  <c r="AB504" i="1" a="1"/>
  <c r="AB504" i="1" s="1"/>
  <c r="AB505" i="1" a="1"/>
  <c r="AB505" i="1" s="1"/>
  <c r="AB506" i="1" a="1"/>
  <c r="AB506" i="1" s="1"/>
  <c r="AB507" i="1" a="1"/>
  <c r="AB507" i="1" s="1"/>
  <c r="AB508" i="1" a="1"/>
  <c r="AB508" i="1" s="1"/>
  <c r="AB509" i="1" a="1"/>
  <c r="AB509" i="1" s="1"/>
  <c r="AB510" i="1" a="1"/>
  <c r="AB510" i="1" s="1"/>
  <c r="AB511" i="1" a="1"/>
  <c r="AB511" i="1" s="1"/>
  <c r="AB512" i="1" a="1"/>
  <c r="AB512" i="1" s="1"/>
  <c r="AB513" i="1" a="1"/>
  <c r="AB513" i="1" s="1"/>
  <c r="AB514" i="1" a="1"/>
  <c r="AB514" i="1" s="1"/>
  <c r="AB515" i="1" a="1"/>
  <c r="AB515" i="1" s="1"/>
  <c r="AB516" i="1" a="1"/>
  <c r="AB516" i="1" s="1"/>
  <c r="AB517" i="1" a="1"/>
  <c r="AB517" i="1" s="1"/>
  <c r="AB518" i="1" a="1"/>
  <c r="AB518" i="1" s="1"/>
  <c r="AB519" i="1" a="1"/>
  <c r="AB519" i="1" s="1"/>
  <c r="AB520" i="1" a="1"/>
  <c r="AB520" i="1" s="1"/>
  <c r="AB521" i="1" a="1"/>
  <c r="AB521" i="1" s="1"/>
  <c r="AB522" i="1" a="1"/>
  <c r="AB522" i="1" s="1"/>
  <c r="AB523" i="1" a="1"/>
  <c r="AB523" i="1" s="1"/>
  <c r="AB524" i="1" a="1"/>
  <c r="AB524" i="1" s="1"/>
  <c r="AB525" i="1" a="1"/>
  <c r="AB525" i="1" s="1"/>
  <c r="AB526" i="1" a="1"/>
  <c r="AB526" i="1" s="1"/>
  <c r="AB527" i="1" a="1"/>
  <c r="AB527" i="1" s="1"/>
  <c r="AB528" i="1" a="1"/>
  <c r="AB528" i="1"/>
  <c r="AB529" i="1" a="1"/>
  <c r="AB529" i="1" s="1"/>
  <c r="AB530" i="1" a="1"/>
  <c r="AB530" i="1" s="1"/>
  <c r="AB531" i="1" a="1"/>
  <c r="AB531" i="1" s="1"/>
  <c r="AB532" i="1" a="1"/>
  <c r="AB532" i="1" s="1"/>
  <c r="AB533" i="1" a="1"/>
  <c r="AB533" i="1" s="1"/>
  <c r="AB534" i="1" a="1"/>
  <c r="AB534" i="1" s="1"/>
  <c r="AB535" i="1" a="1"/>
  <c r="AB535" i="1" s="1"/>
  <c r="AB536" i="1" a="1"/>
  <c r="AB536" i="1" s="1"/>
  <c r="AB537" i="1" a="1"/>
  <c r="AB537" i="1" s="1"/>
  <c r="AB538" i="1" a="1"/>
  <c r="AB538" i="1" s="1"/>
  <c r="AB539" i="1" a="1"/>
  <c r="AB539" i="1" s="1"/>
  <c r="AB540" i="1" a="1"/>
  <c r="AB540" i="1" s="1"/>
  <c r="AB541" i="1" a="1"/>
  <c r="AB541" i="1" s="1"/>
  <c r="AB542" i="1" a="1"/>
  <c r="AB542" i="1" s="1"/>
  <c r="AB543" i="1" a="1"/>
  <c r="AB543" i="1" s="1"/>
  <c r="AB544" i="1" a="1"/>
  <c r="AB544" i="1" s="1"/>
  <c r="AB545" i="1" a="1"/>
  <c r="AB545" i="1" s="1"/>
  <c r="AB546" i="1" a="1"/>
  <c r="AB546" i="1" s="1"/>
  <c r="AB547" i="1" a="1"/>
  <c r="AB547" i="1" s="1"/>
  <c r="AB548" i="1" a="1"/>
  <c r="AB548" i="1"/>
  <c r="AB549" i="1" a="1"/>
  <c r="AB549" i="1" s="1"/>
  <c r="AB550" i="1" a="1"/>
  <c r="AB550" i="1" s="1"/>
  <c r="AB551" i="1" a="1"/>
  <c r="AB551" i="1" s="1"/>
  <c r="AB552" i="1" a="1"/>
  <c r="AB552" i="1" s="1"/>
  <c r="AB553" i="1" a="1"/>
  <c r="AB553" i="1" s="1"/>
  <c r="AB554" i="1" a="1"/>
  <c r="AB554" i="1" s="1"/>
  <c r="AB555" i="1" a="1"/>
  <c r="AB555" i="1" s="1"/>
  <c r="AB556" i="1" a="1"/>
  <c r="AB556" i="1" s="1"/>
  <c r="AB557" i="1" a="1"/>
  <c r="AB557" i="1" s="1"/>
  <c r="AB558" i="1" a="1"/>
  <c r="AB558" i="1" s="1"/>
  <c r="AB559" i="1" a="1"/>
  <c r="AB559" i="1" s="1"/>
  <c r="AB560" i="1" a="1"/>
  <c r="AB560" i="1" s="1"/>
  <c r="AB561" i="1" a="1"/>
  <c r="AB561" i="1" s="1"/>
  <c r="AB562" i="1" a="1"/>
  <c r="AB562" i="1" s="1"/>
  <c r="AB563" i="1" a="1"/>
  <c r="AB563" i="1" s="1"/>
  <c r="AB564" i="1" a="1"/>
  <c r="AB564" i="1" s="1"/>
  <c r="AB565" i="1" a="1"/>
  <c r="AB565" i="1" s="1"/>
  <c r="AB566" i="1" a="1"/>
  <c r="AB566" i="1" s="1"/>
  <c r="AB567" i="1" a="1"/>
  <c r="AB567" i="1" s="1"/>
  <c r="AB568" i="1" a="1"/>
  <c r="AB568" i="1" s="1"/>
  <c r="AB569" i="1" a="1"/>
  <c r="AB569" i="1" s="1"/>
  <c r="AB570" i="1" a="1"/>
  <c r="AB570" i="1" s="1"/>
  <c r="AB571" i="1" a="1"/>
  <c r="AB571" i="1" s="1"/>
  <c r="AB572" i="1" a="1"/>
  <c r="AB572" i="1"/>
  <c r="AB573" i="1" a="1"/>
  <c r="AB573" i="1" s="1"/>
  <c r="AB574" i="1" a="1"/>
  <c r="AB574" i="1" s="1"/>
  <c r="AB575" i="1" a="1"/>
  <c r="AB575" i="1" s="1"/>
  <c r="AB576" i="1" a="1"/>
  <c r="AB576" i="1" s="1"/>
  <c r="AB577" i="1" a="1"/>
  <c r="AB577" i="1" s="1"/>
  <c r="AB578" i="1" a="1"/>
  <c r="AB578" i="1" s="1"/>
  <c r="AB579" i="1" a="1"/>
  <c r="AB579" i="1" s="1"/>
  <c r="AB580" i="1" a="1"/>
  <c r="AB580" i="1" s="1"/>
  <c r="AB581" i="1" a="1"/>
  <c r="AB581" i="1" s="1"/>
  <c r="AB582" i="1" a="1"/>
  <c r="AB582" i="1" s="1"/>
  <c r="AB583" i="1" a="1"/>
  <c r="AB583" i="1" s="1"/>
  <c r="AB584" i="1" a="1"/>
  <c r="AB584" i="1" s="1"/>
  <c r="AB585" i="1" a="1"/>
  <c r="AB585" i="1" s="1"/>
  <c r="AB586" i="1" a="1"/>
  <c r="AB586" i="1" s="1"/>
  <c r="AB587" i="1" a="1"/>
  <c r="AB587" i="1" s="1"/>
  <c r="AB588" i="1" a="1"/>
  <c r="AB588" i="1" s="1"/>
  <c r="AB589" i="1" a="1"/>
  <c r="AB589" i="1" s="1"/>
  <c r="AB590" i="1" a="1"/>
  <c r="AB590" i="1" s="1"/>
  <c r="AB591" i="1" a="1"/>
  <c r="AB591" i="1" s="1"/>
  <c r="AB592" i="1" a="1"/>
  <c r="AB592" i="1" s="1"/>
  <c r="AB593" i="1" a="1"/>
  <c r="AB593" i="1" s="1"/>
  <c r="AB594" i="1" a="1"/>
  <c r="AB594" i="1" s="1"/>
  <c r="AB595" i="1" a="1"/>
  <c r="AB595" i="1" s="1"/>
  <c r="AB596" i="1" a="1"/>
  <c r="AB596" i="1" s="1"/>
  <c r="AB597" i="1" a="1"/>
  <c r="AB597" i="1" s="1"/>
  <c r="AB598" i="1" a="1"/>
  <c r="AB598" i="1" s="1"/>
  <c r="AB599" i="1" a="1"/>
  <c r="AB599" i="1" s="1"/>
  <c r="AB600" i="1" a="1"/>
  <c r="AB600" i="1" s="1"/>
  <c r="AB601" i="1" a="1"/>
  <c r="AB601" i="1" s="1"/>
  <c r="AB602" i="1" a="1"/>
  <c r="AB602" i="1" s="1"/>
  <c r="AB603" i="1" a="1"/>
  <c r="AB603" i="1" s="1"/>
  <c r="AB604" i="1" a="1"/>
  <c r="AB604" i="1" s="1"/>
  <c r="AB605" i="1" a="1"/>
  <c r="AB605" i="1" s="1"/>
  <c r="AB606" i="1" a="1"/>
  <c r="AB606" i="1" s="1"/>
  <c r="AB607" i="1" a="1"/>
  <c r="AB607" i="1" s="1"/>
  <c r="AB608" i="1" a="1"/>
  <c r="AB608" i="1" s="1"/>
  <c r="AB609" i="1" a="1"/>
  <c r="AB609" i="1" s="1"/>
  <c r="AB610" i="1" a="1"/>
  <c r="AB610" i="1" s="1"/>
  <c r="AB611" i="1" a="1"/>
  <c r="AB611" i="1" s="1"/>
  <c r="AB612" i="1" a="1"/>
  <c r="AB612" i="1" s="1"/>
  <c r="AB613" i="1" a="1"/>
  <c r="AB613" i="1" s="1"/>
  <c r="AB614" i="1" a="1"/>
  <c r="AB614" i="1" s="1"/>
  <c r="AB615" i="1" a="1"/>
  <c r="AB615" i="1" s="1"/>
  <c r="AB616" i="1" a="1"/>
  <c r="AB616" i="1" s="1"/>
  <c r="AB617" i="1" a="1"/>
  <c r="AB617" i="1" s="1"/>
  <c r="AB618" i="1" a="1"/>
  <c r="AB618" i="1" s="1"/>
  <c r="AB619" i="1" a="1"/>
  <c r="AB619" i="1" s="1"/>
  <c r="AB620" i="1" a="1"/>
  <c r="AB620" i="1" s="1"/>
  <c r="AB621" i="1" a="1"/>
  <c r="AB621" i="1" s="1"/>
  <c r="AB622" i="1" a="1"/>
  <c r="AB622" i="1" s="1"/>
  <c r="AB623" i="1" a="1"/>
  <c r="AB623" i="1" s="1"/>
  <c r="AB624" i="1" a="1"/>
  <c r="AB624" i="1" s="1"/>
  <c r="AB625" i="1" a="1"/>
  <c r="AB625" i="1" s="1"/>
  <c r="AB626" i="1" a="1"/>
  <c r="AB626" i="1" s="1"/>
  <c r="AB627" i="1" a="1"/>
  <c r="AB627" i="1" s="1"/>
  <c r="AB628" i="1" a="1"/>
  <c r="AB628" i="1" s="1"/>
  <c r="AB629" i="1" a="1"/>
  <c r="AB629" i="1" s="1"/>
  <c r="AB630" i="1" a="1"/>
  <c r="AB630" i="1"/>
  <c r="AB631" i="1" a="1"/>
  <c r="AB631" i="1" s="1"/>
  <c r="AB632" i="1" a="1"/>
  <c r="AB632" i="1" s="1"/>
  <c r="AB633" i="1" a="1"/>
  <c r="AB633" i="1" s="1"/>
  <c r="AB634" i="1" a="1"/>
  <c r="AB634" i="1" s="1"/>
  <c r="AB635" i="1" a="1"/>
  <c r="AB635" i="1" s="1"/>
  <c r="AB636" i="1" a="1"/>
  <c r="AB636" i="1" s="1"/>
  <c r="AB637" i="1" a="1"/>
  <c r="AB637" i="1" s="1"/>
  <c r="AB638" i="1" a="1"/>
  <c r="AB638" i="1" s="1"/>
  <c r="AB639" i="1" a="1"/>
  <c r="AB639" i="1" s="1"/>
  <c r="AB640" i="1" a="1"/>
  <c r="AB640" i="1" s="1"/>
  <c r="AB641" i="1" a="1"/>
  <c r="AB641" i="1" s="1"/>
  <c r="AB642" i="1" a="1"/>
  <c r="AB642" i="1" s="1"/>
  <c r="AB643" i="1" a="1"/>
  <c r="AB643" i="1" s="1"/>
  <c r="AB644" i="1" a="1"/>
  <c r="AB644" i="1" s="1"/>
  <c r="AB645" i="1" a="1"/>
  <c r="AB645" i="1" s="1"/>
  <c r="AB646" i="1" a="1"/>
  <c r="AB646" i="1" s="1"/>
  <c r="AB647" i="1" a="1"/>
  <c r="AB647" i="1" s="1"/>
  <c r="AB648" i="1" a="1"/>
  <c r="AB648" i="1" s="1"/>
  <c r="AB649" i="1" a="1"/>
  <c r="AB649" i="1" s="1"/>
  <c r="AB650" i="1" a="1"/>
  <c r="AB650" i="1" s="1"/>
  <c r="AB651" i="1" a="1"/>
  <c r="AB651" i="1" s="1"/>
  <c r="AB652" i="1" a="1"/>
  <c r="AB652" i="1" s="1"/>
  <c r="AB653" i="1" a="1"/>
  <c r="AB653" i="1" s="1"/>
  <c r="AB654" i="1" a="1"/>
  <c r="AB654" i="1" s="1"/>
  <c r="AB655" i="1" a="1"/>
  <c r="AB655" i="1" s="1"/>
  <c r="AB656" i="1" a="1"/>
  <c r="AB656" i="1" s="1"/>
  <c r="AB657" i="1" a="1"/>
  <c r="AB657" i="1" s="1"/>
  <c r="AB658" i="1" a="1"/>
  <c r="AB658" i="1" s="1"/>
  <c r="AB659" i="1" a="1"/>
  <c r="AB659" i="1" s="1"/>
  <c r="AB660" i="1" a="1"/>
  <c r="AB660" i="1" s="1"/>
  <c r="AB661" i="1" a="1"/>
  <c r="AB661" i="1" s="1"/>
  <c r="AB662" i="1" a="1"/>
  <c r="AB662" i="1"/>
  <c r="AB663" i="1" a="1"/>
  <c r="AB663" i="1" s="1"/>
  <c r="AB664" i="1" a="1"/>
  <c r="AB664" i="1" s="1"/>
  <c r="AB665" i="1" a="1"/>
  <c r="AB665" i="1" s="1"/>
  <c r="AB666" i="1" a="1"/>
  <c r="AB666" i="1" s="1"/>
  <c r="AB667" i="1" a="1"/>
  <c r="AB667" i="1" s="1"/>
  <c r="AB668" i="1" a="1"/>
  <c r="AB668" i="1" s="1"/>
  <c r="AB669" i="1" a="1"/>
  <c r="AB669" i="1" s="1"/>
  <c r="AB670" i="1" a="1"/>
  <c r="AB670" i="1" s="1"/>
  <c r="AB671" i="1" a="1"/>
  <c r="AB671" i="1" s="1"/>
  <c r="AB672" i="1" a="1"/>
  <c r="AB672" i="1" s="1"/>
  <c r="AB673" i="1" a="1"/>
  <c r="AB673" i="1" s="1"/>
  <c r="AB674" i="1" a="1"/>
  <c r="AB674" i="1" s="1"/>
  <c r="AB675" i="1" a="1"/>
  <c r="AB675" i="1" s="1"/>
  <c r="AB676" i="1" a="1"/>
  <c r="AB676" i="1" s="1"/>
  <c r="AB677" i="1" a="1"/>
  <c r="AB677" i="1" s="1"/>
  <c r="AB678" i="1" a="1"/>
  <c r="AB678" i="1" s="1"/>
  <c r="AB679" i="1" a="1"/>
  <c r="AB679" i="1" s="1"/>
  <c r="AB680" i="1" a="1"/>
  <c r="AB680" i="1" s="1"/>
  <c r="AB681" i="1" a="1"/>
  <c r="AB681" i="1" s="1"/>
  <c r="AB682" i="1" a="1"/>
  <c r="AB682" i="1" s="1"/>
  <c r="AB683" i="1" a="1"/>
  <c r="AB683" i="1" s="1"/>
  <c r="AB684" i="1" a="1"/>
  <c r="AB684" i="1" s="1"/>
  <c r="AB685" i="1" a="1"/>
  <c r="AB685" i="1" s="1"/>
  <c r="AB686" i="1" a="1"/>
  <c r="AB686" i="1" s="1"/>
  <c r="AB687" i="1" a="1"/>
  <c r="AB687" i="1" s="1"/>
  <c r="AB688" i="1" a="1"/>
  <c r="AB688" i="1" s="1"/>
  <c r="AB689" i="1" a="1"/>
  <c r="AB689" i="1" s="1"/>
  <c r="AB690" i="1" a="1"/>
  <c r="AB690" i="1" s="1"/>
  <c r="AB691" i="1" a="1"/>
  <c r="AB691" i="1" s="1"/>
  <c r="AB692" i="1" a="1"/>
  <c r="AB692" i="1" s="1"/>
  <c r="AB693" i="1" a="1"/>
  <c r="AB693" i="1" s="1"/>
  <c r="AB694" i="1" a="1"/>
  <c r="AB694" i="1"/>
  <c r="AB695" i="1" a="1"/>
  <c r="AB695" i="1" s="1"/>
  <c r="AB696" i="1" a="1"/>
  <c r="AB696" i="1" s="1"/>
  <c r="AB697" i="1" a="1"/>
  <c r="AB697" i="1" s="1"/>
  <c r="AB698" i="1" a="1"/>
  <c r="AB698" i="1" s="1"/>
  <c r="AB699" i="1" a="1"/>
  <c r="AB699" i="1" s="1"/>
  <c r="AB700" i="1" a="1"/>
  <c r="AB700" i="1" s="1"/>
  <c r="AB701" i="1" a="1"/>
  <c r="AB701" i="1" s="1"/>
  <c r="AB702" i="1" a="1"/>
  <c r="AB702" i="1" s="1"/>
  <c r="AB703" i="1" a="1"/>
  <c r="AB703" i="1" s="1"/>
  <c r="AB704" i="1" a="1"/>
  <c r="AB704" i="1" s="1"/>
  <c r="AB705" i="1" a="1"/>
  <c r="AB705" i="1" s="1"/>
  <c r="AB706" i="1" a="1"/>
  <c r="AB706" i="1" s="1"/>
  <c r="AB707" i="1" a="1"/>
  <c r="AB707" i="1" s="1"/>
  <c r="AB708" i="1" a="1"/>
  <c r="AB708" i="1" s="1"/>
  <c r="AB709" i="1" a="1"/>
  <c r="AB709" i="1" s="1"/>
  <c r="AB710" i="1" a="1"/>
  <c r="AB710" i="1" s="1"/>
  <c r="AB711" i="1" a="1"/>
  <c r="AB711" i="1" s="1"/>
  <c r="AB712" i="1" a="1"/>
  <c r="AB712" i="1" s="1"/>
  <c r="AB713" i="1" a="1"/>
  <c r="AB713" i="1" s="1"/>
  <c r="AB714" i="1" a="1"/>
  <c r="AB714" i="1" s="1"/>
  <c r="AB715" i="1" a="1"/>
  <c r="AB715" i="1" s="1"/>
  <c r="AB716" i="1" a="1"/>
  <c r="AB716" i="1" s="1"/>
  <c r="AB717" i="1" a="1"/>
  <c r="AB717" i="1" s="1"/>
  <c r="AB718" i="1" a="1"/>
  <c r="AB718" i="1" s="1"/>
  <c r="AB719" i="1" a="1"/>
  <c r="AB719" i="1" s="1"/>
  <c r="AB720" i="1" a="1"/>
  <c r="AB720" i="1" s="1"/>
  <c r="AB721" i="1" a="1"/>
  <c r="AB721" i="1" s="1"/>
  <c r="AB722" i="1" a="1"/>
  <c r="AB722" i="1" s="1"/>
  <c r="AB723" i="1" a="1"/>
  <c r="AB723" i="1" s="1"/>
  <c r="AB724" i="1" a="1"/>
  <c r="AB724" i="1" s="1"/>
  <c r="AB725" i="1" a="1"/>
  <c r="AB725" i="1" s="1"/>
  <c r="AB726" i="1" a="1"/>
  <c r="AB726" i="1" s="1"/>
  <c r="AB727" i="1" a="1"/>
  <c r="AB727" i="1" s="1"/>
  <c r="AB728" i="1" a="1"/>
  <c r="AB728" i="1" s="1"/>
  <c r="AB729" i="1" a="1"/>
  <c r="AB729" i="1" s="1"/>
  <c r="AB730" i="1" a="1"/>
  <c r="AB730" i="1"/>
  <c r="AB731" i="1" a="1"/>
  <c r="AB731" i="1" s="1"/>
  <c r="AB732" i="1" a="1"/>
  <c r="AB732" i="1" s="1"/>
  <c r="AB733" i="1" a="1"/>
  <c r="AB733" i="1" s="1"/>
  <c r="AB734" i="1" a="1"/>
  <c r="AB734" i="1" s="1"/>
  <c r="AB735" i="1" a="1"/>
  <c r="AB735" i="1" s="1"/>
  <c r="AB736" i="1" a="1"/>
  <c r="AB736" i="1" s="1"/>
  <c r="AB737" i="1" a="1"/>
  <c r="AB737" i="1" s="1"/>
  <c r="AB738" i="1" a="1"/>
  <c r="AB738" i="1" s="1"/>
  <c r="AB739" i="1" a="1"/>
  <c r="AB739" i="1" s="1"/>
  <c r="AB740" i="1" a="1"/>
  <c r="AB740" i="1" s="1"/>
  <c r="AB741" i="1" a="1"/>
  <c r="AB741" i="1" s="1"/>
  <c r="AB742" i="1" a="1"/>
  <c r="AB742" i="1" s="1"/>
  <c r="AB743" i="1" a="1"/>
  <c r="AB743" i="1" s="1"/>
  <c r="AB744" i="1" a="1"/>
  <c r="AB744" i="1" s="1"/>
  <c r="AB745" i="1" a="1"/>
  <c r="AB745" i="1" s="1"/>
  <c r="AB746" i="1" a="1"/>
  <c r="AB746" i="1" s="1"/>
  <c r="AB747" i="1" a="1"/>
  <c r="AB747" i="1" s="1"/>
  <c r="AB748" i="1" a="1"/>
  <c r="AB748" i="1" s="1"/>
  <c r="AB749" i="1" a="1"/>
  <c r="AB749" i="1" s="1"/>
  <c r="AB750" i="1" a="1"/>
  <c r="AB750" i="1" s="1"/>
  <c r="AB751" i="1" a="1"/>
  <c r="AB751" i="1" s="1"/>
  <c r="AB752" i="1" a="1"/>
  <c r="AB752" i="1" s="1"/>
  <c r="AB753" i="1" a="1"/>
  <c r="AB753" i="1" s="1"/>
  <c r="AB754" i="1" a="1"/>
  <c r="AB754" i="1" s="1"/>
  <c r="AB755" i="1" a="1"/>
  <c r="AB755" i="1" s="1"/>
  <c r="AB756" i="1" a="1"/>
  <c r="AB756" i="1" s="1"/>
  <c r="AB757" i="1" a="1"/>
  <c r="AB757" i="1" s="1"/>
  <c r="AB758" i="1" a="1"/>
  <c r="AB758" i="1" s="1"/>
  <c r="AB759" i="1" a="1"/>
  <c r="AB759" i="1" s="1"/>
  <c r="AB760" i="1" a="1"/>
  <c r="AB760" i="1" s="1"/>
  <c r="AB761" i="1" a="1"/>
  <c r="AB761" i="1" s="1"/>
  <c r="AB762" i="1" a="1"/>
  <c r="AB762" i="1"/>
  <c r="AB763" i="1" a="1"/>
  <c r="AB763" i="1" s="1"/>
  <c r="AB764" i="1" a="1"/>
  <c r="AB764" i="1" s="1"/>
  <c r="AB765" i="1" a="1"/>
  <c r="AB765" i="1" s="1"/>
  <c r="AB766" i="1" a="1"/>
  <c r="AB766" i="1" s="1"/>
  <c r="AB767" i="1" a="1"/>
  <c r="AB767" i="1" s="1"/>
  <c r="AB768" i="1" a="1"/>
  <c r="AB768" i="1" s="1"/>
  <c r="AB769" i="1" a="1"/>
  <c r="AB769" i="1" s="1"/>
  <c r="AB770" i="1" a="1"/>
  <c r="AB770" i="1" s="1"/>
  <c r="AB771" i="1" a="1"/>
  <c r="AB771" i="1" s="1"/>
  <c r="AB772" i="1" a="1"/>
  <c r="AB772" i="1" s="1"/>
  <c r="AB773" i="1" a="1"/>
  <c r="AB773" i="1" s="1"/>
  <c r="AB774" i="1" a="1"/>
  <c r="AB774" i="1" s="1"/>
  <c r="AB775" i="1" a="1"/>
  <c r="AB775" i="1" s="1"/>
  <c r="AB776" i="1" a="1"/>
  <c r="AB776" i="1" s="1"/>
  <c r="AB777" i="1" a="1"/>
  <c r="AB777" i="1" s="1"/>
  <c r="AB778" i="1" a="1"/>
  <c r="AB778" i="1" s="1"/>
  <c r="AB779" i="1" a="1"/>
  <c r="AB779" i="1" s="1"/>
  <c r="AB780" i="1" a="1"/>
  <c r="AB780" i="1" s="1"/>
  <c r="AB781" i="1" a="1"/>
  <c r="AB781" i="1" s="1"/>
  <c r="AB782" i="1" a="1"/>
  <c r="AB782" i="1" s="1"/>
  <c r="AB783" i="1" a="1"/>
  <c r="AB783" i="1" s="1"/>
  <c r="AB784" i="1" a="1"/>
  <c r="AB784" i="1" s="1"/>
  <c r="AB785" i="1" a="1"/>
  <c r="AB785" i="1" s="1"/>
  <c r="AB786" i="1" a="1"/>
  <c r="AB786" i="1" s="1"/>
  <c r="AB787" i="1" a="1"/>
  <c r="AB787" i="1" s="1"/>
  <c r="AB788" i="1" a="1"/>
  <c r="AB788" i="1" s="1"/>
  <c r="AB789" i="1" a="1"/>
  <c r="AB789" i="1" s="1"/>
  <c r="AB790" i="1" a="1"/>
  <c r="AB790" i="1" s="1"/>
  <c r="AB791" i="1" a="1"/>
  <c r="AB791" i="1" s="1"/>
  <c r="AB792" i="1" a="1"/>
  <c r="AB792" i="1" s="1"/>
  <c r="AB793" i="1" a="1"/>
  <c r="AB793" i="1" s="1"/>
  <c r="AB794" i="1" a="1"/>
  <c r="AB794" i="1" s="1"/>
  <c r="AB795" i="1" a="1"/>
  <c r="AB795" i="1" s="1"/>
  <c r="AB796" i="1" a="1"/>
  <c r="AB796" i="1" s="1"/>
  <c r="AB797" i="1" a="1"/>
  <c r="AB797" i="1" s="1"/>
  <c r="AB798" i="1" a="1"/>
  <c r="AB798" i="1" s="1"/>
  <c r="AB799" i="1" a="1"/>
  <c r="AB799" i="1" s="1"/>
  <c r="AB800" i="1" a="1"/>
  <c r="AB800" i="1" s="1"/>
  <c r="AB801" i="1" a="1"/>
  <c r="AB801" i="1" s="1"/>
  <c r="AB802" i="1" a="1"/>
  <c r="AB802" i="1" s="1"/>
  <c r="AB803" i="1" a="1"/>
  <c r="AB803" i="1" s="1"/>
  <c r="AB804" i="1" a="1"/>
  <c r="AB804" i="1" s="1"/>
  <c r="AB805" i="1" a="1"/>
  <c r="AB805" i="1" s="1"/>
  <c r="AB806" i="1" a="1"/>
  <c r="AB806" i="1" s="1"/>
  <c r="AB807" i="1" a="1"/>
  <c r="AB807" i="1" s="1"/>
  <c r="AB808" i="1" a="1"/>
  <c r="AB808" i="1" s="1"/>
  <c r="AB809" i="1" a="1"/>
  <c r="AB809" i="1" s="1"/>
  <c r="AB810" i="1" a="1"/>
  <c r="AB810" i="1" s="1"/>
  <c r="AB811" i="1" a="1"/>
  <c r="AB811" i="1" s="1"/>
  <c r="AB812" i="1" a="1"/>
  <c r="AB812" i="1" s="1"/>
  <c r="AB813" i="1" a="1"/>
  <c r="AB813" i="1" s="1"/>
  <c r="AB814" i="1" a="1"/>
  <c r="AB814" i="1" s="1"/>
  <c r="AB815" i="1" a="1"/>
  <c r="AB815" i="1" s="1"/>
  <c r="AB816" i="1" a="1"/>
  <c r="AB816" i="1" s="1"/>
  <c r="AB817" i="1" a="1"/>
  <c r="AB817" i="1" s="1"/>
  <c r="AB818" i="1" a="1"/>
  <c r="AB818" i="1" s="1"/>
  <c r="AB819" i="1" a="1"/>
  <c r="AB819" i="1" s="1"/>
  <c r="AB820" i="1" a="1"/>
  <c r="AB820" i="1" s="1"/>
  <c r="AB821" i="1" a="1"/>
  <c r="AB821" i="1" s="1"/>
  <c r="AB822" i="1" a="1"/>
  <c r="AB822" i="1" s="1"/>
  <c r="AB823" i="1" a="1"/>
  <c r="AB823" i="1" s="1"/>
  <c r="AB824" i="1" a="1"/>
  <c r="AB824" i="1" s="1"/>
  <c r="AB825" i="1" a="1"/>
  <c r="AB825" i="1" s="1"/>
  <c r="AB826" i="1" a="1"/>
  <c r="AB826" i="1"/>
  <c r="AB827" i="1" a="1"/>
  <c r="AB827" i="1" s="1"/>
  <c r="AB828" i="1" a="1"/>
  <c r="AB828" i="1" s="1"/>
  <c r="AB829" i="1" a="1"/>
  <c r="AB829" i="1" s="1"/>
  <c r="AB830" i="1" a="1"/>
  <c r="AB830" i="1" s="1"/>
  <c r="AB831" i="1" a="1"/>
  <c r="AB831" i="1" s="1"/>
  <c r="AB832" i="1" a="1"/>
  <c r="AB832" i="1" s="1"/>
  <c r="AB833" i="1" a="1"/>
  <c r="AB833" i="1" s="1"/>
  <c r="AB834" i="1" a="1"/>
  <c r="AB834" i="1" s="1"/>
  <c r="AB835" i="1" a="1"/>
  <c r="AB835" i="1" s="1"/>
  <c r="AB836" i="1" a="1"/>
  <c r="AB836" i="1" s="1"/>
  <c r="AB837" i="1" a="1"/>
  <c r="AB837" i="1" s="1"/>
  <c r="AB838" i="1" a="1"/>
  <c r="AB838" i="1" s="1"/>
  <c r="AB839" i="1" a="1"/>
  <c r="AB839" i="1" s="1"/>
  <c r="AB840" i="1" a="1"/>
  <c r="AB840" i="1" s="1"/>
  <c r="AB841" i="1" a="1"/>
  <c r="AB841" i="1" s="1"/>
  <c r="AB842" i="1" a="1"/>
  <c r="AB842" i="1" s="1"/>
  <c r="AB843" i="1" a="1"/>
  <c r="AB843" i="1" s="1"/>
  <c r="AB844" i="1" a="1"/>
  <c r="AB844" i="1" s="1"/>
  <c r="AB845" i="1" a="1"/>
  <c r="AB845" i="1" s="1"/>
  <c r="AB846" i="1" a="1"/>
  <c r="AB846" i="1" s="1"/>
  <c r="AB847" i="1" a="1"/>
  <c r="AB847" i="1" s="1"/>
  <c r="AB848" i="1" a="1"/>
  <c r="AB848" i="1" s="1"/>
  <c r="AB849" i="1" a="1"/>
  <c r="AB849" i="1" s="1"/>
  <c r="AB850" i="1" a="1"/>
  <c r="AB850" i="1" s="1"/>
  <c r="AB851" i="1" a="1"/>
  <c r="AB851" i="1" s="1"/>
  <c r="AB852" i="1" a="1"/>
  <c r="AB852" i="1" s="1"/>
  <c r="AB853" i="1" a="1"/>
  <c r="AB853" i="1" s="1"/>
  <c r="AB854" i="1" a="1"/>
  <c r="AB854" i="1" s="1"/>
  <c r="AB855" i="1" a="1"/>
  <c r="AB855" i="1" s="1"/>
  <c r="AB856" i="1" a="1"/>
  <c r="AB856" i="1" s="1"/>
  <c r="AB857" i="1" a="1"/>
  <c r="AB857" i="1" s="1"/>
  <c r="AB858" i="1" a="1"/>
  <c r="AB858" i="1" s="1"/>
  <c r="AB859" i="1" a="1"/>
  <c r="AB859" i="1" s="1"/>
  <c r="AB860" i="1" a="1"/>
  <c r="AB860" i="1" s="1"/>
  <c r="AB861" i="1" a="1"/>
  <c r="AB861" i="1" s="1"/>
  <c r="AB862" i="1" a="1"/>
  <c r="AB862" i="1" s="1"/>
  <c r="AB863" i="1" a="1"/>
  <c r="AB863" i="1" s="1"/>
  <c r="AB864" i="1" a="1"/>
  <c r="AB864" i="1" s="1"/>
  <c r="AB865" i="1" a="1"/>
  <c r="AB865" i="1" s="1"/>
  <c r="AB866" i="1" a="1"/>
  <c r="AB866" i="1" s="1"/>
  <c r="AB867" i="1" a="1"/>
  <c r="AB867" i="1" s="1"/>
  <c r="AB868" i="1" a="1"/>
  <c r="AB868" i="1" s="1"/>
  <c r="AB869" i="1" a="1"/>
  <c r="AB869" i="1" s="1"/>
  <c r="AB870" i="1" a="1"/>
  <c r="AB870" i="1" s="1"/>
  <c r="AB871" i="1" a="1"/>
  <c r="AB871" i="1" s="1"/>
  <c r="AB872" i="1" a="1"/>
  <c r="AB872" i="1" s="1"/>
  <c r="AB873" i="1" a="1"/>
  <c r="AB873" i="1" s="1"/>
  <c r="AB874" i="1" a="1"/>
  <c r="AB874" i="1" s="1"/>
  <c r="AB875" i="1" a="1"/>
  <c r="AB875" i="1" s="1"/>
  <c r="AB876" i="1" a="1"/>
  <c r="AB876" i="1" s="1"/>
  <c r="AB877" i="1" a="1"/>
  <c r="AB877" i="1" s="1"/>
  <c r="AB878" i="1" a="1"/>
  <c r="AB878" i="1" s="1"/>
  <c r="AB879" i="1" a="1"/>
  <c r="AB879" i="1" s="1"/>
  <c r="AB880" i="1" a="1"/>
  <c r="AB880" i="1" s="1"/>
  <c r="AB881" i="1" a="1"/>
  <c r="AB881" i="1" s="1"/>
  <c r="AB882" i="1" a="1"/>
  <c r="AB882" i="1" s="1"/>
  <c r="AB883" i="1" a="1"/>
  <c r="AB883" i="1" s="1"/>
  <c r="AB884" i="1" a="1"/>
  <c r="AB884" i="1" s="1"/>
  <c r="AB885" i="1" a="1"/>
  <c r="AB885" i="1" s="1"/>
  <c r="AB886" i="1" a="1"/>
  <c r="AB886" i="1" s="1"/>
  <c r="AB887" i="1" a="1"/>
  <c r="AB887" i="1" s="1"/>
  <c r="AB888" i="1" a="1"/>
  <c r="AB888" i="1" s="1"/>
  <c r="AB889" i="1" a="1"/>
  <c r="AB889" i="1" s="1"/>
  <c r="AB890" i="1" a="1"/>
  <c r="AB890" i="1" s="1"/>
  <c r="AB891" i="1" a="1"/>
  <c r="AB891" i="1" s="1"/>
  <c r="AB892" i="1" a="1"/>
  <c r="AB892" i="1" s="1"/>
  <c r="AB893" i="1" a="1"/>
  <c r="AB893" i="1" s="1"/>
  <c r="AB894" i="1" a="1"/>
  <c r="AB894" i="1" s="1"/>
  <c r="AB895" i="1" a="1"/>
  <c r="AB895" i="1" s="1"/>
  <c r="AB896" i="1" a="1"/>
  <c r="AB896" i="1" s="1"/>
  <c r="AB897" i="1" a="1"/>
  <c r="AB897" i="1" s="1"/>
  <c r="AB898" i="1" a="1"/>
  <c r="AB898" i="1"/>
  <c r="AB899" i="1" a="1"/>
  <c r="AB899" i="1" s="1"/>
  <c r="AB900" i="1" a="1"/>
  <c r="AB900" i="1" s="1"/>
  <c r="AB901" i="1" a="1"/>
  <c r="AB901" i="1" s="1"/>
  <c r="AB902" i="1" a="1"/>
  <c r="AB902" i="1" s="1"/>
  <c r="AB903" i="1" a="1"/>
  <c r="AB903" i="1" s="1"/>
  <c r="AB904" i="1" a="1"/>
  <c r="AB904" i="1" s="1"/>
  <c r="AB905" i="1" a="1"/>
  <c r="AB905" i="1" s="1"/>
  <c r="AB906" i="1" a="1"/>
  <c r="AB906" i="1" s="1"/>
  <c r="AB907" i="1" a="1"/>
  <c r="AB907" i="1" s="1"/>
  <c r="AB908" i="1" a="1"/>
  <c r="AB908" i="1" s="1"/>
  <c r="AB909" i="1" a="1"/>
  <c r="AB909" i="1" s="1"/>
  <c r="AB910" i="1" a="1"/>
  <c r="AB910" i="1" s="1"/>
  <c r="AB911" i="1" a="1"/>
  <c r="AB911" i="1" s="1"/>
  <c r="AB912" i="1" a="1"/>
  <c r="AB912" i="1" s="1"/>
  <c r="AB913" i="1" a="1"/>
  <c r="AB913" i="1" s="1"/>
  <c r="AB914" i="1" a="1"/>
  <c r="AB914" i="1" s="1"/>
  <c r="AB915" i="1" a="1"/>
  <c r="AB915" i="1" s="1"/>
  <c r="AB916" i="1" a="1"/>
  <c r="AB916" i="1" s="1"/>
  <c r="AB917" i="1" a="1"/>
  <c r="AB917" i="1" s="1"/>
  <c r="AB918" i="1" a="1"/>
  <c r="AB918" i="1" s="1"/>
  <c r="AB919" i="1" a="1"/>
  <c r="AB919" i="1" s="1"/>
  <c r="AB920" i="1" a="1"/>
  <c r="AB920" i="1" s="1"/>
  <c r="AB921" i="1" a="1"/>
  <c r="AB921" i="1" s="1"/>
  <c r="AB922" i="1" a="1"/>
  <c r="AB922" i="1" s="1"/>
  <c r="AB923" i="1" a="1"/>
  <c r="AB923" i="1" s="1"/>
  <c r="AB924" i="1" a="1"/>
  <c r="AB924" i="1" s="1"/>
  <c r="AB925" i="1" a="1"/>
  <c r="AB925" i="1" s="1"/>
  <c r="AB926" i="1" a="1"/>
  <c r="AB926" i="1" s="1"/>
  <c r="AB927" i="1" a="1"/>
  <c r="AB927" i="1" s="1"/>
  <c r="AB928" i="1" a="1"/>
  <c r="AB928" i="1" s="1"/>
  <c r="AB929" i="1" a="1"/>
  <c r="AB929" i="1" s="1"/>
  <c r="AB930" i="1" a="1"/>
  <c r="AB930" i="1" s="1"/>
  <c r="AB931" i="1" a="1"/>
  <c r="AB931" i="1" s="1"/>
  <c r="AB932" i="1" a="1"/>
  <c r="AB932" i="1" s="1"/>
  <c r="AB933" i="1" a="1"/>
  <c r="AB933" i="1" s="1"/>
  <c r="AB934" i="1" a="1"/>
  <c r="AB934" i="1" s="1"/>
  <c r="AB935" i="1" a="1"/>
  <c r="AB935" i="1" s="1"/>
  <c r="AB936" i="1" a="1"/>
  <c r="AB936" i="1" s="1"/>
  <c r="AB937" i="1" a="1"/>
  <c r="AB937" i="1" s="1"/>
  <c r="AB938" i="1" a="1"/>
  <c r="AB938" i="1" s="1"/>
  <c r="AB939" i="1" a="1"/>
  <c r="AB939" i="1" s="1"/>
  <c r="AB940" i="1" a="1"/>
  <c r="AB940" i="1" s="1"/>
  <c r="AB941" i="1" a="1"/>
  <c r="AB941" i="1" s="1"/>
  <c r="AB942" i="1" a="1"/>
  <c r="AB942" i="1" s="1"/>
  <c r="AB943" i="1" a="1"/>
  <c r="AB943" i="1" s="1"/>
  <c r="AB944" i="1" a="1"/>
  <c r="AB944" i="1" s="1"/>
  <c r="AB945" i="1" a="1"/>
  <c r="AB945" i="1" s="1"/>
  <c r="AB946" i="1" a="1"/>
  <c r="AB946" i="1" s="1"/>
  <c r="AB947" i="1" a="1"/>
  <c r="AB947" i="1" s="1"/>
  <c r="AB948" i="1" a="1"/>
  <c r="AB948" i="1" s="1"/>
  <c r="AB949" i="1" a="1"/>
  <c r="AB949" i="1" s="1"/>
  <c r="AB950" i="1" a="1"/>
  <c r="AB950" i="1" s="1"/>
  <c r="AB951" i="1" a="1"/>
  <c r="AB951" i="1" s="1"/>
  <c r="AB952" i="1" a="1"/>
  <c r="AB952" i="1" s="1"/>
  <c r="AB953" i="1" a="1"/>
  <c r="AB953" i="1" s="1"/>
  <c r="AB954" i="1" a="1"/>
  <c r="AB954" i="1" s="1"/>
  <c r="AB955" i="1" a="1"/>
  <c r="AB955" i="1" s="1"/>
  <c r="AB956" i="1" a="1"/>
  <c r="AB956" i="1" s="1"/>
  <c r="AB957" i="1" a="1"/>
  <c r="AB957" i="1" s="1"/>
  <c r="AB958" i="1" a="1"/>
  <c r="AB958" i="1" s="1"/>
  <c r="AB959" i="1" a="1"/>
  <c r="AB959" i="1" s="1"/>
  <c r="AB960" i="1" a="1"/>
  <c r="AB960" i="1" s="1"/>
  <c r="AB961" i="1" a="1"/>
  <c r="AB961" i="1" s="1"/>
  <c r="AB962" i="1" a="1"/>
  <c r="AB962" i="1" s="1"/>
  <c r="AB963" i="1" a="1"/>
  <c r="AB963" i="1" s="1"/>
  <c r="AB964" i="1" a="1"/>
  <c r="AB964" i="1" s="1"/>
  <c r="AB965" i="1" a="1"/>
  <c r="AB965" i="1"/>
  <c r="AB966" i="1" a="1"/>
  <c r="AB966" i="1" s="1"/>
  <c r="AB967" i="1" a="1"/>
  <c r="AB967" i="1" s="1"/>
  <c r="AB968" i="1" a="1"/>
  <c r="AB968" i="1" s="1"/>
  <c r="AB969" i="1" a="1"/>
  <c r="AB969" i="1" s="1"/>
  <c r="AB970" i="1" a="1"/>
  <c r="AB970" i="1" s="1"/>
  <c r="AB971" i="1" a="1"/>
  <c r="AB971" i="1" s="1"/>
  <c r="AB972" i="1" a="1"/>
  <c r="AB972" i="1" s="1"/>
  <c r="AB973" i="1" a="1"/>
  <c r="AB973" i="1" s="1"/>
  <c r="AB974" i="1" a="1"/>
  <c r="AB974" i="1" s="1"/>
  <c r="AB975" i="1" a="1"/>
  <c r="AB975" i="1" s="1"/>
  <c r="AB976" i="1" a="1"/>
  <c r="AB976" i="1" s="1"/>
  <c r="AB977" i="1" a="1"/>
  <c r="AB977" i="1" s="1"/>
  <c r="AB978" i="1" a="1"/>
  <c r="AB978" i="1" s="1"/>
  <c r="AB979" i="1" a="1"/>
  <c r="AB979" i="1" s="1"/>
  <c r="AB980" i="1" a="1"/>
  <c r="AB980" i="1" s="1"/>
  <c r="AB981" i="1" a="1"/>
  <c r="AB981" i="1"/>
  <c r="AB982" i="1" a="1"/>
  <c r="AB982" i="1" s="1"/>
  <c r="AB983" i="1" a="1"/>
  <c r="AB983" i="1" s="1"/>
  <c r="AB984" i="1" a="1"/>
  <c r="AB984" i="1" s="1"/>
  <c r="AB985" i="1" a="1"/>
  <c r="AB985" i="1" s="1"/>
  <c r="AB986" i="1" a="1"/>
  <c r="AB986" i="1" s="1"/>
  <c r="AB987" i="1" a="1"/>
  <c r="AB987" i="1" s="1"/>
  <c r="AB988" i="1" a="1"/>
  <c r="AB988" i="1" s="1"/>
  <c r="AB989" i="1" a="1"/>
  <c r="AB989" i="1" s="1"/>
  <c r="AB990" i="1" a="1"/>
  <c r="AB990" i="1" s="1"/>
  <c r="AB991" i="1" a="1"/>
  <c r="AB991" i="1" s="1"/>
  <c r="AB992" i="1" a="1"/>
  <c r="AB992" i="1" s="1"/>
  <c r="AB993" i="1" a="1"/>
  <c r="AB993" i="1" s="1"/>
  <c r="AB2" i="1" a="1"/>
  <c r="AB2" i="1" s="1"/>
  <c r="AA445" i="3" l="1"/>
  <c r="AA446" i="3"/>
  <c r="AA447" i="3"/>
  <c r="AA593" i="3"/>
  <c r="AA598" i="3"/>
  <c r="AA12" i="3"/>
  <c r="AA13" i="3"/>
  <c r="AA16" i="3"/>
  <c r="AA17" i="3"/>
  <c r="AA19" i="3"/>
  <c r="AA20" i="3"/>
  <c r="AA21" i="3"/>
  <c r="AA24" i="3"/>
  <c r="AA25" i="3"/>
  <c r="AA27" i="3"/>
  <c r="AA28" i="3"/>
  <c r="AA31" i="3"/>
  <c r="AA258" i="3"/>
  <c r="AA261" i="3"/>
  <c r="AA262" i="3"/>
  <c r="AA264" i="3"/>
  <c r="AA266" i="3"/>
  <c r="AA268" i="3"/>
  <c r="AA269" i="3"/>
  <c r="AA270" i="3"/>
  <c r="AA272" i="3"/>
  <c r="AA308" i="3"/>
  <c r="AA309" i="3"/>
  <c r="AA310" i="3"/>
  <c r="AA312" i="3"/>
  <c r="AA775" i="3"/>
  <c r="AA776" i="3"/>
  <c r="AA777" i="3"/>
  <c r="AA778" i="3"/>
  <c r="AA842" i="3"/>
  <c r="AA3" i="3"/>
  <c r="AA4" i="3"/>
  <c r="AA5" i="3"/>
  <c r="AA8" i="3"/>
  <c r="AA9" i="3"/>
  <c r="AA11" i="3"/>
  <c r="AA148" i="3"/>
  <c r="AA149" i="3"/>
  <c r="AA150" i="3"/>
  <c r="AA160" i="3"/>
  <c r="AA161" i="3"/>
  <c r="AA162" i="3"/>
  <c r="AA164" i="3"/>
  <c r="AA165" i="3"/>
  <c r="AA189" i="3"/>
  <c r="AA190" i="3"/>
  <c r="AA722" i="3"/>
  <c r="AA723" i="3"/>
  <c r="AA724" i="3"/>
  <c r="AA727" i="3"/>
  <c r="AA730" i="3"/>
  <c r="AA731" i="3"/>
  <c r="AA734" i="3"/>
  <c r="AA639" i="3"/>
  <c r="AA640" i="3"/>
  <c r="AA692" i="3"/>
  <c r="AA705" i="3"/>
  <c r="AA650" i="3"/>
  <c r="AA651" i="3"/>
  <c r="AA652" i="3"/>
  <c r="AA654" i="3"/>
  <c r="AA655" i="3"/>
  <c r="AA739" i="3"/>
  <c r="AA741" i="3"/>
  <c r="AA744" i="3"/>
  <c r="AA745" i="3"/>
  <c r="AA746" i="3"/>
  <c r="AA747" i="3"/>
  <c r="AA766" i="3"/>
  <c r="AA767" i="3"/>
  <c r="AA810" i="3"/>
  <c r="AA818" i="3"/>
  <c r="AA910" i="3"/>
  <c r="AA918" i="3"/>
  <c r="AA922" i="3"/>
  <c r="AA47" i="3"/>
  <c r="AA67" i="3"/>
  <c r="AA68" i="3"/>
  <c r="AA69" i="3"/>
  <c r="AA71" i="3"/>
  <c r="AA72" i="3"/>
  <c r="AA73" i="3"/>
  <c r="AA75" i="3"/>
  <c r="AA76" i="3"/>
  <c r="AA95" i="3"/>
  <c r="AA99" i="3"/>
  <c r="AA100" i="3"/>
  <c r="AA101" i="3"/>
  <c r="AA107" i="3"/>
  <c r="AA108" i="3"/>
  <c r="AA109" i="3"/>
  <c r="AA205" i="3"/>
  <c r="AA206" i="3"/>
  <c r="AA391" i="3"/>
  <c r="AA464" i="3"/>
  <c r="AA466" i="3"/>
  <c r="AA512" i="3"/>
  <c r="AA513" i="3"/>
  <c r="AA571" i="3"/>
  <c r="AA572" i="3"/>
  <c r="AA573" i="3"/>
  <c r="AA574" i="3"/>
  <c r="AA580" i="3"/>
  <c r="AA581" i="3"/>
  <c r="AA582" i="3"/>
  <c r="AA584" i="3"/>
  <c r="AA585" i="3"/>
  <c r="AA586" i="3"/>
  <c r="AA603" i="3"/>
  <c r="AA604" i="3"/>
  <c r="AA627" i="3"/>
  <c r="AA628" i="3"/>
  <c r="AA659" i="3"/>
  <c r="AA660" i="3"/>
  <c r="AA662" i="3"/>
  <c r="AA663" i="3"/>
  <c r="AA800" i="3"/>
  <c r="AA801" i="3"/>
  <c r="AA802" i="3"/>
  <c r="AA803" i="3"/>
  <c r="AA864" i="3"/>
  <c r="AA865" i="3"/>
  <c r="AA866" i="3"/>
  <c r="AA944" i="3"/>
  <c r="AA945" i="3"/>
  <c r="AA946" i="3"/>
  <c r="AA115" i="3"/>
  <c r="AA116" i="3"/>
  <c r="AA117" i="3"/>
  <c r="AA123" i="3"/>
  <c r="AA124" i="3"/>
  <c r="AA125" i="3"/>
  <c r="AA317" i="3"/>
  <c r="AA318" i="3"/>
  <c r="AA320" i="3"/>
  <c r="AA321" i="3"/>
  <c r="AA322" i="3"/>
  <c r="AA324" i="3"/>
  <c r="AA411" i="3"/>
  <c r="AA412" i="3"/>
  <c r="AA414" i="3"/>
  <c r="AA418" i="3"/>
  <c r="AA419" i="3"/>
  <c r="AA783" i="3"/>
  <c r="AA806" i="3"/>
  <c r="AA834" i="3"/>
  <c r="AA858" i="3"/>
  <c r="AA859" i="3"/>
  <c r="AA872" i="3"/>
  <c r="AA873" i="3"/>
  <c r="AA928" i="3"/>
  <c r="AA929" i="3"/>
  <c r="AA930" i="3"/>
  <c r="AA934" i="3"/>
  <c r="AA292" i="3"/>
  <c r="AA296" i="3"/>
  <c r="AA297" i="3"/>
  <c r="AA301" i="3"/>
  <c r="AA302" i="3"/>
  <c r="AA399" i="3"/>
  <c r="AA400" i="3"/>
  <c r="AA403" i="3"/>
  <c r="AA426" i="3"/>
  <c r="AA427" i="3"/>
  <c r="AA429" i="3"/>
  <c r="AA430" i="3"/>
  <c r="AA431" i="3"/>
  <c r="AA432" i="3"/>
  <c r="AA434" i="3"/>
  <c r="AA435" i="3"/>
  <c r="AA491" i="3"/>
  <c r="AA492" i="3"/>
  <c r="AA493" i="3"/>
  <c r="AA495" i="3"/>
  <c r="AA496" i="3"/>
  <c r="AA497" i="3"/>
  <c r="AA499" i="3"/>
  <c r="AA504" i="3"/>
  <c r="AA505" i="3"/>
  <c r="AA592" i="3"/>
  <c r="AA32" i="3"/>
  <c r="AA33" i="3"/>
  <c r="AA35" i="3"/>
  <c r="AA36" i="3"/>
  <c r="AA37" i="3"/>
  <c r="AA39" i="3"/>
  <c r="AA40" i="3"/>
  <c r="AA41" i="3"/>
  <c r="AA43" i="3"/>
  <c r="AA44" i="3"/>
  <c r="AA79" i="3"/>
  <c r="AA83" i="3"/>
  <c r="AA84" i="3"/>
  <c r="AA85" i="3"/>
  <c r="AA87" i="3"/>
  <c r="AA88" i="3"/>
  <c r="AA89" i="3"/>
  <c r="AA91" i="3"/>
  <c r="AA92" i="3"/>
  <c r="AA93" i="3"/>
  <c r="AA128" i="3"/>
  <c r="AA129" i="3"/>
  <c r="AA131" i="3"/>
  <c r="AA132" i="3"/>
  <c r="AA133" i="3"/>
  <c r="AA140" i="3"/>
  <c r="AA141" i="3"/>
  <c r="AA142" i="3"/>
  <c r="AA143" i="3"/>
  <c r="AA200" i="3"/>
  <c r="AA201" i="3"/>
  <c r="AA202" i="3"/>
  <c r="AA219" i="3"/>
  <c r="AA220" i="3"/>
  <c r="AA223" i="3"/>
  <c r="AA224" i="3"/>
  <c r="AA225" i="3"/>
  <c r="AA226" i="3"/>
  <c r="AA228" i="3"/>
  <c r="AA230" i="3"/>
  <c r="AA232" i="3"/>
  <c r="AA233" i="3"/>
  <c r="AA253" i="3"/>
  <c r="AA254" i="3"/>
  <c r="AA256" i="3"/>
  <c r="AA332" i="3"/>
  <c r="AA337" i="3"/>
  <c r="AA338" i="3"/>
  <c r="AA340" i="3"/>
  <c r="AA344" i="3"/>
  <c r="AA379" i="3"/>
  <c r="AA380" i="3"/>
  <c r="AA384" i="3"/>
  <c r="AA386" i="3"/>
  <c r="AA408" i="3"/>
  <c r="AA449" i="3"/>
  <c r="AA455" i="3"/>
  <c r="AA457" i="3"/>
  <c r="AA458" i="3"/>
  <c r="AA459" i="3"/>
  <c r="AA461" i="3"/>
  <c r="AA48" i="3"/>
  <c r="AA51" i="3"/>
  <c r="AA52" i="3"/>
  <c r="AA53" i="3"/>
  <c r="AA55" i="3"/>
  <c r="AA56" i="3"/>
  <c r="AA57" i="3"/>
  <c r="AA59" i="3"/>
  <c r="AA60" i="3"/>
  <c r="AA154" i="3"/>
  <c r="AA155" i="3"/>
  <c r="AA156" i="3"/>
  <c r="AA173" i="3"/>
  <c r="AA174" i="3"/>
  <c r="AA176" i="3"/>
  <c r="AA177" i="3"/>
  <c r="AA178" i="3"/>
  <c r="AA180" i="3"/>
  <c r="AA181" i="3"/>
  <c r="AA192" i="3"/>
  <c r="AA193" i="3"/>
  <c r="AA194" i="3"/>
  <c r="AA196" i="3"/>
  <c r="AA197" i="3"/>
  <c r="AA211" i="3"/>
  <c r="AA214" i="3"/>
  <c r="AA215" i="3"/>
  <c r="AA244" i="3"/>
  <c r="AA277" i="3"/>
  <c r="AA278" i="3"/>
  <c r="AA280" i="3"/>
  <c r="AA281" i="3"/>
  <c r="AA282" i="3"/>
  <c r="AA285" i="3"/>
  <c r="AA286" i="3"/>
  <c r="AA288" i="3"/>
  <c r="AA289" i="3"/>
  <c r="AA290" i="3"/>
  <c r="AA304" i="3"/>
  <c r="AA348" i="3"/>
  <c r="AA352" i="3"/>
  <c r="AA353" i="3"/>
  <c r="AA354" i="3"/>
  <c r="AA369" i="3"/>
  <c r="AA370" i="3"/>
  <c r="AA372" i="3"/>
  <c r="AA376" i="3"/>
  <c r="AA678" i="3"/>
  <c r="AA682" i="3"/>
  <c r="AA683" i="3"/>
  <c r="AA684" i="3"/>
  <c r="AA686" i="3"/>
  <c r="AA687" i="3"/>
  <c r="AA690" i="3"/>
  <c r="AA691" i="3"/>
  <c r="AA696" i="3"/>
  <c r="AA704" i="3"/>
  <c r="AA752" i="3"/>
  <c r="AA753" i="3"/>
  <c r="AA754" i="3"/>
  <c r="AA787" i="3"/>
  <c r="AA820" i="3"/>
  <c r="AA821" i="3"/>
  <c r="AA822" i="3"/>
  <c r="AA823" i="3"/>
  <c r="AA828" i="3"/>
  <c r="AA829" i="3"/>
  <c r="AA830" i="3"/>
  <c r="AA831" i="3"/>
  <c r="AA841" i="3"/>
  <c r="AA844" i="3"/>
  <c r="AA845" i="3"/>
  <c r="AA846" i="3"/>
  <c r="AA847" i="3"/>
  <c r="AA852" i="3"/>
  <c r="AA853" i="3"/>
  <c r="AA854" i="3"/>
  <c r="AA855" i="3"/>
  <c r="AA887" i="3"/>
  <c r="AA888" i="3"/>
  <c r="AA899" i="3"/>
  <c r="AA900" i="3"/>
  <c r="AA906" i="3"/>
  <c r="AA966" i="3"/>
  <c r="AA967" i="3"/>
  <c r="AA482" i="3"/>
  <c r="AA483" i="3"/>
  <c r="AA486" i="3"/>
  <c r="AA487" i="3"/>
  <c r="AA894" i="3"/>
  <c r="AA394" i="3"/>
  <c r="AA396" i="3"/>
  <c r="AA406" i="3"/>
  <c r="AA421" i="3"/>
  <c r="AA422" i="3"/>
  <c r="AA423" i="3"/>
  <c r="AA424" i="3"/>
  <c r="AA437" i="3"/>
  <c r="AA438" i="3"/>
  <c r="AA439" i="3"/>
  <c r="AA440" i="3"/>
  <c r="AA468" i="3"/>
  <c r="AA469" i="3"/>
  <c r="AA470" i="3"/>
  <c r="AA471" i="3"/>
  <c r="AA473" i="3"/>
  <c r="AA479" i="3"/>
  <c r="AA480" i="3"/>
  <c r="AA555" i="3"/>
  <c r="AA556" i="3"/>
  <c r="AA563" i="3"/>
  <c r="AA564" i="3"/>
  <c r="AA565" i="3"/>
  <c r="AA566" i="3"/>
  <c r="AA600" i="3"/>
  <c r="AA608" i="3"/>
  <c r="AA610" i="3"/>
  <c r="AA618" i="3"/>
  <c r="AA630" i="3"/>
  <c r="AA631" i="3"/>
  <c r="AA632" i="3"/>
  <c r="AA634" i="3"/>
  <c r="AA658" i="3"/>
  <c r="AA672" i="3"/>
  <c r="AA707" i="3"/>
  <c r="AA708" i="3"/>
  <c r="AA709" i="3"/>
  <c r="AA710" i="3"/>
  <c r="AA717" i="3"/>
  <c r="AA718" i="3"/>
  <c r="AA772" i="3"/>
  <c r="AA773" i="3"/>
  <c r="AA790" i="3"/>
  <c r="AA793" i="3"/>
  <c r="AA797" i="3"/>
  <c r="AA812" i="3"/>
  <c r="AA813" i="3"/>
  <c r="AA814" i="3"/>
  <c r="AA815" i="3"/>
  <c r="AA880" i="3"/>
  <c r="AA881" i="3"/>
  <c r="AA882" i="3"/>
  <c r="AA2" i="3"/>
  <c r="AA18" i="3"/>
  <c r="AA30" i="3"/>
  <c r="AA46" i="3"/>
  <c r="AA49" i="3"/>
  <c r="AA62" i="3"/>
  <c r="AA64" i="3"/>
  <c r="AA65" i="3"/>
  <c r="AA78" i="3"/>
  <c r="AA80" i="3"/>
  <c r="AA81" i="3"/>
  <c r="AA94" i="3"/>
  <c r="AA96" i="3"/>
  <c r="AA97" i="3"/>
  <c r="AA104" i="3"/>
  <c r="AA105" i="3"/>
  <c r="AA10" i="3"/>
  <c r="AA22" i="3"/>
  <c r="AA38" i="3"/>
  <c r="AA54" i="3"/>
  <c r="AA70" i="3"/>
  <c r="AA86" i="3"/>
  <c r="AA112" i="3"/>
  <c r="AA113" i="3"/>
  <c r="AA120" i="3"/>
  <c r="AA121" i="3"/>
  <c r="AA26" i="3"/>
  <c r="AA34" i="3"/>
  <c r="AA42" i="3"/>
  <c r="AA50" i="3"/>
  <c r="AA58" i="3"/>
  <c r="AA66" i="3"/>
  <c r="AA74" i="3"/>
  <c r="AA82" i="3"/>
  <c r="AA90" i="3"/>
  <c r="AA98" i="3"/>
  <c r="AA106" i="3"/>
  <c r="AA114" i="3"/>
  <c r="AA122" i="3"/>
  <c r="AA130" i="3"/>
  <c r="AA157" i="3"/>
  <c r="AA158" i="3"/>
  <c r="AA163" i="3"/>
  <c r="AA166" i="3"/>
  <c r="AA179" i="3"/>
  <c r="AA182" i="3"/>
  <c r="AA195" i="3"/>
  <c r="AA212" i="3"/>
  <c r="AA216" i="3"/>
  <c r="AA217" i="3"/>
  <c r="AA221" i="3"/>
  <c r="AA231" i="3"/>
  <c r="AA246" i="3"/>
  <c r="AA271" i="3"/>
  <c r="AA273" i="3"/>
  <c r="AA274" i="3"/>
  <c r="AA291" i="3"/>
  <c r="AA298" i="3"/>
  <c r="AA303" i="3"/>
  <c r="AA311" i="3"/>
  <c r="AA319" i="3"/>
  <c r="AA103" i="3"/>
  <c r="AA111" i="3"/>
  <c r="AA119" i="3"/>
  <c r="AA127" i="3"/>
  <c r="AA135" i="3"/>
  <c r="AA136" i="3"/>
  <c r="AA137" i="3"/>
  <c r="AA138" i="3"/>
  <c r="AA145" i="3"/>
  <c r="AA146" i="3"/>
  <c r="AA169" i="3"/>
  <c r="AA170" i="3"/>
  <c r="AA185" i="3"/>
  <c r="AA186" i="3"/>
  <c r="AA204" i="3"/>
  <c r="AA208" i="3"/>
  <c r="AA209" i="3"/>
  <c r="AA213" i="3"/>
  <c r="AA239" i="3"/>
  <c r="AA240" i="3"/>
  <c r="AA241" i="3"/>
  <c r="AA242" i="3"/>
  <c r="AA249" i="3"/>
  <c r="AA293" i="3"/>
  <c r="AA294" i="3"/>
  <c r="AA305" i="3"/>
  <c r="AA306" i="3"/>
  <c r="AA313" i="3"/>
  <c r="AA329" i="3"/>
  <c r="AA175" i="3"/>
  <c r="AA191" i="3"/>
  <c r="AA255" i="3"/>
  <c r="AA263" i="3"/>
  <c r="AA267" i="3"/>
  <c r="AA279" i="3"/>
  <c r="AA287" i="3"/>
  <c r="AA295" i="3"/>
  <c r="AA307" i="3"/>
  <c r="AA315" i="3"/>
  <c r="AA450" i="3"/>
  <c r="AA462" i="3"/>
  <c r="AA485" i="3"/>
  <c r="AA489" i="3"/>
  <c r="AA498" i="3"/>
  <c r="AA500" i="3"/>
  <c r="AA501" i="3"/>
  <c r="AA506" i="3"/>
  <c r="AA508" i="3"/>
  <c r="AA509" i="3"/>
  <c r="AA514" i="3"/>
  <c r="AA516" i="3"/>
  <c r="AA517" i="3"/>
  <c r="AA522" i="3"/>
  <c r="AA524" i="3"/>
  <c r="AA525" i="3"/>
  <c r="AA530" i="3"/>
  <c r="AA532" i="3"/>
  <c r="AA533" i="3"/>
  <c r="AA538" i="3"/>
  <c r="AA540" i="3"/>
  <c r="AA541" i="3"/>
  <c r="AA546" i="3"/>
  <c r="AA549" i="3"/>
  <c r="AA619" i="3"/>
  <c r="AA620" i="3"/>
  <c r="AA635" i="3"/>
  <c r="AA636" i="3"/>
  <c r="AA646" i="3"/>
  <c r="AA647" i="3"/>
  <c r="AA648" i="3"/>
  <c r="AA670" i="3"/>
  <c r="AA671" i="3"/>
  <c r="AA314" i="3"/>
  <c r="AA323" i="3"/>
  <c r="AA325" i="3"/>
  <c r="AA326" i="3"/>
  <c r="AA331" i="3"/>
  <c r="AA333" i="3"/>
  <c r="AA334" i="3"/>
  <c r="AA345" i="3"/>
  <c r="AA346" i="3"/>
  <c r="AA355" i="3"/>
  <c r="AA357" i="3"/>
  <c r="AA358" i="3"/>
  <c r="AA363" i="3"/>
  <c r="AA365" i="3"/>
  <c r="AA366" i="3"/>
  <c r="AA377" i="3"/>
  <c r="AA378" i="3"/>
  <c r="AA385" i="3"/>
  <c r="AA387" i="3"/>
  <c r="AA398" i="3"/>
  <c r="AA410" i="3"/>
  <c r="AA413" i="3"/>
  <c r="AA415" i="3"/>
  <c r="AA442" i="3"/>
  <c r="AA443" i="3"/>
  <c r="AA579" i="3"/>
  <c r="AA613" i="3"/>
  <c r="AA520" i="3"/>
  <c r="AA521" i="3"/>
  <c r="AA528" i="3"/>
  <c r="AA529" i="3"/>
  <c r="AA536" i="3"/>
  <c r="AA537" i="3"/>
  <c r="AA544" i="3"/>
  <c r="AA545" i="3"/>
  <c r="AA583" i="3"/>
  <c r="AA591" i="3"/>
  <c r="AA605" i="3"/>
  <c r="AA633" i="3"/>
  <c r="AA642" i="3"/>
  <c r="AA657" i="3"/>
  <c r="AA330" i="3"/>
  <c r="AA339" i="3"/>
  <c r="AA341" i="3"/>
  <c r="AA342" i="3"/>
  <c r="AA347" i="3"/>
  <c r="AA349" i="3"/>
  <c r="AA350" i="3"/>
  <c r="AA361" i="3"/>
  <c r="AA362" i="3"/>
  <c r="AA371" i="3"/>
  <c r="AA373" i="3"/>
  <c r="AA374" i="3"/>
  <c r="AA382" i="3"/>
  <c r="AA383" i="3"/>
  <c r="AA390" i="3"/>
  <c r="AA393" i="3"/>
  <c r="AA395" i="3"/>
  <c r="AA402" i="3"/>
  <c r="AA405" i="3"/>
  <c r="AA407" i="3"/>
  <c r="AA417" i="3"/>
  <c r="AA465" i="3"/>
  <c r="AA478" i="3"/>
  <c r="AA494" i="3"/>
  <c r="AA559" i="3"/>
  <c r="AA560" i="3"/>
  <c r="AA561" i="3"/>
  <c r="AA567" i="3"/>
  <c r="AA568" i="3"/>
  <c r="AA569" i="3"/>
  <c r="AA576" i="3"/>
  <c r="AA577" i="3"/>
  <c r="AA587" i="3"/>
  <c r="AA589" i="3"/>
  <c r="AA596" i="3"/>
  <c r="AA601" i="3"/>
  <c r="AA609" i="3"/>
  <c r="AA611" i="3"/>
  <c r="AA612" i="3"/>
  <c r="AA617" i="3"/>
  <c r="AA621" i="3"/>
  <c r="AA623" i="3"/>
  <c r="AA624" i="3"/>
  <c r="AA641" i="3"/>
  <c r="AA649" i="3"/>
  <c r="AA677" i="3"/>
  <c r="AA679" i="3"/>
  <c r="AA685" i="3"/>
  <c r="AA794" i="3"/>
  <c r="AA798" i="3"/>
  <c r="AA867" i="3"/>
  <c r="AA874" i="3"/>
  <c r="AA893" i="3"/>
  <c r="AA895" i="3"/>
  <c r="AA896" i="3"/>
  <c r="AA905" i="3"/>
  <c r="AA911" i="3"/>
  <c r="AA912" i="3"/>
  <c r="AA917" i="3"/>
  <c r="AA924" i="3"/>
  <c r="AA927" i="3"/>
  <c r="AA936" i="3"/>
  <c r="AA940" i="3"/>
  <c r="AA943" i="3"/>
  <c r="AA949" i="3"/>
  <c r="AA959" i="3"/>
  <c r="AA981" i="3"/>
  <c r="AA982" i="3"/>
  <c r="AA983" i="3"/>
  <c r="AA643" i="3"/>
  <c r="AA653" i="3"/>
  <c r="AA661" i="3"/>
  <c r="AA666" i="3"/>
  <c r="AA667" i="3"/>
  <c r="AA673" i="3"/>
  <c r="AA675" i="3"/>
  <c r="AA680" i="3"/>
  <c r="AA688" i="3"/>
  <c r="AA697" i="3"/>
  <c r="AA699" i="3"/>
  <c r="AA700" i="3"/>
  <c r="AA720" i="3"/>
  <c r="AA725" i="3"/>
  <c r="AA728" i="3"/>
  <c r="AA732" i="3"/>
  <c r="AA736" i="3"/>
  <c r="AA737" i="3"/>
  <c r="AA749" i="3"/>
  <c r="AA750" i="3"/>
  <c r="AA761" i="3"/>
  <c r="AA762" i="3"/>
  <c r="AA768" i="3"/>
  <c r="AA770" i="3"/>
  <c r="AA780" i="3"/>
  <c r="AA785" i="3"/>
  <c r="AA869" i="3"/>
  <c r="AA870" i="3"/>
  <c r="AA907" i="3"/>
  <c r="AA908" i="3"/>
  <c r="AA919" i="3"/>
  <c r="AA920" i="3"/>
  <c r="AA932" i="3"/>
  <c r="AA937" i="3"/>
  <c r="AA676" i="3"/>
  <c r="AA695" i="3"/>
  <c r="AA703" i="3"/>
  <c r="AA712" i="3"/>
  <c r="AA713" i="3"/>
  <c r="AA716" i="3"/>
  <c r="AA721" i="3"/>
  <c r="AA729" i="3"/>
  <c r="AA733" i="3"/>
  <c r="AA757" i="3"/>
  <c r="AA758" i="3"/>
  <c r="AA781" i="3"/>
  <c r="AA789" i="3"/>
  <c r="AA805" i="3"/>
  <c r="AA809" i="3"/>
  <c r="AA817" i="3"/>
  <c r="AA825" i="3"/>
  <c r="AA833" i="3"/>
  <c r="AA857" i="3"/>
  <c r="AA861" i="3"/>
  <c r="AA862" i="3"/>
  <c r="AA877" i="3"/>
  <c r="AA878" i="3"/>
  <c r="AA886" i="3"/>
  <c r="AA903" i="3"/>
  <c r="AA904" i="3"/>
  <c r="AA915" i="3"/>
  <c r="AA916" i="3"/>
  <c r="AA921" i="3"/>
  <c r="AA933" i="3"/>
  <c r="AA941" i="3"/>
  <c r="AA948" i="3"/>
  <c r="AA951" i="3"/>
  <c r="AA952" i="3"/>
  <c r="AA953" i="3"/>
  <c r="AA954" i="3"/>
  <c r="AA955" i="3"/>
  <c r="AA962" i="3"/>
  <c r="AA963" i="3"/>
  <c r="AA974" i="3"/>
  <c r="AA975" i="3"/>
  <c r="AA989" i="3"/>
  <c r="AA990" i="3"/>
  <c r="AA991" i="3"/>
  <c r="AA237" i="3"/>
  <c r="AA257" i="3"/>
  <c r="AA265" i="3"/>
  <c r="AA229" i="3"/>
  <c r="AA245" i="3"/>
  <c r="AA460" i="3"/>
  <c r="AA476" i="3"/>
  <c r="AA452" i="3"/>
  <c r="AA484" i="3"/>
  <c r="AA456" i="3"/>
  <c r="AA472" i="3"/>
  <c r="AA488" i="3"/>
  <c r="AA607" i="3"/>
  <c r="AA599" i="3"/>
  <c r="AA769" i="3"/>
  <c r="AA786" i="3"/>
  <c r="AA782" i="3"/>
  <c r="AA909" i="3"/>
  <c r="AA925" i="3"/>
  <c r="AA883" i="3"/>
  <c r="AA891" i="3"/>
  <c r="AA913" i="3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2" i="1"/>
  <c r="Y3" i="1" l="1"/>
  <c r="AA3" i="1" s="1"/>
  <c r="Y4" i="1"/>
  <c r="AA4" i="1" s="1"/>
  <c r="Y5" i="1"/>
  <c r="AA5" i="1" s="1"/>
  <c r="Y6" i="1"/>
  <c r="AA6" i="1" s="1"/>
  <c r="Y7" i="1"/>
  <c r="AA7" i="1" s="1"/>
  <c r="Y8" i="1"/>
  <c r="AA8" i="1" s="1"/>
  <c r="Y9" i="1"/>
  <c r="AA9" i="1" s="1"/>
  <c r="Y10" i="1"/>
  <c r="AA10" i="1" s="1"/>
  <c r="Y11" i="1"/>
  <c r="AA11" i="1" s="1"/>
  <c r="Y12" i="1"/>
  <c r="AA12" i="1" s="1"/>
  <c r="Y13" i="1"/>
  <c r="AA13" i="1" s="1"/>
  <c r="Y14" i="1"/>
  <c r="AA14" i="1" s="1"/>
  <c r="Y15" i="1"/>
  <c r="AA15" i="1" s="1"/>
  <c r="Y16" i="1"/>
  <c r="AA16" i="1" s="1"/>
  <c r="Y17" i="1"/>
  <c r="AA17" i="1" s="1"/>
  <c r="Y18" i="1"/>
  <c r="AA18" i="1" s="1"/>
  <c r="Y19" i="1"/>
  <c r="AA19" i="1" s="1"/>
  <c r="Y20" i="1"/>
  <c r="AA20" i="1" s="1"/>
  <c r="Y21" i="1"/>
  <c r="AA21" i="1" s="1"/>
  <c r="Y22" i="1"/>
  <c r="AA22" i="1" s="1"/>
  <c r="Y23" i="1"/>
  <c r="AA23" i="1" s="1"/>
  <c r="Y24" i="1"/>
  <c r="AA24" i="1" s="1"/>
  <c r="Y25" i="1"/>
  <c r="AA25" i="1" s="1"/>
  <c r="Y26" i="1"/>
  <c r="AA26" i="1" s="1"/>
  <c r="Y27" i="1"/>
  <c r="AA27" i="1" s="1"/>
  <c r="Y28" i="1"/>
  <c r="AA28" i="1" s="1"/>
  <c r="Y29" i="1"/>
  <c r="AA29" i="1" s="1"/>
  <c r="Y30" i="1"/>
  <c r="AA30" i="1" s="1"/>
  <c r="Y31" i="1"/>
  <c r="AA31" i="1" s="1"/>
  <c r="Y32" i="1"/>
  <c r="AA32" i="1" s="1"/>
  <c r="Y33" i="1"/>
  <c r="AA33" i="1" s="1"/>
  <c r="Y34" i="1"/>
  <c r="AA34" i="1" s="1"/>
  <c r="Y35" i="1"/>
  <c r="AA35" i="1" s="1"/>
  <c r="Y36" i="1"/>
  <c r="AA36" i="1" s="1"/>
  <c r="Y37" i="1"/>
  <c r="AA37" i="1" s="1"/>
  <c r="Y38" i="1"/>
  <c r="AA38" i="1" s="1"/>
  <c r="Y39" i="1"/>
  <c r="AA39" i="1" s="1"/>
  <c r="Y40" i="1"/>
  <c r="AA40" i="1" s="1"/>
  <c r="Y41" i="1"/>
  <c r="AA41" i="1" s="1"/>
  <c r="Y42" i="1"/>
  <c r="AA42" i="1" s="1"/>
  <c r="Y43" i="1"/>
  <c r="AA43" i="1" s="1"/>
  <c r="Y44" i="1"/>
  <c r="AA44" i="1" s="1"/>
  <c r="Y45" i="1"/>
  <c r="AA45" i="1" s="1"/>
  <c r="Y46" i="1"/>
  <c r="AA46" i="1" s="1"/>
  <c r="Y47" i="1"/>
  <c r="AA47" i="1" s="1"/>
  <c r="Y48" i="1"/>
  <c r="AA48" i="1" s="1"/>
  <c r="Y49" i="1"/>
  <c r="AA49" i="1" s="1"/>
  <c r="Y50" i="1"/>
  <c r="AA50" i="1" s="1"/>
  <c r="Y51" i="1"/>
  <c r="AA51" i="1" s="1"/>
  <c r="Y52" i="1"/>
  <c r="AA52" i="1" s="1"/>
  <c r="Y53" i="1"/>
  <c r="AA53" i="1" s="1"/>
  <c r="Y54" i="1"/>
  <c r="AA54" i="1" s="1"/>
  <c r="Y55" i="1"/>
  <c r="AA55" i="1" s="1"/>
  <c r="Y56" i="1"/>
  <c r="AA56" i="1" s="1"/>
  <c r="Y57" i="1"/>
  <c r="AA57" i="1" s="1"/>
  <c r="Y58" i="1"/>
  <c r="AA58" i="1" s="1"/>
  <c r="Y59" i="1"/>
  <c r="AA59" i="1" s="1"/>
  <c r="Y60" i="1"/>
  <c r="AA60" i="1" s="1"/>
  <c r="Y61" i="1"/>
  <c r="AA61" i="1" s="1"/>
  <c r="Y62" i="1"/>
  <c r="AA62" i="1" s="1"/>
  <c r="Y63" i="1"/>
  <c r="AA63" i="1" s="1"/>
  <c r="Y64" i="1"/>
  <c r="AA64" i="1" s="1"/>
  <c r="Y65" i="1"/>
  <c r="AA65" i="1" s="1"/>
  <c r="Y66" i="1"/>
  <c r="AA66" i="1" s="1"/>
  <c r="Y67" i="1"/>
  <c r="AA67" i="1" s="1"/>
  <c r="Y68" i="1"/>
  <c r="AA68" i="1" s="1"/>
  <c r="Y69" i="1"/>
  <c r="AA69" i="1" s="1"/>
  <c r="Y70" i="1"/>
  <c r="AA70" i="1" s="1"/>
  <c r="Y71" i="1"/>
  <c r="AA71" i="1" s="1"/>
  <c r="Y72" i="1"/>
  <c r="AA72" i="1" s="1"/>
  <c r="Y73" i="1"/>
  <c r="AA73" i="1" s="1"/>
  <c r="Y74" i="1"/>
  <c r="AA74" i="1" s="1"/>
  <c r="Y75" i="1"/>
  <c r="AA75" i="1" s="1"/>
  <c r="Y76" i="1"/>
  <c r="AA76" i="1" s="1"/>
  <c r="Y77" i="1"/>
  <c r="AA77" i="1" s="1"/>
  <c r="Y78" i="1"/>
  <c r="AA78" i="1" s="1"/>
  <c r="Y79" i="1"/>
  <c r="AA79" i="1" s="1"/>
  <c r="Y80" i="1"/>
  <c r="AA80" i="1" s="1"/>
  <c r="Y81" i="1"/>
  <c r="AA81" i="1" s="1"/>
  <c r="Y82" i="1"/>
  <c r="AA82" i="1" s="1"/>
  <c r="Y83" i="1"/>
  <c r="AA83" i="1" s="1"/>
  <c r="Y84" i="1"/>
  <c r="AA84" i="1" s="1"/>
  <c r="Y85" i="1"/>
  <c r="AA85" i="1" s="1"/>
  <c r="Y86" i="1"/>
  <c r="AA86" i="1" s="1"/>
  <c r="Y87" i="1"/>
  <c r="AA87" i="1" s="1"/>
  <c r="Y88" i="1"/>
  <c r="AA88" i="1" s="1"/>
  <c r="Y89" i="1"/>
  <c r="AA89" i="1" s="1"/>
  <c r="Y90" i="1"/>
  <c r="AA90" i="1" s="1"/>
  <c r="Y91" i="1"/>
  <c r="AA91" i="1" s="1"/>
  <c r="Y92" i="1"/>
  <c r="AA92" i="1" s="1"/>
  <c r="Y93" i="1"/>
  <c r="AA93" i="1" s="1"/>
  <c r="Y94" i="1"/>
  <c r="AA94" i="1" s="1"/>
  <c r="Y95" i="1"/>
  <c r="AA95" i="1" s="1"/>
  <c r="Y96" i="1"/>
  <c r="AA96" i="1" s="1"/>
  <c r="Y97" i="1"/>
  <c r="AA97" i="1" s="1"/>
  <c r="Y98" i="1"/>
  <c r="AA98" i="1" s="1"/>
  <c r="Y99" i="1"/>
  <c r="AA99" i="1" s="1"/>
  <c r="Y100" i="1"/>
  <c r="AA100" i="1" s="1"/>
  <c r="Y101" i="1"/>
  <c r="AA101" i="1" s="1"/>
  <c r="Y102" i="1"/>
  <c r="AA102" i="1" s="1"/>
  <c r="Y103" i="1"/>
  <c r="AA103" i="1" s="1"/>
  <c r="Y104" i="1"/>
  <c r="AA104" i="1" s="1"/>
  <c r="Y105" i="1"/>
  <c r="AA105" i="1" s="1"/>
  <c r="Y106" i="1"/>
  <c r="AA106" i="1" s="1"/>
  <c r="Y107" i="1"/>
  <c r="AA107" i="1" s="1"/>
  <c r="Y108" i="1"/>
  <c r="AA108" i="1" s="1"/>
  <c r="Y109" i="1"/>
  <c r="AA109" i="1" s="1"/>
  <c r="Y110" i="1"/>
  <c r="AA110" i="1" s="1"/>
  <c r="Y111" i="1"/>
  <c r="AA111" i="1" s="1"/>
  <c r="Y112" i="1"/>
  <c r="AA112" i="1" s="1"/>
  <c r="Y113" i="1"/>
  <c r="AA113" i="1" s="1"/>
  <c r="Y114" i="1"/>
  <c r="AA114" i="1" s="1"/>
  <c r="Y115" i="1"/>
  <c r="AA115" i="1" s="1"/>
  <c r="Y116" i="1"/>
  <c r="AA116" i="1" s="1"/>
  <c r="Y117" i="1"/>
  <c r="AA117" i="1" s="1"/>
  <c r="Y118" i="1"/>
  <c r="AA118" i="1" s="1"/>
  <c r="Y119" i="1"/>
  <c r="AA119" i="1" s="1"/>
  <c r="Y120" i="1"/>
  <c r="AA120" i="1" s="1"/>
  <c r="Y121" i="1"/>
  <c r="AA121" i="1" s="1"/>
  <c r="Y122" i="1"/>
  <c r="AA122" i="1" s="1"/>
  <c r="Y123" i="1"/>
  <c r="AA123" i="1" s="1"/>
  <c r="Y124" i="1"/>
  <c r="AA124" i="1" s="1"/>
  <c r="Y125" i="1"/>
  <c r="AA125" i="1" s="1"/>
  <c r="Y126" i="1"/>
  <c r="AA126" i="1" s="1"/>
  <c r="Y127" i="1"/>
  <c r="AA127" i="1" s="1"/>
  <c r="Y128" i="1"/>
  <c r="AA128" i="1" s="1"/>
  <c r="Y129" i="1"/>
  <c r="AA129" i="1" s="1"/>
  <c r="Y130" i="1"/>
  <c r="AA130" i="1" s="1"/>
  <c r="Y131" i="1"/>
  <c r="AA131" i="1" s="1"/>
  <c r="Y132" i="1"/>
  <c r="AA132" i="1" s="1"/>
  <c r="Y133" i="1"/>
  <c r="AA133" i="1" s="1"/>
  <c r="Y134" i="1"/>
  <c r="AA134" i="1" s="1"/>
  <c r="Y135" i="1"/>
  <c r="AA135" i="1" s="1"/>
  <c r="Y136" i="1"/>
  <c r="AA136" i="1" s="1"/>
  <c r="Y137" i="1"/>
  <c r="AA137" i="1" s="1"/>
  <c r="Y138" i="1"/>
  <c r="AA138" i="1" s="1"/>
  <c r="Y139" i="1"/>
  <c r="AA139" i="1" s="1"/>
  <c r="Y140" i="1"/>
  <c r="AA140" i="1" s="1"/>
  <c r="Y141" i="1"/>
  <c r="AA141" i="1" s="1"/>
  <c r="Y142" i="1"/>
  <c r="AA142" i="1" s="1"/>
  <c r="Y143" i="1"/>
  <c r="AA143" i="1" s="1"/>
  <c r="Y144" i="1"/>
  <c r="AA144" i="1" s="1"/>
  <c r="Y145" i="1"/>
  <c r="AA145" i="1" s="1"/>
  <c r="Y146" i="1"/>
  <c r="AA146" i="1" s="1"/>
  <c r="Y147" i="1"/>
  <c r="AA147" i="1" s="1"/>
  <c r="Y148" i="1"/>
  <c r="AA148" i="1" s="1"/>
  <c r="Y149" i="1"/>
  <c r="AA149" i="1" s="1"/>
  <c r="Y150" i="1"/>
  <c r="AA150" i="1" s="1"/>
  <c r="Y151" i="1"/>
  <c r="AA151" i="1" s="1"/>
  <c r="Y152" i="1"/>
  <c r="AA152" i="1" s="1"/>
  <c r="Y153" i="1"/>
  <c r="AA153" i="1" s="1"/>
  <c r="Y154" i="1"/>
  <c r="AA154" i="1" s="1"/>
  <c r="Y155" i="1"/>
  <c r="AA155" i="1" s="1"/>
  <c r="Y156" i="1"/>
  <c r="AA156" i="1" s="1"/>
  <c r="Y157" i="1"/>
  <c r="AA157" i="1" s="1"/>
  <c r="Y158" i="1"/>
  <c r="AA158" i="1" s="1"/>
  <c r="Y159" i="1"/>
  <c r="AA159" i="1" s="1"/>
  <c r="Y160" i="1"/>
  <c r="AA160" i="1" s="1"/>
  <c r="Y161" i="1"/>
  <c r="AA161" i="1" s="1"/>
  <c r="Y162" i="1"/>
  <c r="AA162" i="1" s="1"/>
  <c r="Y163" i="1"/>
  <c r="AA163" i="1" s="1"/>
  <c r="Y164" i="1"/>
  <c r="AA164" i="1" s="1"/>
  <c r="Y165" i="1"/>
  <c r="AA165" i="1" s="1"/>
  <c r="Y166" i="1"/>
  <c r="AA166" i="1" s="1"/>
  <c r="Y167" i="1"/>
  <c r="AA167" i="1" s="1"/>
  <c r="Y168" i="1"/>
  <c r="AA168" i="1" s="1"/>
  <c r="Y169" i="1"/>
  <c r="AA169" i="1" s="1"/>
  <c r="Y170" i="1"/>
  <c r="AA170" i="1" s="1"/>
  <c r="Y171" i="1"/>
  <c r="AA171" i="1" s="1"/>
  <c r="Y172" i="1"/>
  <c r="AA172" i="1" s="1"/>
  <c r="Y173" i="1"/>
  <c r="AA173" i="1" s="1"/>
  <c r="Y174" i="1"/>
  <c r="AA174" i="1" s="1"/>
  <c r="Y175" i="1"/>
  <c r="AA175" i="1" s="1"/>
  <c r="Y176" i="1"/>
  <c r="AA176" i="1" s="1"/>
  <c r="Y177" i="1"/>
  <c r="AA177" i="1" s="1"/>
  <c r="Y178" i="1"/>
  <c r="AA178" i="1" s="1"/>
  <c r="Y179" i="1"/>
  <c r="AA179" i="1" s="1"/>
  <c r="Y180" i="1"/>
  <c r="AA180" i="1" s="1"/>
  <c r="Y181" i="1"/>
  <c r="AA181" i="1" s="1"/>
  <c r="Y182" i="1"/>
  <c r="AA182" i="1" s="1"/>
  <c r="Y183" i="1"/>
  <c r="AA183" i="1" s="1"/>
  <c r="Y184" i="1"/>
  <c r="AA184" i="1" s="1"/>
  <c r="Y185" i="1"/>
  <c r="AA185" i="1" s="1"/>
  <c r="Y186" i="1"/>
  <c r="AA186" i="1" s="1"/>
  <c r="Y187" i="1"/>
  <c r="AA187" i="1" s="1"/>
  <c r="Y188" i="1"/>
  <c r="AA188" i="1" s="1"/>
  <c r="Y189" i="1"/>
  <c r="AA189" i="1" s="1"/>
  <c r="Y190" i="1"/>
  <c r="AA190" i="1" s="1"/>
  <c r="Y191" i="1"/>
  <c r="AA191" i="1" s="1"/>
  <c r="Y192" i="1"/>
  <c r="AA192" i="1" s="1"/>
  <c r="Y193" i="1"/>
  <c r="AA193" i="1" s="1"/>
  <c r="Y194" i="1"/>
  <c r="AA194" i="1" s="1"/>
  <c r="Y195" i="1"/>
  <c r="AA195" i="1" s="1"/>
  <c r="Y196" i="1"/>
  <c r="AA196" i="1" s="1"/>
  <c r="Y197" i="1"/>
  <c r="AA197" i="1" s="1"/>
  <c r="Y198" i="1"/>
  <c r="AA198" i="1" s="1"/>
  <c r="Y199" i="1"/>
  <c r="AA199" i="1" s="1"/>
  <c r="Y200" i="1"/>
  <c r="AA200" i="1" s="1"/>
  <c r="Y201" i="1"/>
  <c r="AA201" i="1" s="1"/>
  <c r="Y202" i="1"/>
  <c r="AA202" i="1" s="1"/>
  <c r="Y203" i="1"/>
  <c r="AA203" i="1" s="1"/>
  <c r="Y204" i="1"/>
  <c r="AA204" i="1" s="1"/>
  <c r="Y205" i="1"/>
  <c r="AA205" i="1" s="1"/>
  <c r="Y206" i="1"/>
  <c r="AA206" i="1" s="1"/>
  <c r="Y207" i="1"/>
  <c r="AA207" i="1" s="1"/>
  <c r="Y208" i="1"/>
  <c r="AA208" i="1" s="1"/>
  <c r="Y209" i="1"/>
  <c r="AA209" i="1" s="1"/>
  <c r="Y210" i="1"/>
  <c r="AA210" i="1" s="1"/>
  <c r="Y211" i="1"/>
  <c r="AA211" i="1" s="1"/>
  <c r="Y212" i="1"/>
  <c r="AA212" i="1" s="1"/>
  <c r="Y213" i="1"/>
  <c r="AA213" i="1" s="1"/>
  <c r="Y214" i="1"/>
  <c r="AA214" i="1" s="1"/>
  <c r="Y215" i="1"/>
  <c r="AA215" i="1" s="1"/>
  <c r="Y216" i="1"/>
  <c r="AA216" i="1" s="1"/>
  <c r="Y217" i="1"/>
  <c r="AA217" i="1" s="1"/>
  <c r="Y218" i="1"/>
  <c r="AA218" i="1" s="1"/>
  <c r="Y219" i="1"/>
  <c r="AA219" i="1" s="1"/>
  <c r="Y220" i="1"/>
  <c r="AA220" i="1" s="1"/>
  <c r="Y221" i="1"/>
  <c r="AA221" i="1" s="1"/>
  <c r="Y222" i="1"/>
  <c r="AA222" i="1" s="1"/>
  <c r="Y223" i="1"/>
  <c r="AA223" i="1" s="1"/>
  <c r="Y224" i="1"/>
  <c r="AA224" i="1" s="1"/>
  <c r="Y225" i="1"/>
  <c r="AA225" i="1" s="1"/>
  <c r="Y226" i="1"/>
  <c r="AA226" i="1" s="1"/>
  <c r="Y227" i="1"/>
  <c r="AA227" i="1" s="1"/>
  <c r="Y228" i="1"/>
  <c r="AA228" i="1" s="1"/>
  <c r="Y229" i="1"/>
  <c r="AA229" i="1" s="1"/>
  <c r="Y230" i="1"/>
  <c r="AA230" i="1" s="1"/>
  <c r="Y231" i="1"/>
  <c r="AA231" i="1" s="1"/>
  <c r="Y232" i="1"/>
  <c r="AA232" i="1" s="1"/>
  <c r="Y233" i="1"/>
  <c r="AA233" i="1" s="1"/>
  <c r="Y234" i="1"/>
  <c r="AA234" i="1" s="1"/>
  <c r="Y235" i="1"/>
  <c r="AA235" i="1" s="1"/>
  <c r="Y236" i="1"/>
  <c r="AA236" i="1" s="1"/>
  <c r="Y237" i="1"/>
  <c r="AA237" i="1" s="1"/>
  <c r="Y238" i="1"/>
  <c r="AA238" i="1" s="1"/>
  <c r="Y239" i="1"/>
  <c r="AA239" i="1" s="1"/>
  <c r="Y240" i="1"/>
  <c r="AA240" i="1" s="1"/>
  <c r="Y241" i="1"/>
  <c r="AA241" i="1" s="1"/>
  <c r="Y242" i="1"/>
  <c r="AA242" i="1" s="1"/>
  <c r="Y243" i="1"/>
  <c r="AA243" i="1" s="1"/>
  <c r="Y244" i="1"/>
  <c r="AA244" i="1" s="1"/>
  <c r="Y245" i="1"/>
  <c r="AA245" i="1" s="1"/>
  <c r="Y246" i="1"/>
  <c r="AA246" i="1" s="1"/>
  <c r="Y247" i="1"/>
  <c r="AA247" i="1" s="1"/>
  <c r="Y248" i="1"/>
  <c r="AA248" i="1" s="1"/>
  <c r="Y249" i="1"/>
  <c r="AA249" i="1" s="1"/>
  <c r="Y250" i="1"/>
  <c r="AA250" i="1" s="1"/>
  <c r="Y251" i="1"/>
  <c r="AA251" i="1" s="1"/>
  <c r="Y252" i="1"/>
  <c r="AA252" i="1" s="1"/>
  <c r="Y253" i="1"/>
  <c r="AA253" i="1" s="1"/>
  <c r="Y254" i="1"/>
  <c r="AA254" i="1" s="1"/>
  <c r="Y255" i="1"/>
  <c r="AA255" i="1" s="1"/>
  <c r="Y256" i="1"/>
  <c r="AA256" i="1" s="1"/>
  <c r="Y257" i="1"/>
  <c r="AA257" i="1" s="1"/>
  <c r="Y258" i="1"/>
  <c r="AA258" i="1" s="1"/>
  <c r="Y259" i="1"/>
  <c r="AA259" i="1" s="1"/>
  <c r="Y260" i="1"/>
  <c r="AA260" i="1" s="1"/>
  <c r="Y261" i="1"/>
  <c r="AA261" i="1" s="1"/>
  <c r="Y262" i="1"/>
  <c r="AA262" i="1" s="1"/>
  <c r="Y263" i="1"/>
  <c r="AA263" i="1" s="1"/>
  <c r="Y264" i="1"/>
  <c r="AA264" i="1" s="1"/>
  <c r="Y265" i="1"/>
  <c r="AA265" i="1" s="1"/>
  <c r="Y266" i="1"/>
  <c r="AA266" i="1" s="1"/>
  <c r="Y267" i="1"/>
  <c r="AA267" i="1" s="1"/>
  <c r="Y268" i="1"/>
  <c r="AA268" i="1" s="1"/>
  <c r="Y269" i="1"/>
  <c r="AA269" i="1" s="1"/>
  <c r="Y270" i="1"/>
  <c r="AA270" i="1" s="1"/>
  <c r="Y271" i="1"/>
  <c r="AA271" i="1" s="1"/>
  <c r="Y272" i="1"/>
  <c r="AA272" i="1" s="1"/>
  <c r="Y273" i="1"/>
  <c r="AA273" i="1" s="1"/>
  <c r="Y274" i="1"/>
  <c r="AA274" i="1" s="1"/>
  <c r="Y275" i="1"/>
  <c r="AA275" i="1" s="1"/>
  <c r="Y276" i="1"/>
  <c r="AA276" i="1" s="1"/>
  <c r="Y277" i="1"/>
  <c r="AA277" i="1" s="1"/>
  <c r="Y278" i="1"/>
  <c r="AA278" i="1" s="1"/>
  <c r="Y279" i="1"/>
  <c r="AA279" i="1" s="1"/>
  <c r="Y280" i="1"/>
  <c r="AA280" i="1" s="1"/>
  <c r="Y281" i="1"/>
  <c r="AA281" i="1" s="1"/>
  <c r="Y282" i="1"/>
  <c r="AA282" i="1" s="1"/>
  <c r="Y283" i="1"/>
  <c r="AA283" i="1" s="1"/>
  <c r="Y284" i="1"/>
  <c r="AA284" i="1" s="1"/>
  <c r="Y285" i="1"/>
  <c r="AA285" i="1" s="1"/>
  <c r="Y286" i="1"/>
  <c r="AA286" i="1" s="1"/>
  <c r="Y287" i="1"/>
  <c r="AA287" i="1" s="1"/>
  <c r="Y288" i="1"/>
  <c r="AA288" i="1" s="1"/>
  <c r="Y289" i="1"/>
  <c r="AA289" i="1" s="1"/>
  <c r="Y290" i="1"/>
  <c r="AA290" i="1" s="1"/>
  <c r="Y291" i="1"/>
  <c r="AA291" i="1" s="1"/>
  <c r="Y292" i="1"/>
  <c r="AA292" i="1" s="1"/>
  <c r="Y293" i="1"/>
  <c r="AA293" i="1" s="1"/>
  <c r="Y294" i="1"/>
  <c r="AA294" i="1" s="1"/>
  <c r="Y295" i="1"/>
  <c r="AA295" i="1" s="1"/>
  <c r="Y296" i="1"/>
  <c r="AA296" i="1" s="1"/>
  <c r="Y297" i="1"/>
  <c r="AA297" i="1" s="1"/>
  <c r="Y298" i="1"/>
  <c r="AA298" i="1" s="1"/>
  <c r="Y299" i="1"/>
  <c r="AA299" i="1" s="1"/>
  <c r="Y300" i="1"/>
  <c r="AA300" i="1" s="1"/>
  <c r="Y301" i="1"/>
  <c r="AA301" i="1" s="1"/>
  <c r="Y302" i="1"/>
  <c r="AA302" i="1" s="1"/>
  <c r="Y303" i="1"/>
  <c r="AA303" i="1" s="1"/>
  <c r="Y304" i="1"/>
  <c r="AA304" i="1" s="1"/>
  <c r="Y305" i="1"/>
  <c r="AA305" i="1" s="1"/>
  <c r="Y306" i="1"/>
  <c r="AA306" i="1" s="1"/>
  <c r="Y307" i="1"/>
  <c r="AA307" i="1" s="1"/>
  <c r="Y308" i="1"/>
  <c r="AA308" i="1" s="1"/>
  <c r="Y309" i="1"/>
  <c r="AA309" i="1" s="1"/>
  <c r="Y310" i="1"/>
  <c r="AA310" i="1" s="1"/>
  <c r="Y311" i="1"/>
  <c r="AA311" i="1" s="1"/>
  <c r="Y312" i="1"/>
  <c r="AA312" i="1" s="1"/>
  <c r="Y313" i="1"/>
  <c r="AA313" i="1" s="1"/>
  <c r="Y314" i="1"/>
  <c r="AA314" i="1" s="1"/>
  <c r="Y315" i="1"/>
  <c r="AA315" i="1" s="1"/>
  <c r="Y316" i="1"/>
  <c r="AA316" i="1" s="1"/>
  <c r="Y317" i="1"/>
  <c r="AA317" i="1" s="1"/>
  <c r="Y318" i="1"/>
  <c r="AA318" i="1" s="1"/>
  <c r="Y319" i="1"/>
  <c r="AA319" i="1" s="1"/>
  <c r="Y320" i="1"/>
  <c r="AA320" i="1" s="1"/>
  <c r="Y321" i="1"/>
  <c r="AA321" i="1" s="1"/>
  <c r="Y322" i="1"/>
  <c r="AA322" i="1" s="1"/>
  <c r="Y323" i="1"/>
  <c r="AA323" i="1" s="1"/>
  <c r="Y324" i="1"/>
  <c r="AA324" i="1" s="1"/>
  <c r="Y325" i="1"/>
  <c r="AA325" i="1" s="1"/>
  <c r="Y326" i="1"/>
  <c r="AA326" i="1" s="1"/>
  <c r="Y327" i="1"/>
  <c r="AA327" i="1" s="1"/>
  <c r="Y328" i="1"/>
  <c r="AA328" i="1" s="1"/>
  <c r="Y329" i="1"/>
  <c r="AA329" i="1" s="1"/>
  <c r="Y330" i="1"/>
  <c r="AA330" i="1" s="1"/>
  <c r="Y331" i="1"/>
  <c r="AA331" i="1" s="1"/>
  <c r="Y332" i="1"/>
  <c r="AA332" i="1" s="1"/>
  <c r="Y333" i="1"/>
  <c r="AA333" i="1" s="1"/>
  <c r="Y334" i="1"/>
  <c r="AA334" i="1" s="1"/>
  <c r="Y335" i="1"/>
  <c r="AA335" i="1" s="1"/>
  <c r="Y336" i="1"/>
  <c r="AA336" i="1" s="1"/>
  <c r="Y337" i="1"/>
  <c r="AA337" i="1" s="1"/>
  <c r="Y338" i="1"/>
  <c r="AA338" i="1" s="1"/>
  <c r="Y339" i="1"/>
  <c r="AA339" i="1" s="1"/>
  <c r="Y340" i="1"/>
  <c r="AA340" i="1" s="1"/>
  <c r="Y341" i="1"/>
  <c r="AA341" i="1" s="1"/>
  <c r="Y342" i="1"/>
  <c r="AA342" i="1" s="1"/>
  <c r="Y343" i="1"/>
  <c r="AA343" i="1" s="1"/>
  <c r="Y344" i="1"/>
  <c r="AA344" i="1" s="1"/>
  <c r="Y345" i="1"/>
  <c r="AA345" i="1" s="1"/>
  <c r="Y346" i="1"/>
  <c r="AA346" i="1" s="1"/>
  <c r="Y347" i="1"/>
  <c r="AA347" i="1" s="1"/>
  <c r="Y348" i="1"/>
  <c r="AA348" i="1" s="1"/>
  <c r="Y349" i="1"/>
  <c r="AA349" i="1" s="1"/>
  <c r="Y350" i="1"/>
  <c r="AA350" i="1" s="1"/>
  <c r="Y351" i="1"/>
  <c r="AA351" i="1" s="1"/>
  <c r="Y352" i="1"/>
  <c r="AA352" i="1" s="1"/>
  <c r="Y353" i="1"/>
  <c r="AA353" i="1" s="1"/>
  <c r="Y354" i="1"/>
  <c r="AA354" i="1" s="1"/>
  <c r="Y355" i="1"/>
  <c r="AA355" i="1" s="1"/>
  <c r="Y356" i="1"/>
  <c r="AA356" i="1" s="1"/>
  <c r="Y357" i="1"/>
  <c r="AA357" i="1" s="1"/>
  <c r="Y358" i="1"/>
  <c r="AA358" i="1" s="1"/>
  <c r="Y359" i="1"/>
  <c r="AA359" i="1" s="1"/>
  <c r="Y360" i="1"/>
  <c r="AA360" i="1" s="1"/>
  <c r="Y361" i="1"/>
  <c r="AA361" i="1" s="1"/>
  <c r="Y362" i="1"/>
  <c r="AA362" i="1" s="1"/>
  <c r="Y363" i="1"/>
  <c r="AA363" i="1" s="1"/>
  <c r="Y364" i="1"/>
  <c r="AA364" i="1" s="1"/>
  <c r="Y365" i="1"/>
  <c r="AA365" i="1" s="1"/>
  <c r="Y366" i="1"/>
  <c r="AA366" i="1" s="1"/>
  <c r="Y367" i="1"/>
  <c r="AA367" i="1" s="1"/>
  <c r="Y368" i="1"/>
  <c r="AA368" i="1" s="1"/>
  <c r="Y369" i="1"/>
  <c r="AA369" i="1" s="1"/>
  <c r="Y370" i="1"/>
  <c r="AA370" i="1" s="1"/>
  <c r="Y371" i="1"/>
  <c r="AA371" i="1" s="1"/>
  <c r="Y372" i="1"/>
  <c r="AA372" i="1" s="1"/>
  <c r="Y373" i="1"/>
  <c r="AA373" i="1" s="1"/>
  <c r="Y374" i="1"/>
  <c r="AA374" i="1" s="1"/>
  <c r="Y375" i="1"/>
  <c r="AA375" i="1" s="1"/>
  <c r="Y376" i="1"/>
  <c r="AA376" i="1" s="1"/>
  <c r="Y377" i="1"/>
  <c r="AA377" i="1" s="1"/>
  <c r="Y378" i="1"/>
  <c r="AA378" i="1" s="1"/>
  <c r="Y379" i="1"/>
  <c r="AA379" i="1" s="1"/>
  <c r="Y380" i="1"/>
  <c r="AA380" i="1" s="1"/>
  <c r="Y381" i="1"/>
  <c r="AA381" i="1" s="1"/>
  <c r="Y382" i="1"/>
  <c r="AA382" i="1" s="1"/>
  <c r="Y383" i="1"/>
  <c r="AA383" i="1" s="1"/>
  <c r="Y384" i="1"/>
  <c r="AA384" i="1" s="1"/>
  <c r="Y385" i="1"/>
  <c r="AA385" i="1" s="1"/>
  <c r="Y386" i="1"/>
  <c r="AA386" i="1" s="1"/>
  <c r="Y387" i="1"/>
  <c r="AA387" i="1" s="1"/>
  <c r="Y388" i="1"/>
  <c r="AA388" i="1" s="1"/>
  <c r="Y389" i="1"/>
  <c r="AA389" i="1" s="1"/>
  <c r="Y390" i="1"/>
  <c r="AA390" i="1" s="1"/>
  <c r="Y391" i="1"/>
  <c r="AA391" i="1" s="1"/>
  <c r="Y392" i="1"/>
  <c r="AA392" i="1" s="1"/>
  <c r="Y393" i="1"/>
  <c r="AA393" i="1" s="1"/>
  <c r="Y394" i="1"/>
  <c r="AA394" i="1" s="1"/>
  <c r="Y395" i="1"/>
  <c r="AA395" i="1" s="1"/>
  <c r="Y396" i="1"/>
  <c r="AA396" i="1" s="1"/>
  <c r="Y397" i="1"/>
  <c r="AA397" i="1" s="1"/>
  <c r="Y398" i="1"/>
  <c r="AA398" i="1" s="1"/>
  <c r="Y399" i="1"/>
  <c r="AA399" i="1" s="1"/>
  <c r="Y400" i="1"/>
  <c r="AA400" i="1" s="1"/>
  <c r="Y401" i="1"/>
  <c r="AA401" i="1" s="1"/>
  <c r="Y402" i="1"/>
  <c r="AA402" i="1" s="1"/>
  <c r="Y403" i="1"/>
  <c r="AA403" i="1" s="1"/>
  <c r="Y404" i="1"/>
  <c r="AA404" i="1" s="1"/>
  <c r="Y405" i="1"/>
  <c r="AA405" i="1" s="1"/>
  <c r="Y406" i="1"/>
  <c r="AA406" i="1" s="1"/>
  <c r="Y407" i="1"/>
  <c r="AA407" i="1" s="1"/>
  <c r="Y408" i="1"/>
  <c r="AA408" i="1" s="1"/>
  <c r="Y409" i="1"/>
  <c r="AA409" i="1" s="1"/>
  <c r="Y410" i="1"/>
  <c r="AA410" i="1" s="1"/>
  <c r="Y411" i="1"/>
  <c r="AA411" i="1" s="1"/>
  <c r="Y412" i="1"/>
  <c r="AA412" i="1" s="1"/>
  <c r="Y413" i="1"/>
  <c r="AA413" i="1" s="1"/>
  <c r="Y414" i="1"/>
  <c r="AA414" i="1" s="1"/>
  <c r="Y415" i="1"/>
  <c r="AA415" i="1" s="1"/>
  <c r="Y416" i="1"/>
  <c r="AA416" i="1" s="1"/>
  <c r="Y417" i="1"/>
  <c r="AA417" i="1" s="1"/>
  <c r="Y418" i="1"/>
  <c r="AA418" i="1" s="1"/>
  <c r="Y419" i="1"/>
  <c r="AA419" i="1" s="1"/>
  <c r="Y420" i="1"/>
  <c r="AA420" i="1" s="1"/>
  <c r="Y421" i="1"/>
  <c r="AA421" i="1" s="1"/>
  <c r="Y422" i="1"/>
  <c r="AA422" i="1" s="1"/>
  <c r="Y423" i="1"/>
  <c r="AA423" i="1" s="1"/>
  <c r="Y424" i="1"/>
  <c r="AA424" i="1" s="1"/>
  <c r="Y425" i="1"/>
  <c r="AA425" i="1" s="1"/>
  <c r="Y426" i="1"/>
  <c r="AA426" i="1" s="1"/>
  <c r="Y427" i="1"/>
  <c r="AA427" i="1" s="1"/>
  <c r="Y428" i="1"/>
  <c r="AA428" i="1" s="1"/>
  <c r="Y429" i="1"/>
  <c r="AA429" i="1" s="1"/>
  <c r="Y430" i="1"/>
  <c r="AA430" i="1" s="1"/>
  <c r="Y431" i="1"/>
  <c r="AA431" i="1" s="1"/>
  <c r="Y432" i="1"/>
  <c r="AA432" i="1" s="1"/>
  <c r="Y433" i="1"/>
  <c r="AA433" i="1" s="1"/>
  <c r="Y434" i="1"/>
  <c r="AA434" i="1" s="1"/>
  <c r="Y435" i="1"/>
  <c r="AA435" i="1" s="1"/>
  <c r="Y436" i="1"/>
  <c r="AA436" i="1" s="1"/>
  <c r="Y437" i="1"/>
  <c r="AA437" i="1" s="1"/>
  <c r="Y438" i="1"/>
  <c r="AA438" i="1" s="1"/>
  <c r="Y439" i="1"/>
  <c r="AA439" i="1" s="1"/>
  <c r="Y440" i="1"/>
  <c r="AA440" i="1" s="1"/>
  <c r="Y441" i="1"/>
  <c r="AA441" i="1" s="1"/>
  <c r="Y442" i="1"/>
  <c r="AA442" i="1" s="1"/>
  <c r="Y443" i="1"/>
  <c r="AA443" i="1" s="1"/>
  <c r="Y444" i="1"/>
  <c r="AA444" i="1" s="1"/>
  <c r="Y445" i="1"/>
  <c r="AA445" i="1" s="1"/>
  <c r="Y446" i="1"/>
  <c r="AA446" i="1" s="1"/>
  <c r="Y447" i="1"/>
  <c r="AA447" i="1" s="1"/>
  <c r="Y448" i="1"/>
  <c r="AA448" i="1" s="1"/>
  <c r="Y449" i="1"/>
  <c r="AA449" i="1" s="1"/>
  <c r="Y450" i="1"/>
  <c r="AA450" i="1" s="1"/>
  <c r="Y451" i="1"/>
  <c r="AA451" i="1" s="1"/>
  <c r="Y452" i="1"/>
  <c r="AA452" i="1" s="1"/>
  <c r="Y453" i="1"/>
  <c r="AA453" i="1" s="1"/>
  <c r="Y454" i="1"/>
  <c r="AA454" i="1" s="1"/>
  <c r="Y455" i="1"/>
  <c r="AA455" i="1" s="1"/>
  <c r="Y456" i="1"/>
  <c r="AA456" i="1" s="1"/>
  <c r="Y457" i="1"/>
  <c r="AA457" i="1" s="1"/>
  <c r="Y458" i="1"/>
  <c r="AA458" i="1" s="1"/>
  <c r="Y459" i="1"/>
  <c r="AA459" i="1" s="1"/>
  <c r="Y460" i="1"/>
  <c r="AA460" i="1" s="1"/>
  <c r="Y461" i="1"/>
  <c r="AA461" i="1" s="1"/>
  <c r="Y462" i="1"/>
  <c r="AA462" i="1" s="1"/>
  <c r="Y463" i="1"/>
  <c r="AA463" i="1" s="1"/>
  <c r="Y464" i="1"/>
  <c r="AA464" i="1" s="1"/>
  <c r="Y465" i="1"/>
  <c r="AA465" i="1" s="1"/>
  <c r="Y466" i="1"/>
  <c r="AA466" i="1" s="1"/>
  <c r="Y467" i="1"/>
  <c r="AA467" i="1" s="1"/>
  <c r="Y468" i="1"/>
  <c r="AA468" i="1" s="1"/>
  <c r="Y469" i="1"/>
  <c r="AA469" i="1" s="1"/>
  <c r="Y470" i="1"/>
  <c r="AA470" i="1" s="1"/>
  <c r="Y471" i="1"/>
  <c r="AA471" i="1" s="1"/>
  <c r="Y472" i="1"/>
  <c r="AA472" i="1" s="1"/>
  <c r="Y473" i="1"/>
  <c r="AA473" i="1" s="1"/>
  <c r="Y474" i="1"/>
  <c r="AA474" i="1" s="1"/>
  <c r="Y475" i="1"/>
  <c r="AA475" i="1" s="1"/>
  <c r="Y476" i="1"/>
  <c r="AA476" i="1" s="1"/>
  <c r="Y477" i="1"/>
  <c r="AA477" i="1" s="1"/>
  <c r="Y478" i="1"/>
  <c r="AA478" i="1" s="1"/>
  <c r="Y479" i="1"/>
  <c r="AA479" i="1" s="1"/>
  <c r="Y480" i="1"/>
  <c r="AA480" i="1" s="1"/>
  <c r="Y481" i="1"/>
  <c r="AA481" i="1" s="1"/>
  <c r="Y482" i="1"/>
  <c r="AA482" i="1" s="1"/>
  <c r="Y483" i="1"/>
  <c r="AA483" i="1" s="1"/>
  <c r="Y484" i="1"/>
  <c r="AA484" i="1" s="1"/>
  <c r="Y485" i="1"/>
  <c r="AA485" i="1" s="1"/>
  <c r="Y486" i="1"/>
  <c r="AA486" i="1" s="1"/>
  <c r="Y487" i="1"/>
  <c r="AA487" i="1" s="1"/>
  <c r="Y488" i="1"/>
  <c r="AA488" i="1" s="1"/>
  <c r="Y489" i="1"/>
  <c r="AA489" i="1" s="1"/>
  <c r="Y490" i="1"/>
  <c r="AA490" i="1" s="1"/>
  <c r="Y491" i="1"/>
  <c r="AA491" i="1" s="1"/>
  <c r="Y492" i="1"/>
  <c r="AA492" i="1" s="1"/>
  <c r="Y493" i="1"/>
  <c r="AA493" i="1" s="1"/>
  <c r="Y494" i="1"/>
  <c r="AA494" i="1" s="1"/>
  <c r="Y495" i="1"/>
  <c r="AA495" i="1" s="1"/>
  <c r="Y496" i="1"/>
  <c r="AA496" i="1" s="1"/>
  <c r="Y497" i="1"/>
  <c r="AA497" i="1" s="1"/>
  <c r="Y498" i="1"/>
  <c r="AA498" i="1" s="1"/>
  <c r="Y499" i="1"/>
  <c r="AA499" i="1" s="1"/>
  <c r="Y500" i="1"/>
  <c r="AA500" i="1" s="1"/>
  <c r="Y501" i="1"/>
  <c r="AA501" i="1" s="1"/>
  <c r="Y502" i="1"/>
  <c r="AA502" i="1" s="1"/>
  <c r="Y503" i="1"/>
  <c r="AA503" i="1" s="1"/>
  <c r="Y504" i="1"/>
  <c r="AA504" i="1" s="1"/>
  <c r="Y505" i="1"/>
  <c r="AA505" i="1" s="1"/>
  <c r="Y506" i="1"/>
  <c r="AA506" i="1" s="1"/>
  <c r="Y507" i="1"/>
  <c r="AA507" i="1" s="1"/>
  <c r="Y508" i="1"/>
  <c r="AA508" i="1" s="1"/>
  <c r="Y509" i="1"/>
  <c r="AA509" i="1" s="1"/>
  <c r="Y510" i="1"/>
  <c r="AA510" i="1" s="1"/>
  <c r="Y511" i="1"/>
  <c r="AA511" i="1" s="1"/>
  <c r="Y512" i="1"/>
  <c r="AA512" i="1" s="1"/>
  <c r="Y513" i="1"/>
  <c r="AA513" i="1" s="1"/>
  <c r="Y514" i="1"/>
  <c r="AA514" i="1" s="1"/>
  <c r="Y515" i="1"/>
  <c r="AA515" i="1" s="1"/>
  <c r="Y516" i="1"/>
  <c r="AA516" i="1" s="1"/>
  <c r="Y517" i="1"/>
  <c r="AA517" i="1" s="1"/>
  <c r="Y518" i="1"/>
  <c r="AA518" i="1" s="1"/>
  <c r="Y519" i="1"/>
  <c r="AA519" i="1" s="1"/>
  <c r="Y520" i="1"/>
  <c r="AA520" i="1" s="1"/>
  <c r="Y521" i="1"/>
  <c r="AA521" i="1" s="1"/>
  <c r="Y522" i="1"/>
  <c r="AA522" i="1" s="1"/>
  <c r="Y523" i="1"/>
  <c r="AA523" i="1" s="1"/>
  <c r="Y524" i="1"/>
  <c r="AA524" i="1" s="1"/>
  <c r="Y525" i="1"/>
  <c r="AA525" i="1" s="1"/>
  <c r="Y526" i="1"/>
  <c r="AA526" i="1" s="1"/>
  <c r="Y527" i="1"/>
  <c r="AA527" i="1" s="1"/>
  <c r="Y528" i="1"/>
  <c r="AA528" i="1" s="1"/>
  <c r="Y529" i="1"/>
  <c r="AA529" i="1" s="1"/>
  <c r="Y530" i="1"/>
  <c r="AA530" i="1" s="1"/>
  <c r="Y531" i="1"/>
  <c r="AA531" i="1" s="1"/>
  <c r="Y532" i="1"/>
  <c r="AA532" i="1" s="1"/>
  <c r="Y533" i="1"/>
  <c r="AA533" i="1" s="1"/>
  <c r="Y534" i="1"/>
  <c r="AA534" i="1" s="1"/>
  <c r="Y535" i="1"/>
  <c r="AA535" i="1" s="1"/>
  <c r="Y536" i="1"/>
  <c r="AA536" i="1" s="1"/>
  <c r="Y537" i="1"/>
  <c r="AA537" i="1" s="1"/>
  <c r="Y538" i="1"/>
  <c r="AA538" i="1" s="1"/>
  <c r="Y539" i="1"/>
  <c r="AA539" i="1" s="1"/>
  <c r="Y540" i="1"/>
  <c r="AA540" i="1" s="1"/>
  <c r="Y541" i="1"/>
  <c r="AA541" i="1" s="1"/>
  <c r="Y542" i="1"/>
  <c r="AA542" i="1" s="1"/>
  <c r="Y543" i="1"/>
  <c r="AA543" i="1" s="1"/>
  <c r="Y544" i="1"/>
  <c r="AA544" i="1" s="1"/>
  <c r="Y545" i="1"/>
  <c r="AA545" i="1" s="1"/>
  <c r="Y546" i="1"/>
  <c r="AA546" i="1" s="1"/>
  <c r="Y547" i="1"/>
  <c r="AA547" i="1" s="1"/>
  <c r="Y548" i="1"/>
  <c r="AA548" i="1" s="1"/>
  <c r="Y549" i="1"/>
  <c r="AA549" i="1" s="1"/>
  <c r="Y550" i="1"/>
  <c r="AA550" i="1" s="1"/>
  <c r="Y551" i="1"/>
  <c r="AA551" i="1" s="1"/>
  <c r="Y552" i="1"/>
  <c r="AA552" i="1" s="1"/>
  <c r="Y553" i="1"/>
  <c r="AA553" i="1" s="1"/>
  <c r="Y554" i="1"/>
  <c r="AA554" i="1" s="1"/>
  <c r="Y555" i="1"/>
  <c r="AA555" i="1" s="1"/>
  <c r="Y556" i="1"/>
  <c r="AA556" i="1" s="1"/>
  <c r="Y557" i="1"/>
  <c r="AA557" i="1" s="1"/>
  <c r="Y558" i="1"/>
  <c r="AA558" i="1" s="1"/>
  <c r="Y559" i="1"/>
  <c r="AA559" i="1" s="1"/>
  <c r="Y560" i="1"/>
  <c r="AA560" i="1" s="1"/>
  <c r="Y561" i="1"/>
  <c r="AA561" i="1" s="1"/>
  <c r="Y562" i="1"/>
  <c r="AA562" i="1" s="1"/>
  <c r="Y563" i="1"/>
  <c r="AA563" i="1" s="1"/>
  <c r="Y564" i="1"/>
  <c r="AA564" i="1" s="1"/>
  <c r="Y565" i="1"/>
  <c r="AA565" i="1" s="1"/>
  <c r="Y566" i="1"/>
  <c r="AA566" i="1" s="1"/>
  <c r="Y567" i="1"/>
  <c r="AA567" i="1" s="1"/>
  <c r="Y568" i="1"/>
  <c r="AA568" i="1" s="1"/>
  <c r="Y569" i="1"/>
  <c r="AA569" i="1" s="1"/>
  <c r="Y570" i="1"/>
  <c r="AA570" i="1" s="1"/>
  <c r="Y571" i="1"/>
  <c r="AA571" i="1" s="1"/>
  <c r="Y572" i="1"/>
  <c r="AA572" i="1" s="1"/>
  <c r="Y573" i="1"/>
  <c r="AA573" i="1" s="1"/>
  <c r="Y574" i="1"/>
  <c r="AA574" i="1" s="1"/>
  <c r="Y575" i="1"/>
  <c r="AA575" i="1" s="1"/>
  <c r="Y576" i="1"/>
  <c r="AA576" i="1" s="1"/>
  <c r="Y577" i="1"/>
  <c r="AA577" i="1" s="1"/>
  <c r="Y578" i="1"/>
  <c r="AA578" i="1" s="1"/>
  <c r="Y579" i="1"/>
  <c r="AA579" i="1" s="1"/>
  <c r="Y580" i="1"/>
  <c r="AA580" i="1" s="1"/>
  <c r="Y581" i="1"/>
  <c r="AA581" i="1" s="1"/>
  <c r="Y582" i="1"/>
  <c r="AA582" i="1" s="1"/>
  <c r="Y583" i="1"/>
  <c r="AA583" i="1" s="1"/>
  <c r="Y584" i="1"/>
  <c r="AA584" i="1" s="1"/>
  <c r="Y585" i="1"/>
  <c r="AA585" i="1" s="1"/>
  <c r="Y586" i="1"/>
  <c r="AA586" i="1" s="1"/>
  <c r="Y587" i="1"/>
  <c r="AA587" i="1" s="1"/>
  <c r="Y588" i="1"/>
  <c r="AA588" i="1" s="1"/>
  <c r="Y589" i="1"/>
  <c r="AA589" i="1" s="1"/>
  <c r="Y590" i="1"/>
  <c r="AA590" i="1" s="1"/>
  <c r="Y591" i="1"/>
  <c r="AA591" i="1" s="1"/>
  <c r="Y592" i="1"/>
  <c r="AA592" i="1" s="1"/>
  <c r="Y593" i="1"/>
  <c r="AA593" i="1" s="1"/>
  <c r="Y594" i="1"/>
  <c r="AA594" i="1" s="1"/>
  <c r="Y595" i="1"/>
  <c r="AA595" i="1" s="1"/>
  <c r="Y596" i="1"/>
  <c r="AA596" i="1" s="1"/>
  <c r="Y597" i="1"/>
  <c r="AA597" i="1" s="1"/>
  <c r="Y598" i="1"/>
  <c r="AA598" i="1" s="1"/>
  <c r="Y599" i="1"/>
  <c r="AA599" i="1" s="1"/>
  <c r="Y600" i="1"/>
  <c r="AA600" i="1" s="1"/>
  <c r="Y601" i="1"/>
  <c r="AA601" i="1" s="1"/>
  <c r="Y602" i="1"/>
  <c r="AA602" i="1" s="1"/>
  <c r="Y603" i="1"/>
  <c r="AA603" i="1" s="1"/>
  <c r="Y604" i="1"/>
  <c r="AA604" i="1" s="1"/>
  <c r="Y605" i="1"/>
  <c r="AA605" i="1" s="1"/>
  <c r="Y606" i="1"/>
  <c r="AA606" i="1" s="1"/>
  <c r="Y607" i="1"/>
  <c r="AA607" i="1" s="1"/>
  <c r="Y608" i="1"/>
  <c r="AA608" i="1" s="1"/>
  <c r="Y609" i="1"/>
  <c r="AA609" i="1" s="1"/>
  <c r="Y610" i="1"/>
  <c r="AA610" i="1" s="1"/>
  <c r="Y611" i="1"/>
  <c r="AA611" i="1" s="1"/>
  <c r="Y612" i="1"/>
  <c r="AA612" i="1" s="1"/>
  <c r="Y613" i="1"/>
  <c r="AA613" i="1" s="1"/>
  <c r="Y614" i="1"/>
  <c r="AA614" i="1" s="1"/>
  <c r="Y615" i="1"/>
  <c r="AA615" i="1" s="1"/>
  <c r="Y616" i="1"/>
  <c r="AA616" i="1" s="1"/>
  <c r="Y617" i="1"/>
  <c r="AA617" i="1" s="1"/>
  <c r="Y618" i="1"/>
  <c r="AA618" i="1" s="1"/>
  <c r="Y619" i="1"/>
  <c r="AA619" i="1" s="1"/>
  <c r="Y620" i="1"/>
  <c r="AA620" i="1" s="1"/>
  <c r="Y621" i="1"/>
  <c r="AA621" i="1" s="1"/>
  <c r="Y622" i="1"/>
  <c r="AA622" i="1" s="1"/>
  <c r="Y623" i="1"/>
  <c r="AA623" i="1" s="1"/>
  <c r="Y624" i="1"/>
  <c r="AA624" i="1" s="1"/>
  <c r="Y625" i="1"/>
  <c r="AA625" i="1" s="1"/>
  <c r="Y626" i="1"/>
  <c r="AA626" i="1" s="1"/>
  <c r="Y627" i="1"/>
  <c r="AA627" i="1" s="1"/>
  <c r="Y628" i="1"/>
  <c r="AA628" i="1" s="1"/>
  <c r="Y629" i="1"/>
  <c r="AA629" i="1" s="1"/>
  <c r="Y630" i="1"/>
  <c r="AA630" i="1" s="1"/>
  <c r="Y631" i="1"/>
  <c r="AA631" i="1" s="1"/>
  <c r="Y632" i="1"/>
  <c r="AA632" i="1" s="1"/>
  <c r="Y633" i="1"/>
  <c r="AA633" i="1" s="1"/>
  <c r="Y634" i="1"/>
  <c r="AA634" i="1" s="1"/>
  <c r="Y635" i="1"/>
  <c r="AA635" i="1" s="1"/>
  <c r="Y636" i="1"/>
  <c r="AA636" i="1" s="1"/>
  <c r="Y637" i="1"/>
  <c r="AA637" i="1" s="1"/>
  <c r="Y638" i="1"/>
  <c r="AA638" i="1" s="1"/>
  <c r="Y639" i="1"/>
  <c r="AA639" i="1" s="1"/>
  <c r="Y640" i="1"/>
  <c r="AA640" i="1" s="1"/>
  <c r="Y641" i="1"/>
  <c r="AA641" i="1" s="1"/>
  <c r="Y642" i="1"/>
  <c r="AA642" i="1" s="1"/>
  <c r="Y643" i="1"/>
  <c r="AA643" i="1" s="1"/>
  <c r="Y644" i="1"/>
  <c r="AA644" i="1" s="1"/>
  <c r="Y645" i="1"/>
  <c r="AA645" i="1" s="1"/>
  <c r="Y646" i="1"/>
  <c r="AA646" i="1" s="1"/>
  <c r="Y647" i="1"/>
  <c r="AA647" i="1" s="1"/>
  <c r="Y648" i="1"/>
  <c r="AA648" i="1" s="1"/>
  <c r="Y649" i="1"/>
  <c r="AA649" i="1" s="1"/>
  <c r="Y650" i="1"/>
  <c r="AA650" i="1" s="1"/>
  <c r="Y651" i="1"/>
  <c r="AA651" i="1" s="1"/>
  <c r="Y652" i="1"/>
  <c r="AA652" i="1" s="1"/>
  <c r="Y653" i="1"/>
  <c r="AA653" i="1" s="1"/>
  <c r="Y654" i="1"/>
  <c r="AA654" i="1" s="1"/>
  <c r="Y655" i="1"/>
  <c r="AA655" i="1" s="1"/>
  <c r="Y656" i="1"/>
  <c r="AA656" i="1" s="1"/>
  <c r="Y657" i="1"/>
  <c r="AA657" i="1" s="1"/>
  <c r="Y658" i="1"/>
  <c r="AA658" i="1" s="1"/>
  <c r="Y659" i="1"/>
  <c r="AA659" i="1" s="1"/>
  <c r="Y660" i="1"/>
  <c r="AA660" i="1" s="1"/>
  <c r="Y661" i="1"/>
  <c r="AA661" i="1" s="1"/>
  <c r="Y662" i="1"/>
  <c r="AA662" i="1" s="1"/>
  <c r="Y663" i="1"/>
  <c r="AA663" i="1" s="1"/>
  <c r="Y664" i="1"/>
  <c r="AA664" i="1" s="1"/>
  <c r="Y665" i="1"/>
  <c r="AA665" i="1" s="1"/>
  <c r="Y666" i="1"/>
  <c r="AA666" i="1" s="1"/>
  <c r="Y667" i="1"/>
  <c r="AA667" i="1" s="1"/>
  <c r="Y668" i="1"/>
  <c r="AA668" i="1" s="1"/>
  <c r="Y669" i="1"/>
  <c r="AA669" i="1" s="1"/>
  <c r="Y670" i="1"/>
  <c r="AA670" i="1" s="1"/>
  <c r="Y671" i="1"/>
  <c r="AA671" i="1" s="1"/>
  <c r="Y672" i="1"/>
  <c r="AA672" i="1" s="1"/>
  <c r="Y673" i="1"/>
  <c r="AA673" i="1" s="1"/>
  <c r="Y674" i="1"/>
  <c r="AA674" i="1" s="1"/>
  <c r="Y675" i="1"/>
  <c r="AA675" i="1" s="1"/>
  <c r="Y676" i="1"/>
  <c r="AA676" i="1" s="1"/>
  <c r="Y677" i="1"/>
  <c r="AA677" i="1" s="1"/>
  <c r="Y678" i="1"/>
  <c r="AA678" i="1" s="1"/>
  <c r="Y679" i="1"/>
  <c r="AA679" i="1" s="1"/>
  <c r="Y680" i="1"/>
  <c r="AA680" i="1" s="1"/>
  <c r="Y681" i="1"/>
  <c r="AA681" i="1" s="1"/>
  <c r="Y682" i="1"/>
  <c r="AA682" i="1" s="1"/>
  <c r="Y683" i="1"/>
  <c r="AA683" i="1" s="1"/>
  <c r="Y684" i="1"/>
  <c r="AA684" i="1" s="1"/>
  <c r="Y685" i="1"/>
  <c r="AA685" i="1" s="1"/>
  <c r="Y686" i="1"/>
  <c r="AA686" i="1" s="1"/>
  <c r="Y687" i="1"/>
  <c r="AA687" i="1" s="1"/>
  <c r="Y688" i="1"/>
  <c r="AA688" i="1" s="1"/>
  <c r="Y689" i="1"/>
  <c r="AA689" i="1" s="1"/>
  <c r="Y690" i="1"/>
  <c r="AA690" i="1" s="1"/>
  <c r="Y691" i="1"/>
  <c r="AA691" i="1" s="1"/>
  <c r="Y692" i="1"/>
  <c r="AA692" i="1" s="1"/>
  <c r="Y693" i="1"/>
  <c r="AA693" i="1" s="1"/>
  <c r="Y694" i="1"/>
  <c r="AA694" i="1" s="1"/>
  <c r="Y695" i="1"/>
  <c r="AA695" i="1" s="1"/>
  <c r="Y696" i="1"/>
  <c r="AA696" i="1" s="1"/>
  <c r="Y697" i="1"/>
  <c r="AA697" i="1" s="1"/>
  <c r="Y698" i="1"/>
  <c r="AA698" i="1" s="1"/>
  <c r="Y699" i="1"/>
  <c r="AA699" i="1" s="1"/>
  <c r="Y700" i="1"/>
  <c r="AA700" i="1" s="1"/>
  <c r="Y701" i="1"/>
  <c r="AA701" i="1" s="1"/>
  <c r="Y702" i="1"/>
  <c r="AA702" i="1" s="1"/>
  <c r="Y703" i="1"/>
  <c r="AA703" i="1" s="1"/>
  <c r="Y704" i="1"/>
  <c r="AA704" i="1" s="1"/>
  <c r="Y705" i="1"/>
  <c r="AA705" i="1" s="1"/>
  <c r="Y706" i="1"/>
  <c r="AA706" i="1" s="1"/>
  <c r="Y707" i="1"/>
  <c r="AA707" i="1" s="1"/>
  <c r="Y708" i="1"/>
  <c r="AA708" i="1" s="1"/>
  <c r="Y709" i="1"/>
  <c r="AA709" i="1" s="1"/>
  <c r="Y710" i="1"/>
  <c r="AA710" i="1" s="1"/>
  <c r="Y711" i="1"/>
  <c r="AA711" i="1" s="1"/>
  <c r="Y712" i="1"/>
  <c r="AA712" i="1" s="1"/>
  <c r="Y713" i="1"/>
  <c r="AA713" i="1" s="1"/>
  <c r="Y714" i="1"/>
  <c r="AA714" i="1" s="1"/>
  <c r="Y715" i="1"/>
  <c r="AA715" i="1" s="1"/>
  <c r="Y716" i="1"/>
  <c r="AA716" i="1" s="1"/>
  <c r="Y717" i="1"/>
  <c r="AA717" i="1" s="1"/>
  <c r="Y718" i="1"/>
  <c r="AA718" i="1" s="1"/>
  <c r="Y719" i="1"/>
  <c r="AA719" i="1" s="1"/>
  <c r="Y720" i="1"/>
  <c r="AA720" i="1" s="1"/>
  <c r="Y721" i="1"/>
  <c r="AA721" i="1" s="1"/>
  <c r="Y722" i="1"/>
  <c r="AA722" i="1" s="1"/>
  <c r="Y723" i="1"/>
  <c r="AA723" i="1" s="1"/>
  <c r="Y724" i="1"/>
  <c r="AA724" i="1" s="1"/>
  <c r="Y725" i="1"/>
  <c r="AA725" i="1" s="1"/>
  <c r="Y726" i="1"/>
  <c r="AA726" i="1" s="1"/>
  <c r="Y727" i="1"/>
  <c r="AA727" i="1" s="1"/>
  <c r="Y728" i="1"/>
  <c r="AA728" i="1" s="1"/>
  <c r="Y729" i="1"/>
  <c r="AA729" i="1" s="1"/>
  <c r="Y730" i="1"/>
  <c r="AA730" i="1" s="1"/>
  <c r="Y731" i="1"/>
  <c r="AA731" i="1" s="1"/>
  <c r="Y732" i="1"/>
  <c r="AA732" i="1" s="1"/>
  <c r="Y733" i="1"/>
  <c r="AA733" i="1" s="1"/>
  <c r="Y734" i="1"/>
  <c r="AA734" i="1" s="1"/>
  <c r="Y735" i="1"/>
  <c r="AA735" i="1" s="1"/>
  <c r="Y736" i="1"/>
  <c r="AA736" i="1" s="1"/>
  <c r="Y737" i="1"/>
  <c r="AA737" i="1" s="1"/>
  <c r="Y738" i="1"/>
  <c r="AA738" i="1" s="1"/>
  <c r="Y739" i="1"/>
  <c r="AA739" i="1" s="1"/>
  <c r="Y740" i="1"/>
  <c r="AA740" i="1" s="1"/>
  <c r="Y741" i="1"/>
  <c r="AA741" i="1" s="1"/>
  <c r="Y742" i="1"/>
  <c r="AA742" i="1" s="1"/>
  <c r="Y743" i="1"/>
  <c r="AA743" i="1" s="1"/>
  <c r="Y744" i="1"/>
  <c r="AA744" i="1" s="1"/>
  <c r="Y745" i="1"/>
  <c r="AA745" i="1" s="1"/>
  <c r="Y746" i="1"/>
  <c r="AA746" i="1" s="1"/>
  <c r="Y747" i="1"/>
  <c r="AA747" i="1" s="1"/>
  <c r="Y748" i="1"/>
  <c r="AA748" i="1" s="1"/>
  <c r="Y749" i="1"/>
  <c r="AA749" i="1" s="1"/>
  <c r="Y750" i="1"/>
  <c r="AA750" i="1" s="1"/>
  <c r="Y751" i="1"/>
  <c r="AA751" i="1" s="1"/>
  <c r="Y752" i="1"/>
  <c r="AA752" i="1" s="1"/>
  <c r="Y753" i="1"/>
  <c r="AA753" i="1" s="1"/>
  <c r="Y754" i="1"/>
  <c r="AA754" i="1" s="1"/>
  <c r="Y755" i="1"/>
  <c r="AA755" i="1" s="1"/>
  <c r="Y756" i="1"/>
  <c r="AA756" i="1" s="1"/>
  <c r="Y757" i="1"/>
  <c r="AA757" i="1" s="1"/>
  <c r="Y758" i="1"/>
  <c r="AA758" i="1" s="1"/>
  <c r="Y759" i="1"/>
  <c r="AA759" i="1" s="1"/>
  <c r="Y760" i="1"/>
  <c r="AA760" i="1" s="1"/>
  <c r="Y761" i="1"/>
  <c r="AA761" i="1" s="1"/>
  <c r="Y762" i="1"/>
  <c r="AA762" i="1" s="1"/>
  <c r="Y763" i="1"/>
  <c r="AA763" i="1" s="1"/>
  <c r="Y764" i="1"/>
  <c r="AA764" i="1" s="1"/>
  <c r="Y765" i="1"/>
  <c r="AA765" i="1" s="1"/>
  <c r="Y766" i="1"/>
  <c r="AA766" i="1" s="1"/>
  <c r="Y767" i="1"/>
  <c r="AA767" i="1" s="1"/>
  <c r="Y768" i="1"/>
  <c r="AA768" i="1" s="1"/>
  <c r="Y769" i="1"/>
  <c r="AA769" i="1" s="1"/>
  <c r="Y770" i="1"/>
  <c r="AA770" i="1" s="1"/>
  <c r="Y771" i="1"/>
  <c r="AA771" i="1" s="1"/>
  <c r="Y772" i="1"/>
  <c r="AA772" i="1" s="1"/>
  <c r="Y773" i="1"/>
  <c r="AA773" i="1" s="1"/>
  <c r="Y774" i="1"/>
  <c r="AA774" i="1" s="1"/>
  <c r="Y775" i="1"/>
  <c r="AA775" i="1" s="1"/>
  <c r="Y776" i="1"/>
  <c r="AA776" i="1" s="1"/>
  <c r="Y777" i="1"/>
  <c r="AA777" i="1" s="1"/>
  <c r="Y778" i="1"/>
  <c r="AA778" i="1" s="1"/>
  <c r="Y779" i="1"/>
  <c r="AA779" i="1" s="1"/>
  <c r="Y780" i="1"/>
  <c r="AA780" i="1" s="1"/>
  <c r="Y781" i="1"/>
  <c r="AA781" i="1" s="1"/>
  <c r="Y782" i="1"/>
  <c r="AA782" i="1" s="1"/>
  <c r="Y783" i="1"/>
  <c r="AA783" i="1" s="1"/>
  <c r="Y784" i="1"/>
  <c r="AA784" i="1" s="1"/>
  <c r="Y785" i="1"/>
  <c r="AA785" i="1" s="1"/>
  <c r="Y786" i="1"/>
  <c r="AA786" i="1" s="1"/>
  <c r="Y787" i="1"/>
  <c r="AA787" i="1" s="1"/>
  <c r="Y788" i="1"/>
  <c r="AA788" i="1" s="1"/>
  <c r="Y789" i="1"/>
  <c r="AA789" i="1" s="1"/>
  <c r="Y790" i="1"/>
  <c r="AA790" i="1" s="1"/>
  <c r="Y791" i="1"/>
  <c r="AA791" i="1" s="1"/>
  <c r="Y792" i="1"/>
  <c r="AA792" i="1" s="1"/>
  <c r="Y793" i="1"/>
  <c r="AA793" i="1" s="1"/>
  <c r="Y794" i="1"/>
  <c r="AA794" i="1" s="1"/>
  <c r="Y795" i="1"/>
  <c r="AA795" i="1" s="1"/>
  <c r="Y796" i="1"/>
  <c r="AA796" i="1" s="1"/>
  <c r="Y797" i="1"/>
  <c r="AA797" i="1" s="1"/>
  <c r="Y798" i="1"/>
  <c r="AA798" i="1" s="1"/>
  <c r="Y799" i="1"/>
  <c r="AA799" i="1" s="1"/>
  <c r="Y800" i="1"/>
  <c r="AA800" i="1" s="1"/>
  <c r="Y801" i="1"/>
  <c r="AA801" i="1" s="1"/>
  <c r="Y802" i="1"/>
  <c r="AA802" i="1" s="1"/>
  <c r="Y803" i="1"/>
  <c r="AA803" i="1" s="1"/>
  <c r="Y804" i="1"/>
  <c r="AA804" i="1" s="1"/>
  <c r="Y805" i="1"/>
  <c r="AA805" i="1" s="1"/>
  <c r="Y806" i="1"/>
  <c r="AA806" i="1" s="1"/>
  <c r="Y807" i="1"/>
  <c r="AA807" i="1" s="1"/>
  <c r="Y808" i="1"/>
  <c r="AA808" i="1" s="1"/>
  <c r="Y809" i="1"/>
  <c r="AA809" i="1" s="1"/>
  <c r="Y810" i="1"/>
  <c r="AA810" i="1" s="1"/>
  <c r="Y811" i="1"/>
  <c r="AA811" i="1" s="1"/>
  <c r="Y812" i="1"/>
  <c r="AA812" i="1" s="1"/>
  <c r="Y813" i="1"/>
  <c r="AA813" i="1" s="1"/>
  <c r="Y814" i="1"/>
  <c r="AA814" i="1" s="1"/>
  <c r="Y815" i="1"/>
  <c r="AA815" i="1" s="1"/>
  <c r="Y816" i="1"/>
  <c r="AA816" i="1" s="1"/>
  <c r="Y817" i="1"/>
  <c r="AA817" i="1" s="1"/>
  <c r="Y818" i="1"/>
  <c r="AA818" i="1" s="1"/>
  <c r="Y819" i="1"/>
  <c r="AA819" i="1" s="1"/>
  <c r="Y820" i="1"/>
  <c r="AA820" i="1" s="1"/>
  <c r="Y821" i="1"/>
  <c r="AA821" i="1" s="1"/>
  <c r="Y822" i="1"/>
  <c r="AA822" i="1" s="1"/>
  <c r="Y823" i="1"/>
  <c r="AA823" i="1" s="1"/>
  <c r="Y824" i="1"/>
  <c r="AA824" i="1" s="1"/>
  <c r="Y825" i="1"/>
  <c r="AA825" i="1" s="1"/>
  <c r="Y826" i="1"/>
  <c r="AA826" i="1" s="1"/>
  <c r="Y827" i="1"/>
  <c r="AA827" i="1" s="1"/>
  <c r="Y828" i="1"/>
  <c r="AA828" i="1" s="1"/>
  <c r="Y829" i="1"/>
  <c r="AA829" i="1" s="1"/>
  <c r="Y830" i="1"/>
  <c r="AA830" i="1" s="1"/>
  <c r="Y831" i="1"/>
  <c r="AA831" i="1" s="1"/>
  <c r="Y832" i="1"/>
  <c r="AA832" i="1" s="1"/>
  <c r="Y833" i="1"/>
  <c r="AA833" i="1" s="1"/>
  <c r="Y834" i="1"/>
  <c r="AA834" i="1" s="1"/>
  <c r="Y835" i="1"/>
  <c r="AA835" i="1" s="1"/>
  <c r="Y836" i="1"/>
  <c r="AA836" i="1" s="1"/>
  <c r="Y837" i="1"/>
  <c r="AA837" i="1" s="1"/>
  <c r="Y838" i="1"/>
  <c r="AA838" i="1" s="1"/>
  <c r="Y839" i="1"/>
  <c r="AA839" i="1" s="1"/>
  <c r="Y840" i="1"/>
  <c r="AA840" i="1" s="1"/>
  <c r="Y841" i="1"/>
  <c r="AA841" i="1" s="1"/>
  <c r="Y842" i="1"/>
  <c r="AA842" i="1" s="1"/>
  <c r="Y843" i="1"/>
  <c r="AA843" i="1" s="1"/>
  <c r="Y844" i="1"/>
  <c r="AA844" i="1" s="1"/>
  <c r="Y845" i="1"/>
  <c r="AA845" i="1" s="1"/>
  <c r="Y846" i="1"/>
  <c r="AA846" i="1" s="1"/>
  <c r="Y847" i="1"/>
  <c r="AA847" i="1" s="1"/>
  <c r="Y848" i="1"/>
  <c r="AA848" i="1" s="1"/>
  <c r="Y849" i="1"/>
  <c r="AA849" i="1" s="1"/>
  <c r="Y850" i="1"/>
  <c r="AA850" i="1" s="1"/>
  <c r="Y851" i="1"/>
  <c r="AA851" i="1" s="1"/>
  <c r="Y852" i="1"/>
  <c r="AA852" i="1" s="1"/>
  <c r="Y853" i="1"/>
  <c r="AA853" i="1" s="1"/>
  <c r="Y854" i="1"/>
  <c r="AA854" i="1" s="1"/>
  <c r="Y855" i="1"/>
  <c r="AA855" i="1" s="1"/>
  <c r="Y856" i="1"/>
  <c r="AA856" i="1" s="1"/>
  <c r="Y857" i="1"/>
  <c r="AA857" i="1" s="1"/>
  <c r="Y858" i="1"/>
  <c r="AA858" i="1" s="1"/>
  <c r="Y859" i="1"/>
  <c r="AA859" i="1" s="1"/>
  <c r="Y860" i="1"/>
  <c r="AA860" i="1" s="1"/>
  <c r="Y861" i="1"/>
  <c r="AA861" i="1" s="1"/>
  <c r="Y862" i="1"/>
  <c r="AA862" i="1" s="1"/>
  <c r="Y863" i="1"/>
  <c r="AA863" i="1" s="1"/>
  <c r="Y864" i="1"/>
  <c r="AA864" i="1" s="1"/>
  <c r="Y865" i="1"/>
  <c r="AA865" i="1" s="1"/>
  <c r="Y866" i="1"/>
  <c r="AA866" i="1" s="1"/>
  <c r="Y867" i="1"/>
  <c r="AA867" i="1" s="1"/>
  <c r="Y868" i="1"/>
  <c r="AA868" i="1" s="1"/>
  <c r="Y869" i="1"/>
  <c r="AA869" i="1" s="1"/>
  <c r="Y870" i="1"/>
  <c r="AA870" i="1" s="1"/>
  <c r="Y871" i="1"/>
  <c r="AA871" i="1" s="1"/>
  <c r="Y872" i="1"/>
  <c r="AA872" i="1" s="1"/>
  <c r="Y873" i="1"/>
  <c r="AA873" i="1" s="1"/>
  <c r="Y874" i="1"/>
  <c r="AA874" i="1" s="1"/>
  <c r="Y875" i="1"/>
  <c r="AA875" i="1" s="1"/>
  <c r="Y876" i="1"/>
  <c r="AA876" i="1" s="1"/>
  <c r="Y877" i="1"/>
  <c r="AA877" i="1" s="1"/>
  <c r="Y878" i="1"/>
  <c r="AA878" i="1" s="1"/>
  <c r="Y879" i="1"/>
  <c r="AA879" i="1" s="1"/>
  <c r="Y880" i="1"/>
  <c r="AA880" i="1" s="1"/>
  <c r="Y881" i="1"/>
  <c r="AA881" i="1" s="1"/>
  <c r="Y882" i="1"/>
  <c r="AA882" i="1" s="1"/>
  <c r="Y883" i="1"/>
  <c r="AA883" i="1" s="1"/>
  <c r="Y884" i="1"/>
  <c r="AA884" i="1" s="1"/>
  <c r="Y885" i="1"/>
  <c r="AA885" i="1" s="1"/>
  <c r="Y886" i="1"/>
  <c r="AA886" i="1" s="1"/>
  <c r="Y887" i="1"/>
  <c r="AA887" i="1" s="1"/>
  <c r="Y888" i="1"/>
  <c r="AA888" i="1" s="1"/>
  <c r="Y889" i="1"/>
  <c r="AA889" i="1" s="1"/>
  <c r="Y890" i="1"/>
  <c r="AA890" i="1" s="1"/>
  <c r="Y891" i="1"/>
  <c r="AA891" i="1" s="1"/>
  <c r="Y892" i="1"/>
  <c r="AA892" i="1" s="1"/>
  <c r="Y893" i="1"/>
  <c r="AA893" i="1" s="1"/>
  <c r="Y894" i="1"/>
  <c r="AA894" i="1" s="1"/>
  <c r="Y895" i="1"/>
  <c r="AA895" i="1" s="1"/>
  <c r="Y896" i="1"/>
  <c r="AA896" i="1" s="1"/>
  <c r="Y897" i="1"/>
  <c r="AA897" i="1" s="1"/>
  <c r="Y898" i="1"/>
  <c r="AA898" i="1" s="1"/>
  <c r="Y899" i="1"/>
  <c r="AA899" i="1" s="1"/>
  <c r="Y900" i="1"/>
  <c r="AA900" i="1" s="1"/>
  <c r="Y901" i="1"/>
  <c r="AA901" i="1" s="1"/>
  <c r="Y902" i="1"/>
  <c r="AA902" i="1" s="1"/>
  <c r="Y903" i="1"/>
  <c r="AA903" i="1" s="1"/>
  <c r="Y904" i="1"/>
  <c r="AA904" i="1" s="1"/>
  <c r="Y905" i="1"/>
  <c r="AA905" i="1" s="1"/>
  <c r="Y906" i="1"/>
  <c r="AA906" i="1" s="1"/>
  <c r="Y907" i="1"/>
  <c r="AA907" i="1" s="1"/>
  <c r="Y908" i="1"/>
  <c r="AA908" i="1" s="1"/>
  <c r="Y909" i="1"/>
  <c r="AA909" i="1" s="1"/>
  <c r="Y910" i="1"/>
  <c r="AA910" i="1" s="1"/>
  <c r="Y911" i="1"/>
  <c r="AA911" i="1" s="1"/>
  <c r="Y912" i="1"/>
  <c r="AA912" i="1" s="1"/>
  <c r="Y913" i="1"/>
  <c r="AA913" i="1" s="1"/>
  <c r="Y914" i="1"/>
  <c r="AA914" i="1" s="1"/>
  <c r="Y915" i="1"/>
  <c r="AA915" i="1" s="1"/>
  <c r="Y916" i="1"/>
  <c r="AA916" i="1" s="1"/>
  <c r="Y917" i="1"/>
  <c r="AA917" i="1" s="1"/>
  <c r="Y918" i="1"/>
  <c r="AA918" i="1" s="1"/>
  <c r="Y919" i="1"/>
  <c r="AA919" i="1" s="1"/>
  <c r="Y920" i="1"/>
  <c r="AA920" i="1" s="1"/>
  <c r="Y921" i="1"/>
  <c r="AA921" i="1" s="1"/>
  <c r="Y922" i="1"/>
  <c r="AA922" i="1" s="1"/>
  <c r="Y923" i="1"/>
  <c r="AA923" i="1" s="1"/>
  <c r="Y924" i="1"/>
  <c r="AA924" i="1" s="1"/>
  <c r="Y925" i="1"/>
  <c r="AA925" i="1" s="1"/>
  <c r="Y926" i="1"/>
  <c r="AA926" i="1" s="1"/>
  <c r="Y927" i="1"/>
  <c r="AA927" i="1" s="1"/>
  <c r="Y928" i="1"/>
  <c r="AA928" i="1" s="1"/>
  <c r="Y929" i="1"/>
  <c r="AA929" i="1" s="1"/>
  <c r="Y930" i="1"/>
  <c r="AA930" i="1" s="1"/>
  <c r="Y931" i="1"/>
  <c r="AA931" i="1" s="1"/>
  <c r="Y932" i="1"/>
  <c r="AA932" i="1" s="1"/>
  <c r="Y933" i="1"/>
  <c r="AA933" i="1" s="1"/>
  <c r="Y934" i="1"/>
  <c r="AA934" i="1" s="1"/>
  <c r="Y935" i="1"/>
  <c r="AA935" i="1" s="1"/>
  <c r="Y936" i="1"/>
  <c r="AA936" i="1" s="1"/>
  <c r="Y937" i="1"/>
  <c r="AA937" i="1" s="1"/>
  <c r="Y938" i="1"/>
  <c r="AA938" i="1" s="1"/>
  <c r="Y939" i="1"/>
  <c r="AA939" i="1" s="1"/>
  <c r="Y940" i="1"/>
  <c r="AA940" i="1" s="1"/>
  <c r="Y941" i="1"/>
  <c r="AA941" i="1" s="1"/>
  <c r="Y942" i="1"/>
  <c r="AA942" i="1" s="1"/>
  <c r="Y943" i="1"/>
  <c r="AA943" i="1" s="1"/>
  <c r="Y944" i="1"/>
  <c r="AA944" i="1" s="1"/>
  <c r="Y945" i="1"/>
  <c r="AA945" i="1" s="1"/>
  <c r="Y946" i="1"/>
  <c r="AA946" i="1" s="1"/>
  <c r="Y947" i="1"/>
  <c r="AA947" i="1" s="1"/>
  <c r="Y948" i="1"/>
  <c r="AA948" i="1" s="1"/>
  <c r="Y949" i="1"/>
  <c r="AA949" i="1" s="1"/>
  <c r="Y950" i="1"/>
  <c r="AA950" i="1" s="1"/>
  <c r="Y951" i="1"/>
  <c r="AA951" i="1" s="1"/>
  <c r="Y952" i="1"/>
  <c r="AA952" i="1" s="1"/>
  <c r="Y953" i="1"/>
  <c r="AA953" i="1" s="1"/>
  <c r="Y954" i="1"/>
  <c r="AA954" i="1" s="1"/>
  <c r="Y955" i="1"/>
  <c r="AA955" i="1" s="1"/>
  <c r="Y956" i="1"/>
  <c r="AA956" i="1" s="1"/>
  <c r="Y957" i="1"/>
  <c r="AA957" i="1" s="1"/>
  <c r="Y958" i="1"/>
  <c r="AA958" i="1" s="1"/>
  <c r="Y959" i="1"/>
  <c r="AA959" i="1" s="1"/>
  <c r="Y960" i="1"/>
  <c r="AA960" i="1" s="1"/>
  <c r="Y961" i="1"/>
  <c r="AA961" i="1" s="1"/>
  <c r="Y962" i="1"/>
  <c r="AA962" i="1" s="1"/>
  <c r="Y963" i="1"/>
  <c r="AA963" i="1" s="1"/>
  <c r="Y964" i="1"/>
  <c r="AA964" i="1" s="1"/>
  <c r="Y965" i="1"/>
  <c r="AA965" i="1" s="1"/>
  <c r="Y966" i="1"/>
  <c r="AA966" i="1" s="1"/>
  <c r="Y967" i="1"/>
  <c r="AA967" i="1" s="1"/>
  <c r="Y968" i="1"/>
  <c r="AA968" i="1" s="1"/>
  <c r="Y969" i="1"/>
  <c r="AA969" i="1" s="1"/>
  <c r="Y970" i="1"/>
  <c r="AA970" i="1" s="1"/>
  <c r="Y971" i="1"/>
  <c r="AA971" i="1" s="1"/>
  <c r="Y972" i="1"/>
  <c r="AA972" i="1" s="1"/>
  <c r="Y973" i="1"/>
  <c r="AA973" i="1" s="1"/>
  <c r="Y974" i="1"/>
  <c r="AA974" i="1" s="1"/>
  <c r="Y975" i="1"/>
  <c r="AA975" i="1" s="1"/>
  <c r="Y976" i="1"/>
  <c r="AA976" i="1" s="1"/>
  <c r="Y977" i="1"/>
  <c r="AA977" i="1" s="1"/>
  <c r="Y978" i="1"/>
  <c r="AA978" i="1" s="1"/>
  <c r="Y979" i="1"/>
  <c r="AA979" i="1" s="1"/>
  <c r="Y980" i="1"/>
  <c r="AA980" i="1" s="1"/>
  <c r="Y981" i="1"/>
  <c r="AA981" i="1" s="1"/>
  <c r="Y982" i="1"/>
  <c r="AA982" i="1" s="1"/>
  <c r="Y983" i="1"/>
  <c r="AA983" i="1" s="1"/>
  <c r="Y984" i="1"/>
  <c r="AA984" i="1" s="1"/>
  <c r="Y985" i="1"/>
  <c r="AA985" i="1" s="1"/>
  <c r="Y986" i="1"/>
  <c r="AA986" i="1" s="1"/>
  <c r="Y987" i="1"/>
  <c r="AA987" i="1" s="1"/>
  <c r="Y988" i="1"/>
  <c r="AA988" i="1" s="1"/>
  <c r="Y989" i="1"/>
  <c r="AA989" i="1" s="1"/>
  <c r="Y990" i="1"/>
  <c r="AA990" i="1" s="1"/>
  <c r="Y991" i="1"/>
  <c r="AA991" i="1" s="1"/>
  <c r="Y992" i="1"/>
  <c r="AA992" i="1" s="1"/>
  <c r="Y993" i="1"/>
  <c r="AA993" i="1" s="1"/>
  <c r="Y2" i="1"/>
  <c r="AA2" i="1" s="1"/>
</calcChain>
</file>

<file path=xl/sharedStrings.xml><?xml version="1.0" encoding="utf-8"?>
<sst xmlns="http://schemas.openxmlformats.org/spreadsheetml/2006/main" count="31630" uniqueCount="1796">
  <si>
    <t>INV_NO</t>
  </si>
  <si>
    <t>INV_DATE</t>
  </si>
  <si>
    <t>SPECIALTY</t>
  </si>
  <si>
    <t>DIAG_CODE</t>
  </si>
  <si>
    <t>MEDICODE</t>
  </si>
  <si>
    <t>SV_CODE</t>
  </si>
  <si>
    <t>Service Description</t>
  </si>
  <si>
    <t>INCUR_DATE_FROM</t>
  </si>
  <si>
    <t>INCUR_DATE_TO</t>
  </si>
  <si>
    <t>QTY</t>
  </si>
  <si>
    <t>Pres_Amt</t>
  </si>
  <si>
    <t>OB-GYNE</t>
  </si>
  <si>
    <t>R10</t>
  </si>
  <si>
    <t xml:space="preserve">CO   </t>
  </si>
  <si>
    <t>1002004</t>
  </si>
  <si>
    <t>CONSULTATION FEE - 3</t>
  </si>
  <si>
    <t xml:space="preserve">ME   </t>
  </si>
  <si>
    <t>3905</t>
  </si>
  <si>
    <t>PRIMPERAN 10 MG TAB 20'S</t>
  </si>
  <si>
    <t>ENT CLINIC</t>
  </si>
  <si>
    <t>J06</t>
  </si>
  <si>
    <t>5230076</t>
  </si>
  <si>
    <t>FLEXIBLE NASOPHRAYNGOSCOPY</t>
  </si>
  <si>
    <t>15193</t>
  </si>
  <si>
    <t>OMEPREX 20 MG CAP 14'S</t>
  </si>
  <si>
    <t>17053</t>
  </si>
  <si>
    <t>AVALOX 400 MG TAB 7'S</t>
  </si>
  <si>
    <t>14656</t>
  </si>
  <si>
    <t>AERIUS 5 MG TAB 18'S</t>
  </si>
  <si>
    <t>11337</t>
  </si>
  <si>
    <t>NASONEX 0.05% NS 120'S</t>
  </si>
  <si>
    <t>20079</t>
  </si>
  <si>
    <t>SINOMARIN ADULT NS 100 ML</t>
  </si>
  <si>
    <t>GP</t>
  </si>
  <si>
    <t xml:space="preserve">OS   </t>
  </si>
  <si>
    <t>1002029</t>
  </si>
  <si>
    <t>GP FEE</t>
  </si>
  <si>
    <t>1502</t>
  </si>
  <si>
    <t>FEVADOL 500 MG TAB 20'S</t>
  </si>
  <si>
    <t>64229</t>
  </si>
  <si>
    <t>FASTFLAM 50 MG TAB 20'S</t>
  </si>
  <si>
    <t>64965</t>
  </si>
  <si>
    <t>MAXIM 400 MG TAB 5'S</t>
  </si>
  <si>
    <t>74442</t>
  </si>
  <si>
    <t>TUSSIPAN PLUS SYR 150 ML</t>
  </si>
  <si>
    <t>ORTHO ER</t>
  </si>
  <si>
    <t>5060051</t>
  </si>
  <si>
    <t>I.V. CANNULATION</t>
  </si>
  <si>
    <t>450052</t>
  </si>
  <si>
    <t>IV GIVING SET</t>
  </si>
  <si>
    <t>45247031</t>
  </si>
  <si>
    <t>PERFALGAM (PARACETAMOL) 1 GM / BOTTLE</t>
  </si>
  <si>
    <t>45247121</t>
  </si>
  <si>
    <t>IV FLUIDS - NSS</t>
  </si>
  <si>
    <t>55010473</t>
  </si>
  <si>
    <t>BUSCOPAN 10 MG (AMPULE)</t>
  </si>
  <si>
    <t>10463</t>
  </si>
  <si>
    <t>APO RANITIDINE 150 MG TAB 20'S</t>
  </si>
  <si>
    <t>488</t>
  </si>
  <si>
    <t>BUSCOPAN 10 MG TAB 20'S</t>
  </si>
  <si>
    <t>4352</t>
  </si>
  <si>
    <t>SOLPADEINE CAP 24'S</t>
  </si>
  <si>
    <t>GASTROENTEROLOGY</t>
  </si>
  <si>
    <t>E11</t>
  </si>
  <si>
    <t>3149</t>
  </si>
  <si>
    <t>MOTILIUM 10 MG TAB 30'S</t>
  </si>
  <si>
    <t>62781</t>
  </si>
  <si>
    <t>GALVUS 50 MG TAB 28'S</t>
  </si>
  <si>
    <t>12517</t>
  </si>
  <si>
    <t>NEXIUM 40 MG TAB 28'S</t>
  </si>
  <si>
    <t>1932</t>
  </si>
  <si>
    <t>GLUCOPHAGE 500 MG TAB 50'S</t>
  </si>
  <si>
    <t>3658</t>
  </si>
  <si>
    <t>PANADOL EXTRA TAB 24'S</t>
  </si>
  <si>
    <t>14116</t>
  </si>
  <si>
    <t>CLARA 10 MG TAB 10'S</t>
  </si>
  <si>
    <t>3032032</t>
  </si>
  <si>
    <t>U/S - PELVIC</t>
  </si>
  <si>
    <t>1002002</t>
  </si>
  <si>
    <t>SPECIALIST FEE</t>
  </si>
  <si>
    <t>20008</t>
  </si>
  <si>
    <t>PANTOMAX 40 MG TAB 30'S</t>
  </si>
  <si>
    <t>2011034</t>
  </si>
  <si>
    <t>CREATININE</t>
  </si>
  <si>
    <t>2011043</t>
  </si>
  <si>
    <t>GLUCOSE (FBS)</t>
  </si>
  <si>
    <t>2011052</t>
  </si>
  <si>
    <t>GLYCOSILATED HB (HBA1C)</t>
  </si>
  <si>
    <t>2011054</t>
  </si>
  <si>
    <t>ALT (GPT) ALANINE AMINOTRANSFERASE</t>
  </si>
  <si>
    <t>2014016</t>
  </si>
  <si>
    <t>ESR - ERYTHOCYTES SEDIMENTATION RATIO)</t>
  </si>
  <si>
    <t>2018003</t>
  </si>
  <si>
    <t>STOOL OCCULT BLOOD</t>
  </si>
  <si>
    <t>12562</t>
  </si>
  <si>
    <t>NEXIUM 20 MG TAB 28'S</t>
  </si>
  <si>
    <t>11793</t>
  </si>
  <si>
    <t>KLACID XL 500 MG TAB 7'S</t>
  </si>
  <si>
    <t>10450</t>
  </si>
  <si>
    <t>RANIMAX 75 MG TAB 20'S</t>
  </si>
  <si>
    <t>15274</t>
  </si>
  <si>
    <t>ARCOXIA 90 MG TAB 28'S</t>
  </si>
  <si>
    <t>71011</t>
  </si>
  <si>
    <t>NASODREN NS 5 ML</t>
  </si>
  <si>
    <t>3631</t>
  </si>
  <si>
    <t>OTRIVIN 0.1% NS 10 ML</t>
  </si>
  <si>
    <t>16638</t>
  </si>
  <si>
    <t>ZINOXIMOR 500 MG TAB 14'S</t>
  </si>
  <si>
    <t>18715</t>
  </si>
  <si>
    <t>PANADOL COLD+FLU (GREEN) TAB 24'S</t>
  </si>
  <si>
    <t>4772</t>
  </si>
  <si>
    <t>ZITHROMAX 250 MG CAP 6'S</t>
  </si>
  <si>
    <t>I10</t>
  </si>
  <si>
    <t>14774</t>
  </si>
  <si>
    <t>TELFAST 120 MG TAB 15'S</t>
  </si>
  <si>
    <t>19447</t>
  </si>
  <si>
    <t>MICARDIS PLUS 80/12.5 MG TAB 28'S</t>
  </si>
  <si>
    <t>M13.9</t>
  </si>
  <si>
    <t>66942</t>
  </si>
  <si>
    <t>DOROFEN CAP 40'S</t>
  </si>
  <si>
    <t>H10.9</t>
  </si>
  <si>
    <t>74489</t>
  </si>
  <si>
    <t>HYLO-GEL ED 10 ML</t>
  </si>
  <si>
    <t>16995</t>
  </si>
  <si>
    <t>ACILOC 20 MG CAP 14'S</t>
  </si>
  <si>
    <t>63238</t>
  </si>
  <si>
    <t>ADOL EXTRA TAB 24'S</t>
  </si>
  <si>
    <t>18493</t>
  </si>
  <si>
    <t>MOVEN 15 MG CAP 30'S</t>
  </si>
  <si>
    <t>71128</t>
  </si>
  <si>
    <t>DESLOR 5 MG TAB 20'S</t>
  </si>
  <si>
    <t>70892</t>
  </si>
  <si>
    <t>EXPAN SYR 100 ML</t>
  </si>
  <si>
    <t>PEDIATRIC</t>
  </si>
  <si>
    <t>10251</t>
  </si>
  <si>
    <t>STERIMAR NS 100 ML</t>
  </si>
  <si>
    <t>4659</t>
  </si>
  <si>
    <t>VI DE 3 4500 IU DRP 10 ML</t>
  </si>
  <si>
    <t>5210</t>
  </si>
  <si>
    <t>NASIVIN 0.025% ND 10 ML</t>
  </si>
  <si>
    <t>4062</t>
  </si>
  <si>
    <t>RHINOCORT 64 MCG NS 120'S</t>
  </si>
  <si>
    <t>16891</t>
  </si>
  <si>
    <t>ZYRTEC 10 MG TAB 10'S</t>
  </si>
  <si>
    <t>ENDOCRINE CLINIC</t>
  </si>
  <si>
    <t>E03.9</t>
  </si>
  <si>
    <t>19937</t>
  </si>
  <si>
    <t>EUTHYROX 25 MCG TAB 100'S</t>
  </si>
  <si>
    <t>CARDIOLOGY</t>
  </si>
  <si>
    <t>4995</t>
  </si>
  <si>
    <t>COZAAR 50 MG TAB 28'S</t>
  </si>
  <si>
    <t>5061001</t>
  </si>
  <si>
    <t>24 HOURS BLOOD PRESSURE MONITORING</t>
  </si>
  <si>
    <t>144</t>
  </si>
  <si>
    <t>AMLOR 5 MG CAP 30'S</t>
  </si>
  <si>
    <t>E78.5</t>
  </si>
  <si>
    <t>2598</t>
  </si>
  <si>
    <t>LIPITOR 20 MG TAB 30'S</t>
  </si>
  <si>
    <t>17277</t>
  </si>
  <si>
    <t>EZETROL 10 MG TAB 28'S</t>
  </si>
  <si>
    <t>67257</t>
  </si>
  <si>
    <t>GLUCOPHAGE XR 750 MG TAB 30'S</t>
  </si>
  <si>
    <t>19939</t>
  </si>
  <si>
    <t>EUTHYROX 100 MCG TAB 100'S</t>
  </si>
  <si>
    <t>9882</t>
  </si>
  <si>
    <t>OMNICEF 300 MG CAP 10'S</t>
  </si>
  <si>
    <t>68811</t>
  </si>
  <si>
    <t>AVOCOM 0.05% NS 120'S</t>
  </si>
  <si>
    <t>17444</t>
  </si>
  <si>
    <t>NEORIN 5 MG TAB 20'S</t>
  </si>
  <si>
    <t>12798</t>
  </si>
  <si>
    <t>KLAVOX 1 G TAB 14'S</t>
  </si>
  <si>
    <t>3528</t>
  </si>
  <si>
    <t>OLFEN 50 MG TAB 20'S</t>
  </si>
  <si>
    <t>2011063</t>
  </si>
  <si>
    <t>LDL CHOLESTEROL</t>
  </si>
  <si>
    <t>2011151</t>
  </si>
  <si>
    <t>VITAMIN D (25-OH) (VIT.D3)</t>
  </si>
  <si>
    <t>2012023</t>
  </si>
  <si>
    <t>TSH (THYROID STIMULATING HORMONE)</t>
  </si>
  <si>
    <t>2018005</t>
  </si>
  <si>
    <t>URINE ANALYSIS PROFILE</t>
  </si>
  <si>
    <t>61696</t>
  </si>
  <si>
    <t>CODIOVAN 320/12.5 MG TAB 28'S</t>
  </si>
  <si>
    <t>59590</t>
  </si>
  <si>
    <t>EXFORGE 5/160 MG TAB 28'S</t>
  </si>
  <si>
    <t>14084</t>
  </si>
  <si>
    <t>DOMPY 10 MG TAB 30'S</t>
  </si>
  <si>
    <t>67809</t>
  </si>
  <si>
    <t>GAVISCON ADVANCE SUS 300 ML</t>
  </si>
  <si>
    <t>4100</t>
  </si>
  <si>
    <t>ROFENAC D 50 MG TDIS 20'S</t>
  </si>
  <si>
    <t>E10</t>
  </si>
  <si>
    <t>74366</t>
  </si>
  <si>
    <t>NOVOMIX 50 FLEXPEN 5'S</t>
  </si>
  <si>
    <t>59476</t>
  </si>
  <si>
    <t>MASON ZINC 50MG - 100'S</t>
  </si>
  <si>
    <t>2597</t>
  </si>
  <si>
    <t>LIPITOR 10 MG TAB 30'S</t>
  </si>
  <si>
    <t>68271</t>
  </si>
  <si>
    <t>JANUMET 50/850 MG TAB 56'S</t>
  </si>
  <si>
    <t>14109</t>
  </si>
  <si>
    <t>BLOPRESS 16 MG TAB 28'S</t>
  </si>
  <si>
    <t>62138</t>
  </si>
  <si>
    <t>METHYCOBAL 500 MCG TAB 30'S</t>
  </si>
  <si>
    <t>71165</t>
  </si>
  <si>
    <t>BIO-TECH D3 50000 IU  12CAPS</t>
  </si>
  <si>
    <t>74143</t>
  </si>
  <si>
    <t>GLACERA 30 MG TAB 30'S</t>
  </si>
  <si>
    <t>3274</t>
  </si>
  <si>
    <t>NEUROBION TAB 20'S</t>
  </si>
  <si>
    <t>74688</t>
  </si>
  <si>
    <t>TRAJENTA -(LINAGLIPTIN) 5MG TAB 30'S</t>
  </si>
  <si>
    <t>73932</t>
  </si>
  <si>
    <t>PHYSIOMANNA LAXDEPUR 12'S</t>
  </si>
  <si>
    <t>993</t>
  </si>
  <si>
    <t>DENOL 120 MG TAB 40'S</t>
  </si>
  <si>
    <t>1092</t>
  </si>
  <si>
    <t>DICETEL 50 MG TAB 20'S</t>
  </si>
  <si>
    <t>3674</t>
  </si>
  <si>
    <t>PANTOZOL 40 MG TAB 30'S</t>
  </si>
  <si>
    <t>13416</t>
  </si>
  <si>
    <t>APROVEL 150 MG TAB 28'S</t>
  </si>
  <si>
    <t>NEUROLOGY CLINIC</t>
  </si>
  <si>
    <t>1002003</t>
  </si>
  <si>
    <t xml:space="preserve">CONSULTATION FEE - 4 </t>
  </si>
  <si>
    <t>2784</t>
  </si>
  <si>
    <t>LOPRESOR 50 MG TAB 40'S</t>
  </si>
  <si>
    <t>73565</t>
  </si>
  <si>
    <t>RESOVA 20 MG TAB 30'S</t>
  </si>
  <si>
    <t>66977</t>
  </si>
  <si>
    <t>LIPANTHYL 145 MG TAB 30'S</t>
  </si>
  <si>
    <t>17614</t>
  </si>
  <si>
    <t>SIMVAGEN 10 MG TAB 30'S</t>
  </si>
  <si>
    <t>NEPHROLOGY</t>
  </si>
  <si>
    <t>2011014</t>
  </si>
  <si>
    <t>BUN (S)</t>
  </si>
  <si>
    <t>2011030</t>
  </si>
  <si>
    <t>CO2 (BICARBONATE)</t>
  </si>
  <si>
    <t>2011040</t>
  </si>
  <si>
    <t>FERRITIN</t>
  </si>
  <si>
    <t>2011059</t>
  </si>
  <si>
    <t>K (S)</t>
  </si>
  <si>
    <t>2011072</t>
  </si>
  <si>
    <t>NA (S)</t>
  </si>
  <si>
    <t>2014020</t>
  </si>
  <si>
    <t>HB (HEMOGLOBINE)</t>
  </si>
  <si>
    <t>5735</t>
  </si>
  <si>
    <t>PANADOL EXTEND 665 MG TAB 18'S</t>
  </si>
  <si>
    <t>8484</t>
  </si>
  <si>
    <t>JUSPRIN 81 MG TAB 40'S</t>
  </si>
  <si>
    <t>12995</t>
  </si>
  <si>
    <t>SIRDALUD 2 MG TAB 30'S</t>
  </si>
  <si>
    <t>13711</t>
  </si>
  <si>
    <t>ACTOS -(PIOGLITAZONE HCL 30 MG) TAB 30'S</t>
  </si>
  <si>
    <t>17156</t>
  </si>
  <si>
    <t>CRESTOR 10 MG TAB 28'S</t>
  </si>
  <si>
    <t>N39.9</t>
  </si>
  <si>
    <t>60008</t>
  </si>
  <si>
    <t>VESICARE 5 MG TAB 30'S</t>
  </si>
  <si>
    <t>72468</t>
  </si>
  <si>
    <t>DIABETONE CAP 30'S</t>
  </si>
  <si>
    <t>65737</t>
  </si>
  <si>
    <t>VIDROP 2800 IU DRP 15 ML</t>
  </si>
  <si>
    <t>60474</t>
  </si>
  <si>
    <t>RIACAVILOL 25 MG TAB 30'S</t>
  </si>
  <si>
    <t>16017</t>
  </si>
  <si>
    <t>LERCADIP 10 MG TAB 30'S</t>
  </si>
  <si>
    <t>69560</t>
  </si>
  <si>
    <t>EXFORGE HCT 5/160/12.5 MG TAB 28'S</t>
  </si>
  <si>
    <t>61263</t>
  </si>
  <si>
    <t>GLIM 4 MG TAB 30'S</t>
  </si>
  <si>
    <t>880</t>
  </si>
  <si>
    <t>CONCOR 5 MG TAB 30'S</t>
  </si>
  <si>
    <t>4101</t>
  </si>
  <si>
    <t>ROFENAC SR 100 MG TAB 10'S</t>
  </si>
  <si>
    <t>17157</t>
  </si>
  <si>
    <t>CRESTOR 20 MG TAB 28'S</t>
  </si>
  <si>
    <t>16026</t>
  </si>
  <si>
    <t>AMVASC 10 MG CAP 30'S</t>
  </si>
  <si>
    <t>2011090</t>
  </si>
  <si>
    <t>TRIGLYCERIDES</t>
  </si>
  <si>
    <t>68272</t>
  </si>
  <si>
    <t>JANUMET 50/1000 MG TAB 56'S</t>
  </si>
  <si>
    <t>12159</t>
  </si>
  <si>
    <t>DIAMICRON MR 30 MG TAB 30'S</t>
  </si>
  <si>
    <t>14135</t>
  </si>
  <si>
    <t>ONETOUCH ULTRA BGM STP 50'S</t>
  </si>
  <si>
    <t>2548</t>
  </si>
  <si>
    <t>ONETOUCH DELICA BGM LCT 100'S</t>
  </si>
  <si>
    <t>62858</t>
  </si>
  <si>
    <t>ASPIRIN PROTECT 100 MG TAB 20'S</t>
  </si>
  <si>
    <t>13003</t>
  </si>
  <si>
    <t>PANTOZOL 20 MG TAB 30'S</t>
  </si>
  <si>
    <t>73249</t>
  </si>
  <si>
    <t>GELOREVOICE CHERRY LZG 20'S</t>
  </si>
  <si>
    <t>5698</t>
  </si>
  <si>
    <t>LESCOL XL 80 MG TAB 28'S</t>
  </si>
  <si>
    <t xml:space="preserve">SPINAL SURGERY </t>
  </si>
  <si>
    <t>2014011</t>
  </si>
  <si>
    <t>CBC (COMPLETE BLOOD COUNT PROFILE)</t>
  </si>
  <si>
    <t>2014034</t>
  </si>
  <si>
    <t>PT (PROTHROMBIN TIME)-INR</t>
  </si>
  <si>
    <t>2014035</t>
  </si>
  <si>
    <t>PTT (PARTIAL THROMBOPLASTINE TIME)</t>
  </si>
  <si>
    <t>68445</t>
  </si>
  <si>
    <t>QOMEGA CAP 30'S</t>
  </si>
  <si>
    <t>60003</t>
  </si>
  <si>
    <t>LORVAST 10 MG TAB 30'S</t>
  </si>
  <si>
    <t>DERMATOLOGY</t>
  </si>
  <si>
    <t>2017014</t>
  </si>
  <si>
    <t>ANA (ANTI-NUCLEAR ANTIBODIES)</t>
  </si>
  <si>
    <t>2017069</t>
  </si>
  <si>
    <t>IGE</t>
  </si>
  <si>
    <t>16046</t>
  </si>
  <si>
    <t>FINALLERG 10 MG TAB 10'S</t>
  </si>
  <si>
    <t>9437</t>
  </si>
  <si>
    <t>AVALON FOOT CREAM-100ML</t>
  </si>
  <si>
    <t>1269</t>
  </si>
  <si>
    <t>ELOCOM 0.1% CR 30 G</t>
  </si>
  <si>
    <t>20208</t>
  </si>
  <si>
    <t>INEGY 20/10 MG TAB 28'S</t>
  </si>
  <si>
    <t>13885</t>
  </si>
  <si>
    <t>ARTIZE 10 MG TAB 10'S</t>
  </si>
  <si>
    <t>624</t>
  </si>
  <si>
    <t>FACTIVE 320 MG TAB 7'S</t>
  </si>
  <si>
    <t>3420</t>
  </si>
  <si>
    <t>NOVOFINE NEEDLES 100'S</t>
  </si>
  <si>
    <t>59413</t>
  </si>
  <si>
    <t>LANTUS SOLOSTAR PFP 5'S</t>
  </si>
  <si>
    <t>8701</t>
  </si>
  <si>
    <t>ALCOHOL SWAB NORPAK 200'S</t>
  </si>
  <si>
    <t>16139</t>
  </si>
  <si>
    <t>NOVORAPID PENFILL 5'S</t>
  </si>
  <si>
    <t>2011070</t>
  </si>
  <si>
    <t>MICRO ALBUMIN  IN URINE</t>
  </si>
  <si>
    <t>4994</t>
  </si>
  <si>
    <t>BAYER BGM LCT 200'S</t>
  </si>
  <si>
    <t>68479</t>
  </si>
  <si>
    <t>HUMALOG KWIK MIX 25 PFP 5'S</t>
  </si>
  <si>
    <t>74687</t>
  </si>
  <si>
    <t>BAYER BGM NEXT STP 50'S</t>
  </si>
  <si>
    <t>72197</t>
  </si>
  <si>
    <t>ONE TOUCH ULTRA STRIPS (OFFER)</t>
  </si>
  <si>
    <t>17148</t>
  </si>
  <si>
    <t>NOVORAPID FLEXPEN 5'S</t>
  </si>
  <si>
    <t>70598</t>
  </si>
  <si>
    <t>BD MICRO FINE (32G) 4MM(DIS)</t>
  </si>
  <si>
    <t>18525</t>
  </si>
  <si>
    <t>LEVEMIR FLEXPEN 5'S</t>
  </si>
  <si>
    <t>ORTHOPEDICS</t>
  </si>
  <si>
    <t>3045</t>
  </si>
  <si>
    <t>FREESTYLE THIN BGM LCT 200'S</t>
  </si>
  <si>
    <t>OPI-3006674</t>
  </si>
  <si>
    <t xml:space="preserve">INTERNAL MEDICINE                                 </t>
  </si>
  <si>
    <t>CON</t>
  </si>
  <si>
    <t xml:space="preserve">AYHAM MOUSA EZAT NASSAR                                                                             </t>
  </si>
  <si>
    <t>359</t>
  </si>
  <si>
    <t xml:space="preserve">PEPTAZOL 30MG CAPSULE                                                                               </t>
  </si>
  <si>
    <t>397</t>
  </si>
  <si>
    <t xml:space="preserve">NEUROBION TAB  20"S                                                                                 </t>
  </si>
  <si>
    <t>2082</t>
  </si>
  <si>
    <t xml:space="preserve">CONTOUR STRIPS  50"S                                                                                </t>
  </si>
  <si>
    <t>1531</t>
  </si>
  <si>
    <t xml:space="preserve">MEBEVERINE (DUSPATALIN 200 MG CAP. 30"S                                                             </t>
  </si>
  <si>
    <t>3331</t>
  </si>
  <si>
    <t xml:space="preserve">SALINAL CHEWABLE TABLET 30"S                                                                        </t>
  </si>
  <si>
    <t>1193</t>
  </si>
  <si>
    <t xml:space="preserve">NOVOMIX 30 (FLEXPEN) 100 U/ML INSULIN                                                               </t>
  </si>
  <si>
    <t>1851</t>
  </si>
  <si>
    <t xml:space="preserve">PEN NEEDLES 31 G  (4 MM)                                                                            </t>
  </si>
  <si>
    <t>OPI-3007546</t>
  </si>
  <si>
    <t xml:space="preserve">LAMYA SAYED SULAIMAN                                                                                </t>
  </si>
  <si>
    <t>1671</t>
  </si>
  <si>
    <t xml:space="preserve">LEVEMIR INSULIN(FLEXPEN)                                                                            </t>
  </si>
  <si>
    <t>OPI-3003470</t>
  </si>
  <si>
    <t>LAB4955</t>
  </si>
  <si>
    <t xml:space="preserve">GLUCOSE (FASTING BLOOD SUGAR)                                                                       </t>
  </si>
  <si>
    <t>LAB4052</t>
  </si>
  <si>
    <t xml:space="preserve">LDL CHOLESTEROL                                                                                     </t>
  </si>
  <si>
    <t>LAB4081</t>
  </si>
  <si>
    <t xml:space="preserve">URINE  ALBUMIN/CREATININE RATIO                                                                     </t>
  </si>
  <si>
    <t>LAB4038</t>
  </si>
  <si>
    <t xml:space="preserve">SERUM TRIGLYCERIDES                                                                                 </t>
  </si>
  <si>
    <t>LAB4336</t>
  </si>
  <si>
    <t xml:space="preserve">HBa1C                                                                                               </t>
  </si>
  <si>
    <t>LAB4065</t>
  </si>
  <si>
    <t xml:space="preserve">HDL CHOLESTEROL                                                                                     </t>
  </si>
  <si>
    <t>LAB4063</t>
  </si>
  <si>
    <t xml:space="preserve">TOTAL CHOLESTEROL                                                                                   </t>
  </si>
  <si>
    <t>LAB4032</t>
  </si>
  <si>
    <t xml:space="preserve">SERUM GGT                                                                                           </t>
  </si>
  <si>
    <t>LAB4042</t>
  </si>
  <si>
    <t xml:space="preserve">URIC ACID                                                                                           </t>
  </si>
  <si>
    <t>3116</t>
  </si>
  <si>
    <t xml:space="preserve">RABEZOLE 20 MG TABLET 14"S                                                                          </t>
  </si>
  <si>
    <t>179</t>
  </si>
  <si>
    <t xml:space="preserve">NOVORAPID INSULIN (FLEXPEN)                                                                         </t>
  </si>
  <si>
    <t>OPI-3004894</t>
  </si>
  <si>
    <t>385</t>
  </si>
  <si>
    <t xml:space="preserve">GLUCOPHAGE 500 MG TAB  50"S                                                                         </t>
  </si>
  <si>
    <t>1761</t>
  </si>
  <si>
    <t xml:space="preserve">LANTUS  100 IU/ML SOLOSTAR                                                                          </t>
  </si>
  <si>
    <t>10028</t>
  </si>
  <si>
    <t xml:space="preserve">ALCOHOL SWAB                                                                                        </t>
  </si>
  <si>
    <t>OPI-3001177</t>
  </si>
  <si>
    <t xml:space="preserve">HUSSAM AL DEEN AL BEEN                                                                              </t>
  </si>
  <si>
    <t>500</t>
  </si>
  <si>
    <t xml:space="preserve">JUSPIRIN 81 MG. TAB.  40"S                                                                          </t>
  </si>
  <si>
    <t>2083</t>
  </si>
  <si>
    <t xml:space="preserve">CONTOUR MICROLET LANCET  200"S                                                                      </t>
  </si>
  <si>
    <t>702</t>
  </si>
  <si>
    <t xml:space="preserve">LIPITOR 20 MG. TAB.  30"S                                                                           </t>
  </si>
  <si>
    <t>3111</t>
  </si>
  <si>
    <t xml:space="preserve">NEURO B TABLET                                                                                      </t>
  </si>
  <si>
    <t>3300</t>
  </si>
  <si>
    <t xml:space="preserve">LOTEVAN 5MG/160MG TABLET  28"S                                                                      </t>
  </si>
  <si>
    <t>1449</t>
  </si>
  <si>
    <t xml:space="preserve">PLAVIX 75 MG TAB. 28"S                                                                              </t>
  </si>
  <si>
    <t>OPI-2997776</t>
  </si>
  <si>
    <t xml:space="preserve">ASAD YOUSEF ABUODEH                                                                                 </t>
  </si>
  <si>
    <t>3296</t>
  </si>
  <si>
    <t xml:space="preserve">GLIPTAMET 50/1000  MG TABLET 56"S                                                                   </t>
  </si>
  <si>
    <t>964</t>
  </si>
  <si>
    <t xml:space="preserve">LIPITOR 10 MG TAB  30"S                                                                             </t>
  </si>
  <si>
    <t>OPI-3005748</t>
  </si>
  <si>
    <t>1336</t>
  </si>
  <si>
    <t xml:space="preserve">GLUCOVANCE 500MG/5MG  TAB  30"S                                                                     </t>
  </si>
  <si>
    <t>1945</t>
  </si>
  <si>
    <t xml:space="preserve">CRESTOR 20 MG TAB  28"S                                                                             </t>
  </si>
  <si>
    <t>3171</t>
  </si>
  <si>
    <t xml:space="preserve">ADOL COMPOUND CAPLET 20 "S                                                                          </t>
  </si>
  <si>
    <t>3179</t>
  </si>
  <si>
    <t xml:space="preserve">ONGLYZA 5 MG TABLET 30"S                                                                            </t>
  </si>
  <si>
    <t>1829</t>
  </si>
  <si>
    <t xml:space="preserve">ROBITUSSIN SYRUP                                                                                    </t>
  </si>
  <si>
    <t>336</t>
  </si>
  <si>
    <t xml:space="preserve">TIDILOR 10MG TABLET                                                                                 </t>
  </si>
  <si>
    <t>768</t>
  </si>
  <si>
    <t xml:space="preserve">ACTOS 30MG TABLET  30"S                                                                             </t>
  </si>
  <si>
    <t>OPI-3005370</t>
  </si>
  <si>
    <t xml:space="preserve">EMERGENCY                                         </t>
  </si>
  <si>
    <t xml:space="preserve">TAMER SABER HASSAN                                                                                  </t>
  </si>
  <si>
    <t>1936</t>
  </si>
  <si>
    <t xml:space="preserve">BLOPRESS 16 MG TAB  28"S                                                                            </t>
  </si>
  <si>
    <t>1858</t>
  </si>
  <si>
    <t xml:space="preserve">DIAMICRON MR TABLET  30"S                                                                           </t>
  </si>
  <si>
    <t>2071</t>
  </si>
  <si>
    <t xml:space="preserve">JANUMET 50MG/850MG  56"S                                                                            </t>
  </si>
  <si>
    <t>OPI-3004738</t>
  </si>
  <si>
    <t xml:space="preserve">CARDIOLOGY                                        </t>
  </si>
  <si>
    <t xml:space="preserve">HOSAM AHMED REMAH                                                                                   </t>
  </si>
  <si>
    <t>2023</t>
  </si>
  <si>
    <t xml:space="preserve">GALVUS MET 50 / 850 MG TAB  60"S                                                                    </t>
  </si>
  <si>
    <t>OPI-2997982</t>
  </si>
  <si>
    <t xml:space="preserve">MOHAMAD TAHA CHAMSI BACHA                                                                           </t>
  </si>
  <si>
    <t>235</t>
  </si>
  <si>
    <t xml:space="preserve">LESCOL XL 80MG CAP  28"S                                                                            </t>
  </si>
  <si>
    <t>3451</t>
  </si>
  <si>
    <t xml:space="preserve">ONE TOUCH DELICA LANCING DEVICE                                                                     </t>
  </si>
  <si>
    <t>2025</t>
  </si>
  <si>
    <t xml:space="preserve">GLUCOPHAGE XR 750 MG TAB  30"S                                                                      </t>
  </si>
  <si>
    <t>M10</t>
  </si>
  <si>
    <t>453</t>
  </si>
  <si>
    <t xml:space="preserve">ALLOPURINOL 100 MG TAB (NO-URIC) 50"S                                                               </t>
  </si>
  <si>
    <t>3450</t>
  </si>
  <si>
    <t xml:space="preserve">ONE TOUCH DELICA LANCET 100"S                                                                       </t>
  </si>
  <si>
    <t>1694</t>
  </si>
  <si>
    <t xml:space="preserve">EXFORGE 10MG/160MG TABLET  28"S                                                                     </t>
  </si>
  <si>
    <t>1347</t>
  </si>
  <si>
    <t xml:space="preserve">NATRILIX SR 1.5 MG TAB  30"S                                                                        </t>
  </si>
  <si>
    <t>1357</t>
  </si>
  <si>
    <t xml:space="preserve">ONE TOUCH ULTRA STRIP 50"S                                                                          </t>
  </si>
  <si>
    <t>OPI-2998245</t>
  </si>
  <si>
    <t xml:space="preserve">JIHAD  ZREIQAT                                                                                      </t>
  </si>
  <si>
    <t>1004</t>
  </si>
  <si>
    <t xml:space="preserve">LIPITOR 40MG TABLET  30"S                                                                           </t>
  </si>
  <si>
    <t>37</t>
  </si>
  <si>
    <t xml:space="preserve">COZAAR 50 MG. TAB.  28"S                                                                            </t>
  </si>
  <si>
    <t>OPI-2999910</t>
  </si>
  <si>
    <t xml:space="preserve">DIAA  FATHALLA                                                                                      </t>
  </si>
  <si>
    <t>455</t>
  </si>
  <si>
    <t xml:space="preserve">PRETERAX TABLET  30"S                                                                               </t>
  </si>
  <si>
    <t>OPI-3001338</t>
  </si>
  <si>
    <t>1702</t>
  </si>
  <si>
    <t xml:space="preserve">COVERSYL 5MG COATED TAB  30"S                                                                       </t>
  </si>
  <si>
    <t>OPI-3008798</t>
  </si>
  <si>
    <t xml:space="preserve">NEDAL ABU HAWASH KHALIL                                                                             </t>
  </si>
  <si>
    <t>LAB4654</t>
  </si>
  <si>
    <t xml:space="preserve">COMPLETE URINE ANALYSIS                                                                             </t>
  </si>
  <si>
    <t>LAB4027</t>
  </si>
  <si>
    <t xml:space="preserve">SERUM CREATININE                                                                                    </t>
  </si>
  <si>
    <t>LAB4379</t>
  </si>
  <si>
    <t xml:space="preserve">CBC &amp; DIFFERENTIAL COUNT                                                                            </t>
  </si>
  <si>
    <t>LAB4339</t>
  </si>
  <si>
    <t xml:space="preserve">E.S.R.                                                                                              </t>
  </si>
  <si>
    <t>LAB4022</t>
  </si>
  <si>
    <t xml:space="preserve">CALCIUM CA                                                                                          </t>
  </si>
  <si>
    <t>1860</t>
  </si>
  <si>
    <t xml:space="preserve">JANUVIA 100 MG TABLET  28"S                                                                         </t>
  </si>
  <si>
    <t>OPI-3010207</t>
  </si>
  <si>
    <t>LAB4322</t>
  </si>
  <si>
    <t xml:space="preserve">CBC                                                                                                 </t>
  </si>
  <si>
    <t>LAB4034</t>
  </si>
  <si>
    <t xml:space="preserve">SGPT (ALT)                                                                                          </t>
  </si>
  <si>
    <t>3285</t>
  </si>
  <si>
    <t xml:space="preserve">SORTIVA 50 MG TABLET  30"S                                                                          </t>
  </si>
  <si>
    <t>1934</t>
  </si>
  <si>
    <t xml:space="preserve">ASPIRIN PROTECT 100 MG TAB  20"S                                                                    </t>
  </si>
  <si>
    <t>824</t>
  </si>
  <si>
    <t xml:space="preserve">GLUCOPHAGE 1GRAM TAB  30"S                                                                          </t>
  </si>
  <si>
    <t>OPI-3004089</t>
  </si>
  <si>
    <t>2072</t>
  </si>
  <si>
    <t xml:space="preserve">JANUMET 50MG/1000MG   56"S                                                                          </t>
  </si>
  <si>
    <t>1894</t>
  </si>
  <si>
    <t xml:space="preserve">PARACETAMOL 500 MG  TAB  24"S                                                                       </t>
  </si>
  <si>
    <t>956</t>
  </si>
  <si>
    <t xml:space="preserve">LIPANTHYL 145 MG TABLET  30"S                                                                       </t>
  </si>
  <si>
    <t>1628</t>
  </si>
  <si>
    <t xml:space="preserve">INEGY 10MG/20MG TAB  28"S                                                                           </t>
  </si>
  <si>
    <t>OPI-2998514</t>
  </si>
  <si>
    <t>LAB4033</t>
  </si>
  <si>
    <t xml:space="preserve">SGOT (AST)                                                                                          </t>
  </si>
  <si>
    <t>360</t>
  </si>
  <si>
    <t xml:space="preserve">CRESTOR 10MG TABLET  28"S                                                                           </t>
  </si>
  <si>
    <t>OPI-2997422</t>
  </si>
  <si>
    <t>2028</t>
  </si>
  <si>
    <t xml:space="preserve">COVERAM 10 MG/10 MG TAB  30"S                                                                       </t>
  </si>
  <si>
    <t>OPI-2997058</t>
  </si>
  <si>
    <t xml:space="preserve">YOUSEF ALI MOFLEH EL NEMRAWI                                                                        </t>
  </si>
  <si>
    <t>OPI-2997279</t>
  </si>
  <si>
    <t>1329</t>
  </si>
  <si>
    <t xml:space="preserve">AMARYL 3 MG TAB  30"S                                                                               </t>
  </si>
  <si>
    <t>OPI-3000373</t>
  </si>
  <si>
    <t xml:space="preserve">E. N. T.                                          </t>
  </si>
  <si>
    <t xml:space="preserve">HESHAM MAHMOUD ALI                                                                                  </t>
  </si>
  <si>
    <t>273</t>
  </si>
  <si>
    <t xml:space="preserve">BRONCHICUM ELIXIR                                                                                   </t>
  </si>
  <si>
    <t>1788</t>
  </si>
  <si>
    <t xml:space="preserve">AZIMAC 500MG TABLET 3"S  **MACROLID**                                                               </t>
  </si>
  <si>
    <t>OPI-3000677</t>
  </si>
  <si>
    <t xml:space="preserve">PEDIATRICS                                        </t>
  </si>
  <si>
    <t xml:space="preserve">OMAR IBRAHIM ALJABOUR                                                                               </t>
  </si>
  <si>
    <t>1433</t>
  </si>
  <si>
    <t xml:space="preserve">FLU-CARE SYRUP                                                                                      </t>
  </si>
  <si>
    <t>3298</t>
  </si>
  <si>
    <t xml:space="preserve">OTRISALIN NASAL SPRAY 15 ML                                                                         </t>
  </si>
  <si>
    <t>24</t>
  </si>
  <si>
    <t xml:space="preserve">PROSPAN SYRUP                                                                                       </t>
  </si>
  <si>
    <t xml:space="preserve">NUROFEN (JUNIFEN) SUSP 100 MG/5ML                                                                   </t>
  </si>
  <si>
    <t>OPI-2997335</t>
  </si>
  <si>
    <t xml:space="preserve">AHMED HOSSNY ABDELSHAFY                                                                             </t>
  </si>
  <si>
    <t>1723</t>
  </si>
  <si>
    <t xml:space="preserve">FEVADOL 100MG SUPP. 10"S                                                                            </t>
  </si>
  <si>
    <t>116</t>
  </si>
  <si>
    <t xml:space="preserve">FENISTIL DROPS                                                                                      </t>
  </si>
  <si>
    <t>1261</t>
  </si>
  <si>
    <t xml:space="preserve">APISAL NASAL DROPS                                                                                  </t>
  </si>
  <si>
    <t>OPI-2999572</t>
  </si>
  <si>
    <t xml:space="preserve">MAHER HANAFI MOHAMED MOHAMED                                                                        </t>
  </si>
  <si>
    <t>2034</t>
  </si>
  <si>
    <t xml:space="preserve">STREPSILS SUGAR FREE LOZENGES  16"S                                                                 </t>
  </si>
  <si>
    <t>742</t>
  </si>
  <si>
    <t xml:space="preserve">SUPRAX 400 MG CAPS      ***CEPHALOSPORIN***                                                         </t>
  </si>
  <si>
    <t>OPI-2999907</t>
  </si>
  <si>
    <t xml:space="preserve">MOHAMED MAHMOUD NAGIM                                                                               </t>
  </si>
  <si>
    <t>1180</t>
  </si>
  <si>
    <t xml:space="preserve">CLARINASE TAB  14"S                                                                                 </t>
  </si>
  <si>
    <t>OPI-2998789</t>
  </si>
  <si>
    <t xml:space="preserve">ADEL MOHAMMED ALHUSSAMI                                                                             </t>
  </si>
  <si>
    <t>LAB4155</t>
  </si>
  <si>
    <t xml:space="preserve">H.PYLORI ANTIGEN IN STOOL                                                                           </t>
  </si>
  <si>
    <t>LAB4502</t>
  </si>
  <si>
    <t xml:space="preserve">COMPLETE STOOL ANALYSIS                                                                             </t>
  </si>
  <si>
    <t>LAB4956</t>
  </si>
  <si>
    <t xml:space="preserve">GLUCOSE (RANDOM)                                                                                    </t>
  </si>
  <si>
    <t>281</t>
  </si>
  <si>
    <t xml:space="preserve">DISFLATYL TAB  30"S                                                                                 </t>
  </si>
  <si>
    <t>100</t>
  </si>
  <si>
    <t xml:space="preserve">SPORANOX 100 MG CAP    15'S                                                                         </t>
  </si>
  <si>
    <t>OPI-3001564</t>
  </si>
  <si>
    <t xml:space="preserve">OBSTETRICS &amp; GYNE                                 </t>
  </si>
  <si>
    <t>OPI-3000395</t>
  </si>
  <si>
    <t xml:space="preserve">TAREK AHMED ELSHERAWY                                                                               </t>
  </si>
  <si>
    <t>LAB4058</t>
  </si>
  <si>
    <t xml:space="preserve">LIPASE                                                                                              </t>
  </si>
  <si>
    <t>LAB4320</t>
  </si>
  <si>
    <t xml:space="preserve">WIDAL TEST (SALMONELLA)                                                                             </t>
  </si>
  <si>
    <t>1540</t>
  </si>
  <si>
    <t xml:space="preserve">NEXIUM 20 MG. TAB. 14"S                                                                             </t>
  </si>
  <si>
    <t>30</t>
  </si>
  <si>
    <t xml:space="preserve">FASIGYN 500 MG TAB                                                                                  </t>
  </si>
  <si>
    <t>1816</t>
  </si>
  <si>
    <t xml:space="preserve">SODIUM CHLORIDE 0.9% INJ 100/150 ML                                                                 </t>
  </si>
  <si>
    <t>1843</t>
  </si>
  <si>
    <t xml:space="preserve">VERINE 200 MG S.R CAPSULE                                                                           </t>
  </si>
  <si>
    <t>ER1087</t>
  </si>
  <si>
    <t xml:space="preserve">ADMINISTRATION FEE                                                                                  </t>
  </si>
  <si>
    <t>656</t>
  </si>
  <si>
    <t xml:space="preserve">MOTILIUM 10 MG TAB  30"S                                                                            </t>
  </si>
  <si>
    <t>1534</t>
  </si>
  <si>
    <t xml:space="preserve">TRIAXONE 1 GM. I.M.INJ. ***CEPHALOSPORIN***                                                         </t>
  </si>
  <si>
    <t>OPI-3000066</t>
  </si>
  <si>
    <t>1427</t>
  </si>
  <si>
    <t xml:space="preserve">PANTOZOL 40 MG  I.V  INJECTION                                                                      </t>
  </si>
  <si>
    <t>1202</t>
  </si>
  <si>
    <t xml:space="preserve">GAVISCON  SUSPENSION                                                                                </t>
  </si>
  <si>
    <t>OPI-2997190</t>
  </si>
  <si>
    <t xml:space="preserve">HEBA ELGHAZOULY MOHAMED                                                                             </t>
  </si>
  <si>
    <t>929</t>
  </si>
  <si>
    <t xml:space="preserve">DENTINOX COLIC DROPS                                                                                </t>
  </si>
  <si>
    <t>OPI-2978206</t>
  </si>
  <si>
    <t xml:space="preserve">MOSLAH ALI JABARI                                                                                   </t>
  </si>
  <si>
    <t>LAB4604</t>
  </si>
  <si>
    <t xml:space="preserve">TSH                                                                                                 </t>
  </si>
  <si>
    <t>OPI-2985200</t>
  </si>
  <si>
    <t>1643</t>
  </si>
  <si>
    <t xml:space="preserve">ISOBID 20MG CAPSULE  20"S                                                                           </t>
  </si>
  <si>
    <t>516</t>
  </si>
  <si>
    <t xml:space="preserve">CONCOR  5 MG TAB  30"S                                                                              </t>
  </si>
  <si>
    <t>138</t>
  </si>
  <si>
    <t xml:space="preserve">LASIX TAB 40 MG  20"S                                                                               </t>
  </si>
  <si>
    <t>E78</t>
  </si>
  <si>
    <t>1952</t>
  </si>
  <si>
    <t xml:space="preserve">APIDRA SOLOSTAR 100 UNITS/ML 3 ML PLS                                                               </t>
  </si>
  <si>
    <t>3108</t>
  </si>
  <si>
    <t xml:space="preserve">SPIRONOLACTONE 25 MG TABLET                                                                         </t>
  </si>
  <si>
    <t>OPI-2984679</t>
  </si>
  <si>
    <t>OPI-2984681</t>
  </si>
  <si>
    <t>OPI-2984277</t>
  </si>
  <si>
    <t>OPI-2978189</t>
  </si>
  <si>
    <t>E55</t>
  </si>
  <si>
    <t>636</t>
  </si>
  <si>
    <t xml:space="preserve">VI-DE-3 DROPS  4500 IU/ML 10 ML/BTL                                                                 </t>
  </si>
  <si>
    <t>OPI-2986076</t>
  </si>
  <si>
    <t>1318</t>
  </si>
  <si>
    <t xml:space="preserve">AMARYL 2 MG TAB  30"S                                                                               </t>
  </si>
  <si>
    <t>3268</t>
  </si>
  <si>
    <t xml:space="preserve">FORMIT 500 MG TABLET 50"S                                                                           </t>
  </si>
  <si>
    <t>OPI-2982374</t>
  </si>
  <si>
    <t>OPI-2974696</t>
  </si>
  <si>
    <t xml:space="preserve">ABDULRAHMAN ABBAS ALMUTAWAKEL                                                                       </t>
  </si>
  <si>
    <t>J00</t>
  </si>
  <si>
    <t>OPI-2974428</t>
  </si>
  <si>
    <t>LAB4009</t>
  </si>
  <si>
    <t xml:space="preserve">POTASIUM (K)                                                                                        </t>
  </si>
  <si>
    <t>LAB4024</t>
  </si>
  <si>
    <t xml:space="preserve">BUN (BLOOD UREA NITREGEN)                                                                           </t>
  </si>
  <si>
    <t>E79.0</t>
  </si>
  <si>
    <t>171</t>
  </si>
  <si>
    <t xml:space="preserve">APROVEL 300MG TABLET  28"S                                                                          </t>
  </si>
  <si>
    <t>1220</t>
  </si>
  <si>
    <t xml:space="preserve">CONCOR COR 2.5MG  30"S                                                                              </t>
  </si>
  <si>
    <t>1317</t>
  </si>
  <si>
    <t xml:space="preserve">AMLOR 10MG CAPS  30"S                                                                               </t>
  </si>
  <si>
    <t>OPI-2978041</t>
  </si>
  <si>
    <t>1489</t>
  </si>
  <si>
    <t xml:space="preserve">ZOCOR 40 MG TAB  30"S                                                                               </t>
  </si>
  <si>
    <t>OPI-2976453</t>
  </si>
  <si>
    <t>623</t>
  </si>
  <si>
    <t xml:space="preserve">RENITEC  5 MG TAB 28"S                                                                              </t>
  </si>
  <si>
    <t>OPI-2977061</t>
  </si>
  <si>
    <t>1895</t>
  </si>
  <si>
    <t xml:space="preserve">AMLOR 5 MG CAPSULE  30"S                                                                            </t>
  </si>
  <si>
    <t>57</t>
  </si>
  <si>
    <t xml:space="preserve">PANTOZOL 40 MG TAB  15"S                                                                            </t>
  </si>
  <si>
    <t>OPI-2982773</t>
  </si>
  <si>
    <t xml:space="preserve">TAWFIQ AFIF HAMAWI                                                                                  </t>
  </si>
  <si>
    <t>362</t>
  </si>
  <si>
    <t xml:space="preserve">DIOVAN 160 MG. TAB.  28"S                                                                           </t>
  </si>
  <si>
    <t>OPI-2974436</t>
  </si>
  <si>
    <t>1804</t>
  </si>
  <si>
    <t xml:space="preserve">EUTHYROX 100 MCG TAB  100"S                                                                         </t>
  </si>
  <si>
    <t>611</t>
  </si>
  <si>
    <t xml:space="preserve">CALCICHEW D3 CHEWABLE TAB 30"S                                                                      </t>
  </si>
  <si>
    <t>1443</t>
  </si>
  <si>
    <t xml:space="preserve">NEURORUBINE_FORTE TAB  20"S                                                                         </t>
  </si>
  <si>
    <t>9066</t>
  </si>
  <si>
    <t xml:space="preserve">DOGMATIL 50 MG CAPS  30"S                                                                           </t>
  </si>
  <si>
    <t>1806</t>
  </si>
  <si>
    <t xml:space="preserve">EUTHYROX 25MCG TABLET 100"S                                                                         </t>
  </si>
  <si>
    <t>572</t>
  </si>
  <si>
    <t xml:space="preserve">ONE ALPHA 1 MCG CAPS 1"S                                                                            </t>
  </si>
  <si>
    <t>1426</t>
  </si>
  <si>
    <t xml:space="preserve">CONCOR 5 PLUS TAB  20"S                                                                             </t>
  </si>
  <si>
    <t>1016</t>
  </si>
  <si>
    <t xml:space="preserve">DIOVAN 80 MG TABLET  28"S                                                                           </t>
  </si>
  <si>
    <t>OPI-2980912</t>
  </si>
  <si>
    <t>3229</t>
  </si>
  <si>
    <t xml:space="preserve">ALLOPURINOL 300 MG TAB 20"S                                                                         </t>
  </si>
  <si>
    <t>2016</t>
  </si>
  <si>
    <t xml:space="preserve">PARIET 20 MG TABLET  14"S                                                                           </t>
  </si>
  <si>
    <t>OPI-2973390</t>
  </si>
  <si>
    <t>OPI-2974113</t>
  </si>
  <si>
    <t>OPI-2976943</t>
  </si>
  <si>
    <t>LAB4652</t>
  </si>
  <si>
    <t xml:space="preserve">VITAMIN B12                                                                                         </t>
  </si>
  <si>
    <t>78</t>
  </si>
  <si>
    <t xml:space="preserve">TAKEPRON 15 MG CAPS                                                                                 </t>
  </si>
  <si>
    <t>OPI-2973031</t>
  </si>
  <si>
    <t>OPI-2977562</t>
  </si>
  <si>
    <t>OPI-2981599</t>
  </si>
  <si>
    <t xml:space="preserve">AHMED ABOUELAZM HASSABALLA                                                                          </t>
  </si>
  <si>
    <t>1533</t>
  </si>
  <si>
    <t xml:space="preserve">TYLENOL FORTE 500 MG TAB  20"S                                                                      </t>
  </si>
  <si>
    <t>3422</t>
  </si>
  <si>
    <t xml:space="preserve">ZERTAZINE 10 MG TAB   20"S                                                                          </t>
  </si>
  <si>
    <t>OPI-2976457</t>
  </si>
  <si>
    <t>OPI-2973258</t>
  </si>
  <si>
    <t>OPI-2984928</t>
  </si>
  <si>
    <t xml:space="preserve">ATALLAH HASSAN SHUBAIKAT                                                                            </t>
  </si>
  <si>
    <t>OPI-2981052</t>
  </si>
  <si>
    <t xml:space="preserve">JIHAD ABDALBARI ALOWISH                                                                             </t>
  </si>
  <si>
    <t>OPI-2985058</t>
  </si>
  <si>
    <t xml:space="preserve">FAWAZ HOUZANI ABDULRAHMAN                                                                           </t>
  </si>
  <si>
    <t>OPI-2977205</t>
  </si>
  <si>
    <t xml:space="preserve">UROLOGY CLINIC                                    </t>
  </si>
  <si>
    <t xml:space="preserve">MONIES  TOMASZ                                                                                      </t>
  </si>
  <si>
    <t>ULT3345</t>
  </si>
  <si>
    <t xml:space="preserve">ULTRASOUND URINARY                                                                                  </t>
  </si>
  <si>
    <t>3267</t>
  </si>
  <si>
    <t xml:space="preserve">BUSCOPAN 10 MG TABLET  20"S                                                                         </t>
  </si>
  <si>
    <t>3115</t>
  </si>
  <si>
    <t xml:space="preserve">FAST-FLAM 50 MG TABLET                                                                              </t>
  </si>
  <si>
    <t>OPI-2984254</t>
  </si>
  <si>
    <t>1260</t>
  </si>
  <si>
    <t xml:space="preserve">STRESSTAB 600 W/ ZINC 30"S                                                                          </t>
  </si>
  <si>
    <t>802</t>
  </si>
  <si>
    <t xml:space="preserve">AGIOLAX GRANULES                                                                                    </t>
  </si>
  <si>
    <t>OPI-2976410</t>
  </si>
  <si>
    <t>ULT3803</t>
  </si>
  <si>
    <t xml:space="preserve">ULTRASOUND ABDOMEN                                                                                  </t>
  </si>
  <si>
    <t>OPI-2973319</t>
  </si>
  <si>
    <t>1109</t>
  </si>
  <si>
    <t xml:space="preserve">ELICA M CREAM                                                                                       </t>
  </si>
  <si>
    <t>1259</t>
  </si>
  <si>
    <t xml:space="preserve">SALINAL DROPS                                                                                       </t>
  </si>
  <si>
    <t>OPI-2985105</t>
  </si>
  <si>
    <t xml:space="preserve">ABED HOUMOUD AL LEHIBI                                                                              </t>
  </si>
  <si>
    <t>3128</t>
  </si>
  <si>
    <t xml:space="preserve">FLATICON 40 MG CHEWABLE TABLET                                                                      </t>
  </si>
  <si>
    <t xml:space="preserve">ABEER FAWZY  </t>
  </si>
  <si>
    <t>GYNECOLOGY CLINIC</t>
  </si>
  <si>
    <t>Z36.9</t>
  </si>
  <si>
    <t>LA-133</t>
  </si>
  <si>
    <t>HEPATITIS B ANTIGEN (HBsAg)</t>
  </si>
  <si>
    <t>XXR-110</t>
  </si>
  <si>
    <t>A.N.C.U/S</t>
  </si>
  <si>
    <t>OBGY-106</t>
  </si>
  <si>
    <t>FETAL C.T.G</t>
  </si>
  <si>
    <t>J06.9</t>
  </si>
  <si>
    <t>K010</t>
  </si>
  <si>
    <t>KLAVOX 1GM/TAB 14 TAB.</t>
  </si>
  <si>
    <t>LA-023</t>
  </si>
  <si>
    <t>CBC</t>
  </si>
  <si>
    <t>LA-082</t>
  </si>
  <si>
    <t>CALCIUM</t>
  </si>
  <si>
    <t>CN0332</t>
  </si>
  <si>
    <t>C-GYN  - DR. ABEER FAWZY (1-DR700)</t>
  </si>
  <si>
    <t>LA-164</t>
  </si>
  <si>
    <t>BLOOD GROUP</t>
  </si>
  <si>
    <t>E156</t>
  </si>
  <si>
    <t>EZIPAN 100ML SYRUP.</t>
  </si>
  <si>
    <t>B021</t>
  </si>
  <si>
    <t>BIOCAL- D 60 TAB</t>
  </si>
  <si>
    <t>LA-040</t>
  </si>
  <si>
    <t>URINE ANALYSIS</t>
  </si>
  <si>
    <t>LA-003</t>
  </si>
  <si>
    <t>RBS</t>
  </si>
  <si>
    <t>F103</t>
  </si>
  <si>
    <t>FEROSE-F 30 TAB.</t>
  </si>
  <si>
    <t>F058</t>
  </si>
  <si>
    <t>FEVADOL 500MG/TAB 20 TAB.</t>
  </si>
  <si>
    <t>ASHRAF ELSANGEDI MOHAMMED ANBAR</t>
  </si>
  <si>
    <t>GENERAL PRACTICE CLINIC</t>
  </si>
  <si>
    <t>R11</t>
  </si>
  <si>
    <t>OS-167</t>
  </si>
  <si>
    <t>NORMAL SALINE</t>
  </si>
  <si>
    <t>C265</t>
  </si>
  <si>
    <t>CEFODOX 200MG/TAB 14 TAB.</t>
  </si>
  <si>
    <t xml:space="preserve">I95.9, </t>
  </si>
  <si>
    <t>LA-252</t>
  </si>
  <si>
    <t>CBC WITH DIFFERENTIAL</t>
  </si>
  <si>
    <t xml:space="preserve"> I95.9</t>
  </si>
  <si>
    <t>CNGPR1DR52</t>
  </si>
  <si>
    <t>C-GPR - DR. ASHRAF  (1-DR52)</t>
  </si>
  <si>
    <t>OS-146</t>
  </si>
  <si>
    <t>PERFALGAN</t>
  </si>
  <si>
    <t>J30.0</t>
  </si>
  <si>
    <t>OS-059</t>
  </si>
  <si>
    <t>SOLUMEDROL 40 MG INJ.</t>
  </si>
  <si>
    <t>OS-102</t>
  </si>
  <si>
    <t>PRIMPERAN INJ</t>
  </si>
  <si>
    <t>P316</t>
  </si>
  <si>
    <t>PROF COLD &amp; FLU 20 TAB.</t>
  </si>
  <si>
    <t>F151</t>
  </si>
  <si>
    <t>FLUMED DM ADULT 100ML.SYP.</t>
  </si>
  <si>
    <t>M174</t>
  </si>
  <si>
    <t>MEIACT 200MG/TAB 20 TAB.</t>
  </si>
  <si>
    <t>M13.97</t>
  </si>
  <si>
    <t>LA-019</t>
  </si>
  <si>
    <t>URIC ACID</t>
  </si>
  <si>
    <t>LA-036</t>
  </si>
  <si>
    <t>ASOT LATEX</t>
  </si>
  <si>
    <t>LA-135</t>
  </si>
  <si>
    <t>RHEUMATOID FACTOR(RF)</t>
  </si>
  <si>
    <t>LA-030</t>
  </si>
  <si>
    <t>ESR</t>
  </si>
  <si>
    <t>P177</t>
  </si>
  <si>
    <t>PROF 400MG/TAB 30 TAB.</t>
  </si>
  <si>
    <t>F024</t>
  </si>
  <si>
    <t>FOSTER 100/6MCG 120 INHALER</t>
  </si>
  <si>
    <t>OS-048</t>
  </si>
  <si>
    <t>VENTOLIN INH.</t>
  </si>
  <si>
    <t>OS-137</t>
  </si>
  <si>
    <t>PULMICORT INHALATION</t>
  </si>
  <si>
    <t>D018</t>
  </si>
  <si>
    <t>DESLOR 5MG/TAB 20 TAB</t>
  </si>
  <si>
    <t>F063</t>
  </si>
  <si>
    <t>FEVADOL PLUS 20 TAB.</t>
  </si>
  <si>
    <t>F140</t>
  </si>
  <si>
    <t>FEXODINE 120MG/TAB 14 TAB.</t>
  </si>
  <si>
    <t>R091</t>
  </si>
  <si>
    <t>RIAXINE 4MG/5ML 100ML. SYP.</t>
  </si>
  <si>
    <t>E11.65</t>
  </si>
  <si>
    <t>LA-001</t>
  </si>
  <si>
    <t>FBS</t>
  </si>
  <si>
    <t>LA-081</t>
  </si>
  <si>
    <t>GLYCOSALETED HB</t>
  </si>
  <si>
    <t>LA-175</t>
  </si>
  <si>
    <t>MICRO-ALBUMIN</t>
  </si>
  <si>
    <t>LA-006</t>
  </si>
  <si>
    <t>CHOLESTEROL</t>
  </si>
  <si>
    <t>LA-007</t>
  </si>
  <si>
    <t>TRIGLYCERIDE</t>
  </si>
  <si>
    <t>R03.0</t>
  </si>
  <si>
    <t>LA-005</t>
  </si>
  <si>
    <t>LA-035</t>
  </si>
  <si>
    <t>CRP LATEX</t>
  </si>
  <si>
    <t xml:space="preserve">HESHAM AWAD  </t>
  </si>
  <si>
    <t>INTERNAL MEDICINE CLINIC</t>
  </si>
  <si>
    <t>E11.42</t>
  </si>
  <si>
    <t>CN0189</t>
  </si>
  <si>
    <t>C-IMD - DR. DR.HESHAM AWAD (1-DR104)</t>
  </si>
  <si>
    <t>LA-002</t>
  </si>
  <si>
    <t>PPBS</t>
  </si>
  <si>
    <t>G118</t>
  </si>
  <si>
    <t>GLIM 3MG/TAB 30 TAB.</t>
  </si>
  <si>
    <t>K048</t>
  </si>
  <si>
    <t>KOMBIGLYZE XR 5/1000MG/TAB 30 TAB.</t>
  </si>
  <si>
    <t>J034</t>
  </si>
  <si>
    <t>JANUMET 50/1000MG/TAB 56 TAB</t>
  </si>
  <si>
    <t>N008</t>
  </si>
  <si>
    <t>NEUROBION 20 TAB.</t>
  </si>
  <si>
    <t>S263</t>
  </si>
  <si>
    <t>SEVIKAR 40/5 MG 28 TAB.</t>
  </si>
  <si>
    <t>A358</t>
  </si>
  <si>
    <t>AMLOPINE 5MG/CAP 30 CAP.</t>
  </si>
  <si>
    <t>L013</t>
  </si>
  <si>
    <t>LIPANTHYL 145MG/TAB 30 TAB</t>
  </si>
  <si>
    <t>T060</t>
  </si>
  <si>
    <t>TRAJENTA 5MG/TAB 30 TAB</t>
  </si>
  <si>
    <t>M134</t>
  </si>
  <si>
    <t>METFOR 500MG/TAB 50 TAB</t>
  </si>
  <si>
    <t>OS-135</t>
  </si>
  <si>
    <t>XEFO AMP. &amp; INJ.</t>
  </si>
  <si>
    <t>OS-029</t>
  </si>
  <si>
    <t>LASIX AMP. &amp; INJ.</t>
  </si>
  <si>
    <t>F007</t>
  </si>
  <si>
    <t>FLAZOL 500MG/TAB 20 TAB.</t>
  </si>
  <si>
    <t>G043</t>
  </si>
  <si>
    <t>GYNO-MIKOZAL 200MG 7 VAG.OVUL.</t>
  </si>
  <si>
    <t>J006</t>
  </si>
  <si>
    <t>JULMENTIN 2X 1000MG/TAB 15 TAB.</t>
  </si>
  <si>
    <t>P126</t>
  </si>
  <si>
    <t>PROFINAL 600MG/TAB 20 TAB.</t>
  </si>
  <si>
    <t>LA-041</t>
  </si>
  <si>
    <t>STOOL ANALYSIS</t>
  </si>
  <si>
    <t>LA-046</t>
  </si>
  <si>
    <t>ALL CULTURE &amp; SENSITIVITY</t>
  </si>
  <si>
    <t>XXR-094</t>
  </si>
  <si>
    <t>UPPER ABDOMEN U/S</t>
  </si>
  <si>
    <t>S096</t>
  </si>
  <si>
    <t>SCOPINAL 5MG/5ML 100ML. SYP.</t>
  </si>
  <si>
    <t>LA-217</t>
  </si>
  <si>
    <t>TOXOPLASMA IgM</t>
  </si>
  <si>
    <t>LA-210</t>
  </si>
  <si>
    <t>RUBELLA IgG</t>
  </si>
  <si>
    <t>XXR-095</t>
  </si>
  <si>
    <t>PELVI ABDOMINAL U/S</t>
  </si>
  <si>
    <t>OS-054</t>
  </si>
  <si>
    <t>FLAGYL 500MG +ITS INFUSION</t>
  </si>
  <si>
    <t>OS-014</t>
  </si>
  <si>
    <t>BUSCOPAN AMP.&amp; INJ.</t>
  </si>
  <si>
    <t>LA-037</t>
  </si>
  <si>
    <t>WIDAL TEST</t>
  </si>
  <si>
    <t>F099</t>
  </si>
  <si>
    <t>FEVADOL EXTRA 500MG/TAB 20 TAB</t>
  </si>
  <si>
    <t>D195</t>
  </si>
  <si>
    <t>DOMPY 10MG/TAB 30 TAB.</t>
  </si>
  <si>
    <t>EMERGENCY</t>
  </si>
  <si>
    <t>07-106</t>
  </si>
  <si>
    <t>R.F</t>
  </si>
  <si>
    <t>07-196</t>
  </si>
  <si>
    <t>RANDOM  BLOOD  SUGAR</t>
  </si>
  <si>
    <t>07-185</t>
  </si>
  <si>
    <t>HELICOBACTER  AB - H.PYLORI</t>
  </si>
  <si>
    <t>07-136</t>
  </si>
  <si>
    <t>07-083</t>
  </si>
  <si>
    <t>S.G.P.T</t>
  </si>
  <si>
    <t>07-130</t>
  </si>
  <si>
    <t>SERUM CREATININE</t>
  </si>
  <si>
    <t>07-165</t>
  </si>
  <si>
    <t>VITAMIN D IN SERUM</t>
  </si>
  <si>
    <t>01-202</t>
  </si>
  <si>
    <t>GENERAL PRACTITIONER</t>
  </si>
  <si>
    <t>07-082</t>
  </si>
  <si>
    <t>S.G.O.T</t>
  </si>
  <si>
    <t>07-152</t>
  </si>
  <si>
    <t>C.B.C</t>
  </si>
  <si>
    <t>07-092</t>
  </si>
  <si>
    <t>SERUM CA</t>
  </si>
  <si>
    <t>07-129</t>
  </si>
  <si>
    <t>BLOOD UREA</t>
  </si>
  <si>
    <t>07-178</t>
  </si>
  <si>
    <t>HEMOGLOBIN GLYCOSYLATED TOTAL</t>
  </si>
  <si>
    <t>07-131</t>
  </si>
  <si>
    <t>SERUM URIC ACID</t>
  </si>
  <si>
    <t>0014320</t>
  </si>
  <si>
    <t>EZIPAN SYRUP 100ML...TABUK</t>
  </si>
  <si>
    <t>0014745</t>
  </si>
  <si>
    <t>MAGNACEF 400MG 6CAPSULES RAM</t>
  </si>
  <si>
    <t>0014326</t>
  </si>
  <si>
    <t>PANADOL EXTRA 24TAB</t>
  </si>
  <si>
    <t>0014639</t>
  </si>
  <si>
    <t>TABUNEX NASAL SPRAY.0.05%.120S</t>
  </si>
  <si>
    <t>INTERNIST</t>
  </si>
  <si>
    <t>01-201</t>
  </si>
  <si>
    <t>CONSULTATION FEE - SPECIALIST</t>
  </si>
  <si>
    <t>0014304</t>
  </si>
  <si>
    <t>LEVEMIR FLEXPEN 100IU/ML  5PEN/3ML</t>
  </si>
  <si>
    <t>07-123</t>
  </si>
  <si>
    <t>SERUM CHOLESTEROL</t>
  </si>
  <si>
    <t>07-124</t>
  </si>
  <si>
    <t>H.D.L</t>
  </si>
  <si>
    <t>07-125</t>
  </si>
  <si>
    <t>L.D.L</t>
  </si>
  <si>
    <t>07-127</t>
  </si>
  <si>
    <t>07-120</t>
  </si>
  <si>
    <t>FASTING BLOOD SUGAR</t>
  </si>
  <si>
    <t>0014783</t>
  </si>
  <si>
    <t>GALVUSMET 50/850MG  60TAB</t>
  </si>
  <si>
    <t>10-001</t>
  </si>
  <si>
    <t>E.C.G</t>
  </si>
  <si>
    <t>0013587</t>
  </si>
  <si>
    <t>GLUCOVANCE 500/5MG 30TABLET</t>
  </si>
  <si>
    <t>0014115</t>
  </si>
  <si>
    <t>PANADOL 500MG. BLUE 24TAB</t>
  </si>
  <si>
    <t>0010304</t>
  </si>
  <si>
    <t>ELOCOM  0.1% 30GM CREAM</t>
  </si>
  <si>
    <t>0014583</t>
  </si>
  <si>
    <t>JANUVIA 100MG. 28TABLETS,SPC</t>
  </si>
  <si>
    <t>3903499</t>
  </si>
  <si>
    <t>CO-APROVEL 300/25MG 28TABLETS</t>
  </si>
  <si>
    <t>0010069</t>
  </si>
  <si>
    <t>AMLOR 5 MG 30CAPSULES</t>
  </si>
  <si>
    <t>07-546</t>
  </si>
  <si>
    <t>MICROALBUMINURIA</t>
  </si>
  <si>
    <t>07-620</t>
  </si>
  <si>
    <t>VITAMIN B12</t>
  </si>
  <si>
    <t>0014723</t>
  </si>
  <si>
    <t>EFEU SYRUP 100ML N</t>
  </si>
  <si>
    <t>0013583</t>
  </si>
  <si>
    <t>FEXODINE 180MG 14TABLETS</t>
  </si>
  <si>
    <t>0010262</t>
  </si>
  <si>
    <t>SOLPADEINE 24 CAPSULES</t>
  </si>
  <si>
    <t>0013568</t>
  </si>
  <si>
    <t>ZINOXIMOR 500MG 14TABLETS</t>
  </si>
  <si>
    <t>0014688</t>
  </si>
  <si>
    <t>GALVUS 50 MG 28TABLET</t>
  </si>
  <si>
    <t>0013331</t>
  </si>
  <si>
    <t>LIPITOR 40MG 30TABLETS</t>
  </si>
  <si>
    <t>0010156</t>
  </si>
  <si>
    <t>CONCOR 5 MG 30 TABLET H</t>
  </si>
  <si>
    <t>0013157</t>
  </si>
  <si>
    <t>METFOR 500MG  50TABLETS</t>
  </si>
  <si>
    <t>0013204</t>
  </si>
  <si>
    <t>PLAVIX 75ML 28 TABLET CLOPIDOGREL B</t>
  </si>
  <si>
    <t>0014517</t>
  </si>
  <si>
    <t>ISOBID 20MG. 20 CAPSULE M.R.RIYADHPHARMA H</t>
  </si>
  <si>
    <t>07-085</t>
  </si>
  <si>
    <t>L.D.H.</t>
  </si>
  <si>
    <t>07-090</t>
  </si>
  <si>
    <t>CPK CK</t>
  </si>
  <si>
    <t>07-091</t>
  </si>
  <si>
    <t>CK MB</t>
  </si>
  <si>
    <t>07-421</t>
  </si>
  <si>
    <t>TROPONIN TEST</t>
  </si>
  <si>
    <t>0012784</t>
  </si>
  <si>
    <t>JUSPIRIN  81MG  40TABLETS C</t>
  </si>
  <si>
    <t>0013794</t>
  </si>
  <si>
    <t>NEORIN 5MG TABLETS,,ARAC</t>
  </si>
  <si>
    <t>07-084</t>
  </si>
  <si>
    <t>SERUM ALKALINE PHOSPH</t>
  </si>
  <si>
    <t>07-162</t>
  </si>
  <si>
    <t>0014672</t>
  </si>
  <si>
    <t>APISAL NASAL SPRAY 15ML..S</t>
  </si>
  <si>
    <t>0013816</t>
  </si>
  <si>
    <t>LORINASE SYRUP 100ML 5/60MG</t>
  </si>
  <si>
    <t>ENT</t>
  </si>
  <si>
    <t>J02</t>
  </si>
  <si>
    <t>09-090</t>
  </si>
  <si>
    <t>VENTOLINE+NEBULIZER</t>
  </si>
  <si>
    <t>08-037</t>
  </si>
  <si>
    <t>CHEST 2 VIEW</t>
  </si>
  <si>
    <t>07-006</t>
  </si>
  <si>
    <t>ANAEROBIC CULTURE &amp; SENSITVITY</t>
  </si>
  <si>
    <t>0012835</t>
  </si>
  <si>
    <t>OMNICEF 300MG 10CAPSULES G</t>
  </si>
  <si>
    <t>0012650</t>
  </si>
  <si>
    <t>FLIXOTIDE - 125 EVOHALER B</t>
  </si>
  <si>
    <t>2200097</t>
  </si>
  <si>
    <t>EXPAN SYRUP 100ML</t>
  </si>
  <si>
    <t>0013466</t>
  </si>
  <si>
    <t>ADVIL COLD-SINUS TABLET</t>
  </si>
  <si>
    <t>07-640</t>
  </si>
  <si>
    <t>ALLERGY SCREEN PANEL - INHALANT</t>
  </si>
  <si>
    <t>07-611</t>
  </si>
  <si>
    <t>07-104</t>
  </si>
  <si>
    <t>CRP</t>
  </si>
  <si>
    <t>07-108</t>
  </si>
  <si>
    <t>MONOSPOT TEST</t>
  </si>
  <si>
    <t>0013090</t>
  </si>
  <si>
    <t>NASONEX  N.  SPRAY 0.05%</t>
  </si>
  <si>
    <t>0013360</t>
  </si>
  <si>
    <t>AERIUS 5MG 18TABLETS</t>
  </si>
  <si>
    <t>0010072</t>
  </si>
  <si>
    <t>CEFODOX 200MG. TABLETS M</t>
  </si>
  <si>
    <t>0013108</t>
  </si>
  <si>
    <t>ADVIL 200MG  24TABLET</t>
  </si>
  <si>
    <t>0013705</t>
  </si>
  <si>
    <t>TELFAST 180MG 15TABLETS</t>
  </si>
  <si>
    <t>3903515</t>
  </si>
  <si>
    <t>BETASEPT GARGLE  130ML JJ</t>
  </si>
  <si>
    <t>ORTHOPEDIC</t>
  </si>
  <si>
    <t>Z27</t>
  </si>
  <si>
    <t>03-051</t>
  </si>
  <si>
    <t>OPV</t>
  </si>
  <si>
    <t>03-071</t>
  </si>
  <si>
    <t>PCV</t>
  </si>
  <si>
    <t>03-126</t>
  </si>
  <si>
    <t>HEXA (DPT+HIB+IPV+HB)</t>
  </si>
  <si>
    <t>09-046</t>
  </si>
  <si>
    <t>I.M. INJECTION W/O MEDICINE</t>
  </si>
  <si>
    <t>0010913</t>
  </si>
  <si>
    <t>ADOL DROPS 15ML.100MG/ML.C</t>
  </si>
  <si>
    <t>0011338</t>
  </si>
  <si>
    <t>REPARIL  GEL-N  40 GM N</t>
  </si>
  <si>
    <t>0011689</t>
  </si>
  <si>
    <t>LIPITOR 10 MG 30TABLETS</t>
  </si>
  <si>
    <t>0014405</t>
  </si>
  <si>
    <t>EXFORGE 5/160MG. 28TAB</t>
  </si>
  <si>
    <t>E55.9</t>
  </si>
  <si>
    <t>07-041</t>
  </si>
  <si>
    <t>TSH</t>
  </si>
  <si>
    <t>07-099</t>
  </si>
  <si>
    <t>SERUM FERRITIN</t>
  </si>
  <si>
    <t>07-159</t>
  </si>
  <si>
    <t>RETICULOCYTE COUNT</t>
  </si>
  <si>
    <t>07-042</t>
  </si>
  <si>
    <t>FREE T3</t>
  </si>
  <si>
    <t>07-043</t>
  </si>
  <si>
    <t>FREE T4</t>
  </si>
  <si>
    <t>07-093</t>
  </si>
  <si>
    <t>SERUM PHOSPHORUS</t>
  </si>
  <si>
    <t>07-097</t>
  </si>
  <si>
    <t>SERUM FE</t>
  </si>
  <si>
    <t>07-098</t>
  </si>
  <si>
    <t>TIBC</t>
  </si>
  <si>
    <t>E78.2</t>
  </si>
  <si>
    <t>J02.8</t>
  </si>
  <si>
    <t xml:space="preserve">A09 </t>
  </si>
  <si>
    <t>I95.9</t>
  </si>
  <si>
    <t xml:space="preserve">R10.4 </t>
  </si>
  <si>
    <t>R23.1</t>
  </si>
  <si>
    <t>J45.9</t>
  </si>
  <si>
    <t>G44.2</t>
  </si>
  <si>
    <t>Gender</t>
  </si>
  <si>
    <t>F</t>
  </si>
  <si>
    <t>M</t>
  </si>
  <si>
    <t>Age</t>
  </si>
  <si>
    <t>CPT</t>
  </si>
  <si>
    <t>2000F</t>
  </si>
  <si>
    <t>3006F</t>
  </si>
  <si>
    <t>OP</t>
  </si>
  <si>
    <t>ClaimID</t>
  </si>
  <si>
    <t>61.08</t>
  </si>
  <si>
    <t>82043</t>
  </si>
  <si>
    <t>76815</t>
  </si>
  <si>
    <t>90712</t>
  </si>
  <si>
    <t>90669</t>
  </si>
  <si>
    <t>0189-200901-1021</t>
  </si>
  <si>
    <t>96361</t>
  </si>
  <si>
    <t>90460</t>
  </si>
  <si>
    <t>0503-174201-1451</t>
  </si>
  <si>
    <t>0031-115901-1451</t>
  </si>
  <si>
    <t>0005-115902-1451</t>
  </si>
  <si>
    <t>0009-127405-0391</t>
  </si>
  <si>
    <t>2138-151104-0391</t>
  </si>
  <si>
    <t>2049-348107-1161</t>
  </si>
  <si>
    <t>0046-104801-1171</t>
  </si>
  <si>
    <t>0090-204901-0391</t>
  </si>
  <si>
    <t>0498-173301-1171</t>
  </si>
  <si>
    <t>0186-136903-0391</t>
  </si>
  <si>
    <t>0027-179203-0391</t>
  </si>
  <si>
    <t>0945-284201-1171</t>
  </si>
  <si>
    <t>1069-108101-0391</t>
  </si>
  <si>
    <t>0005-379302-1171</t>
  </si>
  <si>
    <t>1543-242802-1171</t>
  </si>
  <si>
    <t>1543-106627-1001</t>
  </si>
  <si>
    <t>0415-243002-1171</t>
  </si>
  <si>
    <t>0219-141702-1171</t>
  </si>
  <si>
    <t>0846-253101-1161</t>
  </si>
  <si>
    <t>0155-132303-1451</t>
  </si>
  <si>
    <t>0444-348905-0971</t>
  </si>
  <si>
    <t>0003-209702-0391</t>
  </si>
  <si>
    <t>0005-106901-0051</t>
  </si>
  <si>
    <t>0005-107001-0051</t>
  </si>
  <si>
    <t>0005-107704-0801</t>
  </si>
  <si>
    <t>0005-108604-2021</t>
  </si>
  <si>
    <t>0005-151703-0081</t>
  </si>
  <si>
    <t>0006-106902-1171</t>
  </si>
  <si>
    <t>0011-346302-1171</t>
  </si>
  <si>
    <t>0016-211701-0391</t>
  </si>
  <si>
    <t>0027-111938-3341</t>
  </si>
  <si>
    <t>0027-128802-2071</t>
  </si>
  <si>
    <t>0027-131703-0391</t>
  </si>
  <si>
    <t>0027-179202-0391</t>
  </si>
  <si>
    <t>0027-181402-1631</t>
  </si>
  <si>
    <t>0027-188501-1171</t>
  </si>
  <si>
    <t>0027-188602-0391</t>
  </si>
  <si>
    <t>0027-209802-0361</t>
  </si>
  <si>
    <t>0027-266002-1171</t>
  </si>
  <si>
    <t>0027-344907-0391</t>
  </si>
  <si>
    <t>0030-121401-0391</t>
  </si>
  <si>
    <t>0030-121402-0391</t>
  </si>
  <si>
    <t>0030-183201-0391</t>
  </si>
  <si>
    <t>0030-244101-0391</t>
  </si>
  <si>
    <t>0031-142201-0391</t>
  </si>
  <si>
    <t>0031-148701-1171</t>
  </si>
  <si>
    <t>0031-168201-0391</t>
  </si>
  <si>
    <t>0042-136501-1173</t>
  </si>
  <si>
    <t>0042-220802-1171</t>
  </si>
  <si>
    <t>0043-210301-1021</t>
  </si>
  <si>
    <t>0043-235201-1021</t>
  </si>
  <si>
    <t>0043-235202-1021</t>
  </si>
  <si>
    <t>0043-524501-1131</t>
  </si>
  <si>
    <t>0043-524502-1131</t>
  </si>
  <si>
    <t>0044-119901-1021</t>
  </si>
  <si>
    <t>0046-124904-1171</t>
  </si>
  <si>
    <t>0053-148602-2002</t>
  </si>
  <si>
    <t>0054-125902-0392</t>
  </si>
  <si>
    <t>0070-124403-0151</t>
  </si>
  <si>
    <t>0070-124404-2061</t>
  </si>
  <si>
    <t>0070-148901-1171</t>
  </si>
  <si>
    <t>0071-132603-1171</t>
  </si>
  <si>
    <t>0071-155101-1171</t>
  </si>
  <si>
    <t>0071-155202-1171</t>
  </si>
  <si>
    <t>0071-164201-2001</t>
  </si>
  <si>
    <t>0071-164203-2001</t>
  </si>
  <si>
    <t>0071-200402-1171</t>
  </si>
  <si>
    <t>0090-111403-1171</t>
  </si>
  <si>
    <t>0090-118202-1171</t>
  </si>
  <si>
    <t>0090-122303-0392</t>
  </si>
  <si>
    <t>0090-155401-1171</t>
  </si>
  <si>
    <t>0090-205003-0391</t>
  </si>
  <si>
    <t>0090-312201-1171</t>
  </si>
  <si>
    <t>0090-317301-1171</t>
  </si>
  <si>
    <t>0094-524302-1132</t>
  </si>
  <si>
    <t>0095-149904-1171</t>
  </si>
  <si>
    <t>0096-124204-0341</t>
  </si>
  <si>
    <t>0114-114201-1171</t>
  </si>
  <si>
    <t>0114-114203-1171</t>
  </si>
  <si>
    <t>0135-142902-1452</t>
  </si>
  <si>
    <t>0135-238502-1451</t>
  </si>
  <si>
    <t>0137-174201-1452</t>
  </si>
  <si>
    <t>0137-338302-0391</t>
  </si>
  <si>
    <t>0152-121103-1171</t>
  </si>
  <si>
    <t>0155-164801-0391</t>
  </si>
  <si>
    <t>0160-111905-0492</t>
  </si>
  <si>
    <t>0169-111903-1691</t>
  </si>
  <si>
    <t>0170-208602-1021</t>
  </si>
  <si>
    <t>0171-121101-1171</t>
  </si>
  <si>
    <t>0186-180202-1171</t>
  </si>
  <si>
    <t>0188-135910-1971</t>
  </si>
  <si>
    <t>0188-155601-0391</t>
  </si>
  <si>
    <t>0188-155602-0391</t>
  </si>
  <si>
    <t>0188-232401-0392</t>
  </si>
  <si>
    <t>0188-232402-0391</t>
  </si>
  <si>
    <t>0188-232402-0392</t>
  </si>
  <si>
    <t>0195-143602-0391</t>
  </si>
  <si>
    <t>0202-103904-1161</t>
  </si>
  <si>
    <t>0202-111402-0391</t>
  </si>
  <si>
    <t>0205-123701-0392</t>
  </si>
  <si>
    <t>0219-123701-0392</t>
  </si>
  <si>
    <t>0219-148701-1171</t>
  </si>
  <si>
    <t>0252-106601-1172</t>
  </si>
  <si>
    <t>0252-106615-2231</t>
  </si>
  <si>
    <t>0252-114202-1171</t>
  </si>
  <si>
    <t>0252-116206-0391</t>
  </si>
  <si>
    <t>0252-149903-1171</t>
  </si>
  <si>
    <t>0252-149904-0171</t>
  </si>
  <si>
    <t>0252-155401-0391</t>
  </si>
  <si>
    <t>0252-164103-0391</t>
  </si>
  <si>
    <t>0252-208402-1451</t>
  </si>
  <si>
    <t>0265-150407-1171</t>
  </si>
  <si>
    <t>0275-105101-0281</t>
  </si>
  <si>
    <t>0291-179801-0392</t>
  </si>
  <si>
    <t>0307-155302-1452</t>
  </si>
  <si>
    <t>0311-164001-0061</t>
  </si>
  <si>
    <t>0321-100604-1171</t>
  </si>
  <si>
    <t>0321-133801-0392</t>
  </si>
  <si>
    <t>0321-133803-0391</t>
  </si>
  <si>
    <t>0321-164102-0391</t>
  </si>
  <si>
    <t>0321-164103-0391</t>
  </si>
  <si>
    <t>0321-164104-2191</t>
  </si>
  <si>
    <t>0321-172805-1171</t>
  </si>
  <si>
    <t>0321-172806-1171</t>
  </si>
  <si>
    <t>0321-191202-0391</t>
  </si>
  <si>
    <t>0409-395801-2101</t>
  </si>
  <si>
    <t>0414-203702-1071</t>
  </si>
  <si>
    <t>0415-168201-0391</t>
  </si>
  <si>
    <t>0415-268402-1451</t>
  </si>
  <si>
    <t>0435-189401-1111</t>
  </si>
  <si>
    <t>0435-189502-1112</t>
  </si>
  <si>
    <t>0458-193301-1161</t>
  </si>
  <si>
    <t>0472-168701-0061</t>
  </si>
  <si>
    <t>0506-211702-0392</t>
  </si>
  <si>
    <t>0506-211703-0391</t>
  </si>
  <si>
    <t>0582-399201-0581</t>
  </si>
  <si>
    <t>0688-211505-0391</t>
  </si>
  <si>
    <t>0717-378501-2402</t>
  </si>
  <si>
    <t>0788-106711-1171</t>
  </si>
  <si>
    <t>0788-107001-1172</t>
  </si>
  <si>
    <t>0901-110501-1171</t>
  </si>
  <si>
    <t>1161-167501-1171</t>
  </si>
  <si>
    <t>1307-127402-1451</t>
  </si>
  <si>
    <t>1322-380401-0391</t>
  </si>
  <si>
    <t>1325-151701-0082</t>
  </si>
  <si>
    <t>1506-123312-3311</t>
  </si>
  <si>
    <t>1513-242801-1752</t>
  </si>
  <si>
    <t>1513-242802-0801</t>
  </si>
  <si>
    <t>1513-242802-1752</t>
  </si>
  <si>
    <t>1543-106601-1171</t>
  </si>
  <si>
    <t>1543-108101-1171</t>
  </si>
  <si>
    <t>1543-112401-1172</t>
  </si>
  <si>
    <t>1543-132303-0061</t>
  </si>
  <si>
    <t>1622-372802-1021</t>
  </si>
  <si>
    <t>1967-348908-1171</t>
  </si>
  <si>
    <t>2139-124408-3592</t>
  </si>
  <si>
    <t>2142-364606-1071</t>
  </si>
  <si>
    <t>0430-161101-1171</t>
  </si>
  <si>
    <t>0005-124201-0341</t>
  </si>
  <si>
    <t>1513-242802-1751</t>
  </si>
  <si>
    <t>0027-166103-0391</t>
  </si>
  <si>
    <t>1137-380804-0081</t>
  </si>
  <si>
    <t>0095-379306-1171</t>
  </si>
  <si>
    <t>0265-167901-1451</t>
  </si>
  <si>
    <t>0281-238904-1481</t>
  </si>
  <si>
    <t>0027-166101-0391</t>
  </si>
  <si>
    <t>0050-112402-1171</t>
  </si>
  <si>
    <t>0046-208401-1452</t>
  </si>
  <si>
    <t>0353-106601-1171</t>
  </si>
  <si>
    <t>0355-123701-0392</t>
  </si>
  <si>
    <t>0069-106204-1171</t>
  </si>
  <si>
    <t>1543-343201-0452</t>
  </si>
  <si>
    <t>0005-151705-1631</t>
  </si>
  <si>
    <t>0069-384401-1171</t>
  </si>
  <si>
    <t>0252-182201-0081</t>
  </si>
  <si>
    <t>0765-111905-0511</t>
  </si>
  <si>
    <t>0219-143102-0391</t>
  </si>
  <si>
    <t>0496-106617-0131</t>
  </si>
  <si>
    <t>0336-217703-0511</t>
  </si>
  <si>
    <t>0265-150403-1021</t>
  </si>
  <si>
    <t>0771-108001-0391</t>
  </si>
  <si>
    <t>0202-185401-1161</t>
  </si>
  <si>
    <t>0195-217901-0391</t>
  </si>
  <si>
    <t>0195-107902-0391</t>
  </si>
  <si>
    <t>0274-344701-1391</t>
  </si>
  <si>
    <t>0006-402802-1391</t>
  </si>
  <si>
    <t>0188-135918-0791</t>
  </si>
  <si>
    <t>0252-107001-1171</t>
  </si>
  <si>
    <t>0195-183201-0391</t>
  </si>
  <si>
    <t>0202-134003-1161</t>
  </si>
  <si>
    <t>0252-114203-1171</t>
  </si>
  <si>
    <t>0011-375302-0361</t>
  </si>
  <si>
    <t>0195-164103-0391</t>
  </si>
  <si>
    <t>0047-289402-0391</t>
  </si>
  <si>
    <t>0114-167505-1021</t>
  </si>
  <si>
    <t>0147-116604-1171</t>
  </si>
  <si>
    <t>0005-140402-2711</t>
  </si>
  <si>
    <t>0005-116206-0391</t>
  </si>
  <si>
    <t>0005-107903-1171</t>
  </si>
  <si>
    <t>0005-136502-1161</t>
  </si>
  <si>
    <t>0906-116609-1171</t>
  </si>
  <si>
    <t>0549-142902-1451</t>
  </si>
  <si>
    <t>0195-124409-2011</t>
  </si>
  <si>
    <t>0788-106601-0052</t>
  </si>
  <si>
    <t>0030-150603-1171</t>
  </si>
  <si>
    <t>0067-253103-2481</t>
  </si>
  <si>
    <t>0195-183202-0391</t>
  </si>
  <si>
    <t>0169-111928-1071</t>
  </si>
  <si>
    <t>0252-389901-1161</t>
  </si>
  <si>
    <t>0006-402803-2071</t>
  </si>
  <si>
    <t>0006-126006-2751</t>
  </si>
  <si>
    <t>0069-108001-0111</t>
  </si>
  <si>
    <t>0219-143102-0392</t>
  </si>
  <si>
    <t>1233-107901-0112</t>
  </si>
  <si>
    <t>0030-183202-0391</t>
  </si>
  <si>
    <t>0031-125806-0991</t>
  </si>
  <si>
    <t>0005-106603-1631</t>
  </si>
  <si>
    <t>0077-258601-0431</t>
  </si>
  <si>
    <t>0016-211702-0391</t>
  </si>
  <si>
    <t>A4245</t>
  </si>
  <si>
    <t>A4259</t>
  </si>
  <si>
    <t>A4253</t>
  </si>
  <si>
    <t>A4231</t>
  </si>
  <si>
    <t>J7030</t>
  </si>
  <si>
    <t>S5570</t>
  </si>
  <si>
    <t>A4258</t>
  </si>
  <si>
    <t>63.02</t>
  </si>
  <si>
    <t>63.05</t>
  </si>
  <si>
    <t>Member_ID</t>
  </si>
  <si>
    <t>Date_of_Birth</t>
  </si>
  <si>
    <t>1/1/1982</t>
  </si>
  <si>
    <t>1/1/1976</t>
  </si>
  <si>
    <t>1/1/1961</t>
  </si>
  <si>
    <t>1/1/1990</t>
  </si>
  <si>
    <t>1/1/1942</t>
  </si>
  <si>
    <t>1/1/1952</t>
  </si>
  <si>
    <t>1/1/1955</t>
  </si>
  <si>
    <t>1/1/1991</t>
  </si>
  <si>
    <t>1/1/1940</t>
  </si>
  <si>
    <t>1/1/1995</t>
  </si>
  <si>
    <t>1/1/1966</t>
  </si>
  <si>
    <t>1/1/1954</t>
  </si>
  <si>
    <t>1/1/1996</t>
  </si>
  <si>
    <t>1/1/1947</t>
  </si>
  <si>
    <t>1/1/1962</t>
  </si>
  <si>
    <t>1/1/1973</t>
  </si>
  <si>
    <t>1/1/1967</t>
  </si>
  <si>
    <t>1/1/1992</t>
  </si>
  <si>
    <t>1/1/1956</t>
  </si>
  <si>
    <t>1/1/1980</t>
  </si>
  <si>
    <t>1/1/1944</t>
  </si>
  <si>
    <t>1/1/1960</t>
  </si>
  <si>
    <t>1/1/1953</t>
  </si>
  <si>
    <t>1/1/1977</t>
  </si>
  <si>
    <t>1/1/1963</t>
  </si>
  <si>
    <t>1/1/1985</t>
  </si>
  <si>
    <t>1/1/1974</t>
  </si>
  <si>
    <t>1/1/1972</t>
  </si>
  <si>
    <t>1/1/1965</t>
  </si>
  <si>
    <t>1/1/1957</t>
  </si>
  <si>
    <t>1/1/1950</t>
  </si>
  <si>
    <t>1/1/1945</t>
  </si>
  <si>
    <t>1/1/1951</t>
  </si>
  <si>
    <t>1/1/1964</t>
  </si>
  <si>
    <t>1/1/1958</t>
  </si>
  <si>
    <t>1/1/1948</t>
  </si>
  <si>
    <t>1/1/2001</t>
  </si>
  <si>
    <t>1/1/1989</t>
  </si>
  <si>
    <t>1/1/2006</t>
  </si>
  <si>
    <t>1/1/2000</t>
  </si>
  <si>
    <t>1/1/1983</t>
  </si>
  <si>
    <t>1/1/1987</t>
  </si>
  <si>
    <t>1/1/1959</t>
  </si>
  <si>
    <t>1/1/1979</t>
  </si>
  <si>
    <t>1/1/1986</t>
  </si>
  <si>
    <t>1/1/1970</t>
  </si>
  <si>
    <t>1/1/2002</t>
  </si>
  <si>
    <t>1/1/1998</t>
  </si>
  <si>
    <t>1/1/2013</t>
  </si>
  <si>
    <t>1/1/1971</t>
  </si>
  <si>
    <t>1/1/1981</t>
  </si>
  <si>
    <t>1/1/1999</t>
  </si>
  <si>
    <t>1/1/2015</t>
  </si>
  <si>
    <t>1/1/2016</t>
  </si>
  <si>
    <t>1/1/2005</t>
  </si>
  <si>
    <t>1/1/2012</t>
  </si>
  <si>
    <t>1/1/1984</t>
  </si>
  <si>
    <t>1/1/1994</t>
  </si>
  <si>
    <t>1/1/2011</t>
  </si>
  <si>
    <t>1/1/1997</t>
  </si>
  <si>
    <t>1/1/1969</t>
  </si>
  <si>
    <t>1/1/1975</t>
  </si>
  <si>
    <t>1/1/1939</t>
  </si>
  <si>
    <t>1/1/2010</t>
  </si>
  <si>
    <t>1/1/1968</t>
  </si>
  <si>
    <t>1/1/1924</t>
  </si>
  <si>
    <t>1/1/2009</t>
  </si>
  <si>
    <t>1/1/2003</t>
  </si>
  <si>
    <t>Activity_End</t>
  </si>
  <si>
    <t>R10.0</t>
  </si>
  <si>
    <t>Updated ICD</t>
  </si>
  <si>
    <t>R10.9</t>
  </si>
  <si>
    <t>E10.8</t>
  </si>
  <si>
    <t>E11.8</t>
  </si>
  <si>
    <t>E78.89</t>
  </si>
  <si>
    <t>J02.9</t>
  </si>
  <si>
    <t>M10.9</t>
  </si>
  <si>
    <t>R11.2</t>
  </si>
  <si>
    <t>Z23</t>
  </si>
  <si>
    <t>ActivityCount</t>
  </si>
  <si>
    <t>ResponseEditCode</t>
  </si>
  <si>
    <t>ResponseEditComment</t>
  </si>
  <si>
    <t>Success</t>
  </si>
  <si>
    <t>Type</t>
  </si>
  <si>
    <t>Message</t>
  </si>
  <si>
    <t>M13.879</t>
  </si>
  <si>
    <t>A09</t>
  </si>
  <si>
    <t>G44.209</t>
  </si>
  <si>
    <t>I95.9,</t>
  </si>
  <si>
    <t>J45.909</t>
  </si>
  <si>
    <t>Z36</t>
  </si>
  <si>
    <t>true</t>
  </si>
  <si>
    <t>&lt;message xmlns:ns2="http://cds.soap.webservice.service.dimensions.com/" xmlns:S="http://schemas.xmlsoap.org/soap/envelope/"/&gt;</t>
  </si>
  <si>
    <t>DRU_IND_02</t>
  </si>
  <si>
    <t>Activity 0195-217901-0391 has no Drug indication information in system</t>
  </si>
  <si>
    <t>ACT_DRU_01</t>
  </si>
  <si>
    <t>Activity 0765-111905-0511 is unknown/unavailable Drug code</t>
  </si>
  <si>
    <t>Activity 0496-106617-0131 has no Drug indication information in system</t>
  </si>
  <si>
    <t>Activity 0906-116609-1171 is unknown/unavailable Drug code</t>
  </si>
  <si>
    <t>Activity 1622-372802-1021 has no Drug indication information in system</t>
  </si>
  <si>
    <t>DRU_IND_01</t>
  </si>
  <si>
    <t>Activity 0265-150403-1021 Drug is not indicated to any of these diagnosis codes (A09)</t>
  </si>
  <si>
    <t>Activity 0252-107001-1171 has no Drug indication information in system</t>
  </si>
  <si>
    <t>Activity 0031-168201-0391 Drug is not indicated to any of these diagnosis codes (A09)</t>
  </si>
  <si>
    <t>Activity 0321-172806-1171 has no Drug indication information in system</t>
  </si>
  <si>
    <t>Activity 0321-172805-1171 has no Drug indication information in system</t>
  </si>
  <si>
    <t>CPT_MNC_02</t>
  </si>
  <si>
    <t>Activity 99243 has no CPT indication information in system</t>
  </si>
  <si>
    <t>Activity 0043-524502-1131 has no Drug indication information in system</t>
  </si>
  <si>
    <t>Activity 0945-284201-1171 has no Drug indication information in system</t>
  </si>
  <si>
    <t>HCP_MNC_02</t>
  </si>
  <si>
    <t>Activity A4231 has no HCPCS indication information in system</t>
  </si>
  <si>
    <t>Activity 0170-208602-1021 has no Drug indication information in system</t>
  </si>
  <si>
    <t>Activity 0043-235202-1021 has no Drug indication information in system</t>
  </si>
  <si>
    <t>false</t>
  </si>
  <si>
    <t>CPT_MNC_01</t>
  </si>
  <si>
    <t>Activity 82042 CPT is not indicated to any of these diagnosis codes (E10.8)</t>
  </si>
  <si>
    <t>Activity 0321-100604-1171 Drug is not indicated to any of these diagnosis codes (E10.8)</t>
  </si>
  <si>
    <t>Activity 0094-524302-1132 has no Drug indication information in system</t>
  </si>
  <si>
    <t>Activity 0043-235201-1021 has no Drug indication information in system</t>
  </si>
  <si>
    <t>Activity S5570 has no HCPCS indication information in system</t>
  </si>
  <si>
    <t>Activity 0043-210301-1021 has no Drug indication information in system</t>
  </si>
  <si>
    <t>ACT_SRV_01</t>
  </si>
  <si>
    <t>Activity 63.02 is unknown/unavailable Service code</t>
  </si>
  <si>
    <t>Activity 0252-208402-1451 Drug is not indicated to any of these diagnosis codes (E10.8)</t>
  </si>
  <si>
    <t>HCP_LIM_01</t>
  </si>
  <si>
    <t>Activity A4253 HCPCS quantity limit exceeded. Prescribed quantity is 2.0 while maximum allowed quantity is 1</t>
  </si>
  <si>
    <t>Activity 1543-132303-0061 is unknown/unavailable Drug code</t>
  </si>
  <si>
    <t>Activity 0005-151703-0081 has no Drug indication information in system</t>
  </si>
  <si>
    <t>Activity 0043-524501-1131 has no Drug indication information in system</t>
  </si>
  <si>
    <t>Activity 82043 CPT is not indicated to any of these diagnosis codes (E10.8)</t>
  </si>
  <si>
    <t>Activity 84550 CPT is not indicated to any of these diagnosis codes (E10.8)</t>
  </si>
  <si>
    <t>Activity 0415-243002-1171 Drug is not indicated to any of these diagnosis codes (E10.8)</t>
  </si>
  <si>
    <t>Activity 0005-124201-0341 Drug is not indicated to any of these diagnosis codes (E10.8)</t>
  </si>
  <si>
    <t>Activity 0506-211703-0391 Drug is not indicated to any of these diagnosis codes (E10.8)</t>
  </si>
  <si>
    <t>Activity 0005-379302-1171 Drug is not indicated to any of these diagnosis codes (E10.8)</t>
  </si>
  <si>
    <t>Activity 0027-179203-0391 has no Drug indication information in system</t>
  </si>
  <si>
    <t>Activity 0030-244101-0391 has no Drug indication information in system</t>
  </si>
  <si>
    <t>Activity A4259 HCPCS quantity limit exceeded. Prescribed quantity is 2.0 while maximum allowed quantity is 1</t>
  </si>
  <si>
    <t>Activity 0044-119901-1021 has no Drug indication information in system</t>
  </si>
  <si>
    <t>Activity 83615 CPT is not indicated to any of these diagnosis codes (E10.8)</t>
  </si>
  <si>
    <t>Activity 82550 CPT is not indicated to any of these diagnosis codes (E10.8)</t>
  </si>
  <si>
    <t>Activity 82553 CPT is not indicated to any of these diagnosis codes (E10.8)</t>
  </si>
  <si>
    <t>Activity 82540 CPT is not indicated to any of these diagnosis codes (E10.8)</t>
  </si>
  <si>
    <t>Activity 85025 has no CPT indication information in system</t>
  </si>
  <si>
    <t>Activity 84512 CPT is not indicated to any of these diagnosis codes (E10.8)</t>
  </si>
  <si>
    <t>Activity 1069-108101-0391 Drug is not indicated to any of these diagnosis codes (E10.8)</t>
  </si>
  <si>
    <t>Activity 0415-168201-0391 Drug is not indicated to any of these diagnosis codes (E11.8)</t>
  </si>
  <si>
    <t>Activity 0027-188501-1171 has no Drug indication information in system</t>
  </si>
  <si>
    <t>Activity 0188-232401-0392 Drug is not indicated to any of these diagnosis codes (E11.8)</t>
  </si>
  <si>
    <t>Activity 1967-348908-1171 has no Drug indication information in system</t>
  </si>
  <si>
    <t>Activity 0046-104801-1171 has no Drug indication information in system</t>
  </si>
  <si>
    <t>Activity 0321-100604-1171 Drug is not indicated to any of these diagnosis codes (E11.8)</t>
  </si>
  <si>
    <t>Activity 1322-380401-0391 has no Drug indication information in system</t>
  </si>
  <si>
    <t>Activity 82540 CPT is not indicated to any of these diagnosis codes (E11.8)</t>
  </si>
  <si>
    <t>Activity 0788-107001-1172 has no Drug indication information in system</t>
  </si>
  <si>
    <t>Activity 0005-124201-0341 Drug is not indicated to any of these diagnosis codes (E11.8)</t>
  </si>
  <si>
    <t>Activity 0027-266002-1171 has no Drug indication information in system</t>
  </si>
  <si>
    <t>Activity 0311-164001-0061 has no Drug indication information in system</t>
  </si>
  <si>
    <t>Activity 0444-348905-0971 Drug is not indicated to any of these diagnosis codes (E11.8)</t>
  </si>
  <si>
    <t>Activity 63.05 is unknown/unavailable Service code</t>
  </si>
  <si>
    <t>Activity 0188-232402-0392 Drug is not indicated to any of these diagnosis codes (E11.8)</t>
  </si>
  <si>
    <t>Activity 0252-114202-1171 has no Drug indication information in system</t>
  </si>
  <si>
    <t>Activity 84460 CPT is not indicated to any of these diagnosis codes (E11.8)</t>
  </si>
  <si>
    <t>Activity 0096-124204-0341 Drug is not indicated to any of these diagnosis codes (E11.8)</t>
  </si>
  <si>
    <t>Activity 0321-191202-0391 has no Drug indication information in system</t>
  </si>
  <si>
    <t>Activity 0005-106901-0051 has no Drug indication information in system</t>
  </si>
  <si>
    <t>Activity 0011-346302-1171 has no Drug indication information in system</t>
  </si>
  <si>
    <t>Activity 0219-148701-1171 has no Drug indication information in system</t>
  </si>
  <si>
    <t>Activity 84550 CPT is not indicated to any of these diagnosis codes (E11.8)</t>
  </si>
  <si>
    <t>Activity 85652 has no CPT indication information in system</t>
  </si>
  <si>
    <t>Activity 82310 CPT is not indicated to any of these diagnosis codes (E11.8)</t>
  </si>
  <si>
    <t>Activity 0090-205003-0391 has no Drug indication information in system</t>
  </si>
  <si>
    <t>Activity 61.08 is unknown/unavailable Service code</t>
  </si>
  <si>
    <t>Activity 1543-106601-1171 is unknown/unavailable Drug code</t>
  </si>
  <si>
    <t>Activity 0114-114203-1171 has no Drug indication information in system</t>
  </si>
  <si>
    <t>Activity 0114-114201-1171 has no Drug indication information in system</t>
  </si>
  <si>
    <t>Activity 84520 CPT is not indicated to any of these diagnosis codes (E11.8)</t>
  </si>
  <si>
    <t>Activity 86430 CPT is not indicated to any of these diagnosis codes (E11.8)</t>
  </si>
  <si>
    <t>Activity 86677 CPT is not indicated to any of these diagnosis codes (E11.8)</t>
  </si>
  <si>
    <t>Activity 82306 CPT is not indicated to any of these diagnosis codes (E11.8)</t>
  </si>
  <si>
    <t>Activity 84450 CPT is not indicated to any of these diagnosis codes (E11.8)</t>
  </si>
  <si>
    <t>Warning. ClaimId 1422642 activityId 845 activityType 0 is not valid and activity will be ignored. Accepted types are (3,4,5,6,8,10)</t>
  </si>
  <si>
    <t>Activity 0549-142902-1451 Drug is not indicated to any of these diagnosis codes (E11.8)</t>
  </si>
  <si>
    <t>Activity 0195-124409-2011 has no Drug indication information in system</t>
  </si>
  <si>
    <t>Activity 0788-106601-0052 has no Drug indication information in system</t>
  </si>
  <si>
    <t>Activity 0070-124403-0151 Drug is not indicated to any of these diagnosis codes (E11.8)</t>
  </si>
  <si>
    <t>Activity 0030-150603-1171 has no Drug indication information in system</t>
  </si>
  <si>
    <t>Activity 0005-115902-1451 has no Drug indication information in system</t>
  </si>
  <si>
    <t>Activity 82042 CPT is not indicated to any of these diagnosis codes (E11.8)</t>
  </si>
  <si>
    <t>Activity 0067-253103-2481 Drug is not indicated to any of these diagnosis codes (E11.8)</t>
  </si>
  <si>
    <t>Activity 0195-183202-0391 Drug is not indicated to any of these diagnosis codes (E11.8)</t>
  </si>
  <si>
    <t>Activity 0006-106902-1171 has no Drug indication information in system</t>
  </si>
  <si>
    <t>Activity 0195-143602-0391 Drug is not indicated to any of these diagnosis codes (E11.8)</t>
  </si>
  <si>
    <t>Activity 0016-211701-0391 Drug is not indicated to any of these diagnosis codes (E11.8)</t>
  </si>
  <si>
    <t>Activity 0321-133801-0392 Drug is not indicated to any of these diagnosis codes (E11.8)</t>
  </si>
  <si>
    <t>Warning. ClaimId 1423374 activityId 913 activityType 0 is not valid and activity will be ignored. Accepted types are (3,4,5,6,8,10)</t>
  </si>
  <si>
    <t>Activity 81015 CPT is not indicated to any of these diagnosis codes (E11.42)</t>
  </si>
  <si>
    <t>Activity 82948 CPT is not indicated to any of these diagnosis codes (E11.42)</t>
  </si>
  <si>
    <t>Activity 83036 CPT is not indicated to any of these diagnosis codes (E11.42)</t>
  </si>
  <si>
    <t>Activity 82042 CPT is not indicated to any of these diagnosis codes (E11.42)</t>
  </si>
  <si>
    <t>Activity 82540 CPT is not indicated to any of these diagnosis codes (E11.42)</t>
  </si>
  <si>
    <t>Activity 0252-114203-1171 has no Drug indication information in system</t>
  </si>
  <si>
    <t>Activity 0011-375302-0361 has no Drug indication information in system</t>
  </si>
  <si>
    <t>Activity 0321-100604-1171 Drug is not indicated to any of these diagnosis codes (E11.42)</t>
  </si>
  <si>
    <t>Activity 1137-380804-0081 has no Drug indication information in system</t>
  </si>
  <si>
    <t>Activity 0281-238904-1481 has no Drug indication information in system</t>
  </si>
  <si>
    <t>Activity 84460 CPT is not indicated to any of these diagnosis codes (E55.9)</t>
  </si>
  <si>
    <t>Activity 86677 CPT is not indicated to any of these diagnosis codes (E55.9)</t>
  </si>
  <si>
    <t>Activity 84443 CPT is not indicated to any of these diagnosis codes (E55.9)</t>
  </si>
  <si>
    <t>Activity 84450 CPT is not indicated to any of these diagnosis codes (E55.9)</t>
  </si>
  <si>
    <t>Activity 82728 CPT is not indicated to any of these diagnosis codes (E55.9)</t>
  </si>
  <si>
    <t>Activity 85044 has no CPT indication information in system</t>
  </si>
  <si>
    <t>Activity 84481 CPT is not indicated to any of these diagnosis codes (E55.9)</t>
  </si>
  <si>
    <t>Activity 84075 CPT is not indicated to any of these diagnosis codes (E55.9)</t>
  </si>
  <si>
    <t>Activity 84439 CPT is not indicated to any of these diagnosis codes (E55.9)</t>
  </si>
  <si>
    <t>Activity 83540 CPT is not indicated to any of these diagnosis codes (E55.9)</t>
  </si>
  <si>
    <t>Activity 82540 CPT is not indicated to any of these diagnosis codes (E55.9)</t>
  </si>
  <si>
    <t>Activity 82948 CPT is not indicated to any of these diagnosis codes (E55.9)</t>
  </si>
  <si>
    <t>Activity 83550 CPT is not indicated to any of these diagnosis codes (E55.9)</t>
  </si>
  <si>
    <t>Activity 84520 CPT is not indicated to any of these diagnosis codes (E55.9)</t>
  </si>
  <si>
    <t>Activity 0090-111403-1171 has no Drug indication information in system</t>
  </si>
  <si>
    <t>Activity 82607 CPT is not indicated to any of these diagnosis codes (E78.89)</t>
  </si>
  <si>
    <t>Activity 84460 CPT is not indicated to any of these diagnosis codes (E78.89)</t>
  </si>
  <si>
    <t>Activity 82540 CPT is not indicated to any of these diagnosis codes (E78.89)</t>
  </si>
  <si>
    <t>Activity 84550 CPT is not indicated to any of these diagnosis codes (E78.89)</t>
  </si>
  <si>
    <t>Activity 82948 CPT is not indicated to any of these diagnosis codes (E78.89)</t>
  </si>
  <si>
    <t>Activity 0005-124201-0341 Drug is not indicated to any of these diagnosis codes (E78.89)</t>
  </si>
  <si>
    <t>Activity 0046-208401-1452 Drug is not indicated to any of these diagnosis codes (E78.89)</t>
  </si>
  <si>
    <t>Activity 0688-211505-0391 has no Drug indication information in system</t>
  </si>
  <si>
    <t>Activity 0090-312201-1171 has no Drug indication information in system</t>
  </si>
  <si>
    <t>Warning. ClaimId 1600055544 activityId 147 activityType 0 is not valid and activity will be ignored. Accepted types are (3,4,5,6,8,10)</t>
  </si>
  <si>
    <t>Activity 0202-111402-0391 has no Drug indication information in system</t>
  </si>
  <si>
    <t>Activity 0252-149903-1171 has no Drug indication information in system</t>
  </si>
  <si>
    <t>Activity 0188-232402-0392 Drug is not indicated to any of these diagnosis codes (E78.5)</t>
  </si>
  <si>
    <t>Activity 1513-242801-1752 Drug is not indicated to any of these diagnosis codes (E78.5)</t>
  </si>
  <si>
    <t>Activity 0027-209802-0361 has no Drug indication information in system</t>
  </si>
  <si>
    <t>Activity 85730 CPT is not indicated to any of these diagnosis codes (E78.5)</t>
  </si>
  <si>
    <t>Warning. ClaimId 1600060087 activityId 220 activityType 0 is not valid and activity will be ignored. Accepted types are (3,4,5,6,8,10)</t>
  </si>
  <si>
    <t>Activity 0186-136903-0391 has no Drug indication information in system</t>
  </si>
  <si>
    <t>Activity 86038 CPT is not indicated to any of these diagnosis codes (E78.5)</t>
  </si>
  <si>
    <t>Activity 82785 CPT is not indicated to any of these diagnosis codes (E78.5)</t>
  </si>
  <si>
    <t>Activity 0219-123701-0392 Drug is not indicated to any of these diagnosis codes (E78.5)</t>
  </si>
  <si>
    <t>Warning. ClaimId 1600119201 activityId 229 activityType 0 is not valid and activity will be ignored. Accepted types are (3,4,5,6,8,10)</t>
  </si>
  <si>
    <t>Activity 0070-124403-0151 Drug is not indicated to any of these diagnosis codes (E78.5)</t>
  </si>
  <si>
    <t>Activity 0090-317301-1171 has no Drug indication information in system</t>
  </si>
  <si>
    <t>Warning. ClaimId 1600119201 activityId 232 activityType 0 is not valid and activity will be ignored. Accepted types are (3,4,5,6,8,10)</t>
  </si>
  <si>
    <t>Activity 0291-179801-0392 has no Drug indication information in system</t>
  </si>
  <si>
    <t>Activity 83036 CPT is not indicated to any of these diagnosis codes (E78.5)</t>
  </si>
  <si>
    <t>Activity 84460 CPT is not indicated to any of these diagnosis codes (E78.5)</t>
  </si>
  <si>
    <t>Activity 84450 CPT is not indicated to any of these diagnosis codes (E78.5)</t>
  </si>
  <si>
    <t>HCP_MNC_01</t>
  </si>
  <si>
    <t>Activity A4253 HCPCS is not indicated to any of these diagnosis codes (E78.5)</t>
  </si>
  <si>
    <t>Activity 0016-211702-0391 is unknown/unavailable Drug code</t>
  </si>
  <si>
    <t>Activity 0321-133801-0392 Drug is not indicated to any of these diagnosis codes (E78.5)</t>
  </si>
  <si>
    <t>Activity 84550 CPT is not indicated to any of these diagnosis codes (E79.0)</t>
  </si>
  <si>
    <t>Activity 1543-112401-1172 is unknown/unavailable Drug code</t>
  </si>
  <si>
    <t>Activity 0050-112402-1171 has no Drug indication information in system</t>
  </si>
  <si>
    <t>Activity 0047-289402-0391 has no Drug indication information in system</t>
  </si>
  <si>
    <t>Activity 1506-123312-3311 has no Drug indication information in system</t>
  </si>
  <si>
    <t>Activity 0030-183201-0391 Drug is not indicated to any of these diagnosis codes (I10)</t>
  </si>
  <si>
    <t>Activity 0042-220802-1171 has no Drug indication information in system</t>
  </si>
  <si>
    <t>Activity 0090-155401-1171 has no Drug indication information in system</t>
  </si>
  <si>
    <t>ACT_HCP_01</t>
  </si>
  <si>
    <t>Activity 2000F is unknown/unavailable HCPCS code</t>
  </si>
  <si>
    <t>Activity 2138-151104-0391 has no Drug indication information in system</t>
  </si>
  <si>
    <t>Activity 0717-378501-2402 has no Drug indication information in system</t>
  </si>
  <si>
    <t>Activity 0090-122303-0392 Drug is not indicated to any of these diagnosis codes (I10)</t>
  </si>
  <si>
    <t>Activity 0030-121401-0391 has no Drug indication information in system</t>
  </si>
  <si>
    <t>Activity 99244 has no CPT indication information in system</t>
  </si>
  <si>
    <t>Activity 0027-131703-0391 has no Drug indication information in system</t>
  </si>
  <si>
    <t>Activity 0219-141702-1171 has no Drug indication information in system</t>
  </si>
  <si>
    <t>Activity 0003-209702-0391 has no Drug indication information in system</t>
  </si>
  <si>
    <t>Activity 0027-344907-0391 has no Drug indication information in system</t>
  </si>
  <si>
    <t>Activity 0031-115901-1451 has no Drug indication information in system</t>
  </si>
  <si>
    <t>Activity 0027-179202-0391 has no Drug indication information in system</t>
  </si>
  <si>
    <t>Activity 0071-200402-1171 has no Drug indication information in system</t>
  </si>
  <si>
    <t>Activity 0016-211701-0391 Drug is not indicated to any of these diagnosis codes (I10)</t>
  </si>
  <si>
    <t>Activity 0071-132603-1171 has no Drug indication information in system</t>
  </si>
  <si>
    <t>Activity 0071-155202-1171 has no Drug indication information in system</t>
  </si>
  <si>
    <t>Activity 82540 CPT is not indicated to any of these diagnosis codes (I10)</t>
  </si>
  <si>
    <t>Activity 84460 CPT is not indicated to any of these diagnosis codes (I10)</t>
  </si>
  <si>
    <t>Activity 82948 CPT is not indicated to any of these diagnosis codes (I10)</t>
  </si>
  <si>
    <t>Activity 84550 CPT is not indicated to any of these diagnosis codes (I10)</t>
  </si>
  <si>
    <t>Activity 83036 CPT is not indicated to any of these diagnosis codes (I10)</t>
  </si>
  <si>
    <t>Activity 0252-155401-0391 has no Drug indication information in system</t>
  </si>
  <si>
    <t>Activity 0096-124204-0341 Drug is not indicated to any of these diagnosis codes (I10)</t>
  </si>
  <si>
    <t>Activity 0321-164102-0391 Drug is not indicated to any of these diagnosis codes (I10)</t>
  </si>
  <si>
    <t>Activity 0506-211702-0392 Drug is not indicated to any of these diagnosis codes (I10)</t>
  </si>
  <si>
    <t>Activity 0071-155101-1171 has no Drug indication information in system</t>
  </si>
  <si>
    <t>Activity 0498-173301-1171 has no Drug indication information in system</t>
  </si>
  <si>
    <t>Activity 1161-167501-1171 Drug is not indicated to any of these diagnosis codes (I10)</t>
  </si>
  <si>
    <t>Activity 0901-110501-1171 has no Drug indication information in system</t>
  </si>
  <si>
    <t>Activity 0030-121402-0391 has no Drug indication information in system</t>
  </si>
  <si>
    <t>Activity 0005-124201-0341 Drug is not indicated to any of these diagnosis codes (I10)</t>
  </si>
  <si>
    <t>Activity 0090-118202-1171 has no Drug indication information in system</t>
  </si>
  <si>
    <t>Activity 1513-242802-1751 Drug is not indicated to any of these diagnosis codes (I10)</t>
  </si>
  <si>
    <t>Activity 0027-166103-0391 Drug is not indicated to any of these diagnosis codes (I10)</t>
  </si>
  <si>
    <t>Activity 0095-379306-1171 Drug is not indicated to any of these diagnosis codes (I10)</t>
  </si>
  <si>
    <t>Activity 0265-167901-1451 has no Drug indication information in system</t>
  </si>
  <si>
    <t>Activity 0027-166101-0391 Drug is not indicated to any of these diagnosis codes (I10)</t>
  </si>
  <si>
    <t>Activity 0415-243002-1171 Drug is not indicated to any of these diagnosis codes (I10)</t>
  </si>
  <si>
    <t>Warning. ClaimId 42386 activityId 760 activityType 0 is not valid and activity will be ignored. Accepted types are (3,4,5,6,8,10)</t>
  </si>
  <si>
    <t>Activity 0114-167505-1021 Drug is not indicated to any of these diagnosis codes (I10)</t>
  </si>
  <si>
    <t>Activity 86000 CPT is not indicated to any of these diagnosis codes (I95.9)</t>
  </si>
  <si>
    <t>Validation failed. Diagnosis code I95.9, in claim id 42391 is not a valid diagnosis code</t>
  </si>
  <si>
    <t>Activity 0846-253101-1161 Drug is not indicated to any of these diagnosis codes (J00)</t>
  </si>
  <si>
    <t>Activity 0169-111903-1691 has no Drug indication information in system</t>
  </si>
  <si>
    <t>Activity 0006-402803-2071 Drug is not indicated to any of these diagnosis codes (J02.9)</t>
  </si>
  <si>
    <t>Activity 3006F has no CPT indication information in system</t>
  </si>
  <si>
    <t>Activity 87076 CPT is not indicated to any of these diagnosis codes (J02.9)</t>
  </si>
  <si>
    <t>Activity 0006-126006-2751 has no Drug indication information in system</t>
  </si>
  <si>
    <t>Activity 2049-348107-1161 has no Drug indication information in system</t>
  </si>
  <si>
    <t>Activity 0069-108001-0111 has no Drug indication information in system</t>
  </si>
  <si>
    <t>Activity 95199 is unknown/unavailable Drug code</t>
  </si>
  <si>
    <t>Activity 86140 has no CPT indication information in system</t>
  </si>
  <si>
    <t>Activity 0070-124404-2061 has no Drug indication information in system</t>
  </si>
  <si>
    <t>Activity 1069-108101-0391 Drug is not indicated to any of these diagnosis codes (J02.9)</t>
  </si>
  <si>
    <t>Activity 0219-143102-0392 has no Drug indication information in system</t>
  </si>
  <si>
    <t>Activity 1233-107901-0112 Drug is not indicated to any of these diagnosis codes (J02.9)</t>
  </si>
  <si>
    <t>Activity 0030-183202-0391 Drug is not indicated to any of these diagnosis codes (J02.9)</t>
  </si>
  <si>
    <t>Activity 0031-125806-0991 has no Drug indication information in system</t>
  </si>
  <si>
    <t>Activity 0336-217703-0511 has no Drug indication information in system</t>
  </si>
  <si>
    <t>Activity 0771-108001-0391 has no Drug indication information in system</t>
  </si>
  <si>
    <t>Activity 0219-143102-0391 has no Drug indication information in system</t>
  </si>
  <si>
    <t>Activity 92511 CPT is not indicated to any of these diagnosis codes (J06.9)</t>
  </si>
  <si>
    <t>Activity 0137-174201-1452 Drug is not indicated to any of these diagnosis codes (J06.9)</t>
  </si>
  <si>
    <t>Activity 1069-108101-0391 Drug is not indicated to any of these diagnosis codes (J06.9)</t>
  </si>
  <si>
    <t>Activity 0414-203702-1071 has no Drug indication information in system</t>
  </si>
  <si>
    <t>Activity 0252-106601-1172 has no Drug indication information in system</t>
  </si>
  <si>
    <t>Activity 0031-142201-0391 Drug is not indicated to any of these diagnosis codes (J06.9)</t>
  </si>
  <si>
    <t>Warning. ClaimId 1600019020 activityId 13 activityType 0 is not valid and activity will be ignored. Accepted types are (3,4,5,6,8,10)</t>
  </si>
  <si>
    <t>Activity 0846-253101-1161 Drug is not indicated to any of these diagnosis codes (J06.9)</t>
  </si>
  <si>
    <t>Activity 0031-148701-1171 has no Drug indication information in system</t>
  </si>
  <si>
    <t>Activity 0152-121103-1171 has no Drug indication information in system</t>
  </si>
  <si>
    <t>Activity 0090-122303-0392 Drug is not indicated to any of these diagnosis codes (J06.9)</t>
  </si>
  <si>
    <t>Warning. ClaimId 1600027187 activityId 51 activityType 0 is not valid and activity will be ignored. Accepted types are (3,4,5,6,8,10)</t>
  </si>
  <si>
    <t>Activity 0788-106711-1171 Drug is not indicated to any of these diagnosis codes (J06.9)</t>
  </si>
  <si>
    <t>Activity 0503-174201-1451 Drug is not indicated to any of these diagnosis codes (J06.9)</t>
  </si>
  <si>
    <t>Activity 0005-107001-0051 has no Drug indication information in system</t>
  </si>
  <si>
    <t>Activity 0307-155302-1452 has no Drug indication information in system</t>
  </si>
  <si>
    <t>Activity 1543-108101-1171 is unknown/unavailable Drug code</t>
  </si>
  <si>
    <t>Activity 2142-364606-1071 has no Drug indication information in system</t>
  </si>
  <si>
    <t>Activity 0005-108604-2021 has no Drug indication information in system</t>
  </si>
  <si>
    <t>Activity 0188-135910-1971 Drug is not indicated to any of these diagnosis codes (J06.9)</t>
  </si>
  <si>
    <t>Activity 0205-123701-0392 Drug is not indicated to any of these diagnosis codes (J06.9)</t>
  </si>
  <si>
    <t>Activity 2139-124408-3592 has no Drug indication information in system</t>
  </si>
  <si>
    <t>Activity 0095-149904-1171 Drug is not indicated to any of these diagnosis codes (J06.9)</t>
  </si>
  <si>
    <t>Activity 0582-399201-0581 has no Drug indication information in system</t>
  </si>
  <si>
    <t>Activity 0458-193301-1161 has no Drug indication information in system</t>
  </si>
  <si>
    <t>Activity 0275-105101-0281 Drug is not indicated to any of these diagnosis codes (J06.9)</t>
  </si>
  <si>
    <t>Activity 0202-103904-1161 has no Drug indication information in system</t>
  </si>
  <si>
    <t>Activity 0027-111938-3341 has no Drug indication information in system</t>
  </si>
  <si>
    <t>Activity 0252-106615-2231 has no Drug indication information in system</t>
  </si>
  <si>
    <t>Activity 0027-181402-1631 Drug is not indicated to any of these diagnosis codes (J06.9)</t>
  </si>
  <si>
    <t>Warning. ClaimId OPI-2999572 activityId 450 activityType 0 is not valid and activity will be ignored. Accepted types are (3,4,5,6,8,10)</t>
  </si>
  <si>
    <t>Activity 0070-148901-1171 Drug is not indicated to any of these diagnosis codes (J06.9)</t>
  </si>
  <si>
    <t>Activity 0353-106601-1171 has no Drug indication information in system</t>
  </si>
  <si>
    <t>Activity 0355-123701-0392 Drug is not indicated to any of these diagnosis codes (J06.9)</t>
  </si>
  <si>
    <t>Warning. ClaimId 42371 activityId 682 activityType 0 is not valid and activity will be ignored. Accepted types are (3,4,5,6,8,10)</t>
  </si>
  <si>
    <t>Activity 0202-185401-1161 has no Drug indication information in system</t>
  </si>
  <si>
    <t>Activity 0274-344701-1391 has no Drug indication information in system</t>
  </si>
  <si>
    <t>Activity 0195-183201-0391 Drug is not indicated to any of these diagnosis codes (J06.9)</t>
  </si>
  <si>
    <t>Activity 0202-134003-1161 Drug is not indicated to any of these diagnosis codes (J06.9)</t>
  </si>
  <si>
    <t>Activity 82306 CPT is not indicated to any of these diagnosis codes (J06.9)</t>
  </si>
  <si>
    <t>Activity 84075 CPT is not indicated to any of these diagnosis codes (J06.9)</t>
  </si>
  <si>
    <t>Activity 82948 CPT is not indicated to any of these diagnosis codes (J06.9)</t>
  </si>
  <si>
    <t>Activity 82310 CPT is not indicated to any of these diagnosis codes (J06.9)</t>
  </si>
  <si>
    <t>Activity 0169-111928-1071 has no Drug indication information in system</t>
  </si>
  <si>
    <t>Warning. ClaimId 1443873 activityId 933 activityType 0 is not valid and activity will be ignored. Accepted types are (3,4,5,6,8,10)</t>
  </si>
  <si>
    <t>Activity 0252-389901-1161 Drug is not indicated to any of these diagnosis codes (J06.9)</t>
  </si>
  <si>
    <t>Warning. ClaimId 42395 activityId 719 activityType 0 is not valid and activity will be ignored. Accepted types are (3,4,5,6,8,10)</t>
  </si>
  <si>
    <t>Validation failed. Diagnosis code M13.9 in claim id 1600002076 is not a valid diagnosis code</t>
  </si>
  <si>
    <t>Activity 86060 CPT is not indicated to any of these diagnosis codes (M13.879)</t>
  </si>
  <si>
    <t>Activity 82948 CPT is not indicated to any of these diagnosis codes (M13.879)</t>
  </si>
  <si>
    <t>Activity 0195-107902-0391 Drug is not indicated to any of these diagnosis codes (M13.879)</t>
  </si>
  <si>
    <t>Activity 0137-338302-0391 has no Drug indication information in system</t>
  </si>
  <si>
    <t>Activity 82540 CPT is not indicated to any of these diagnosis codes (R03.0)</t>
  </si>
  <si>
    <t>Activity 86060 CPT is not indicated to any of these diagnosis codes (R03.0)</t>
  </si>
  <si>
    <t>Activity 0265-150407-1171 Drug is not indicated to any of these diagnosis codes (R10.9)</t>
  </si>
  <si>
    <t>Activity 96361 CPT is not indicated to any of these diagnosis codes (R10.9)</t>
  </si>
  <si>
    <t>Activity 47141 CPT is not indicated to any of these diagnosis codes (R10.9)</t>
  </si>
  <si>
    <t>Activity 1543-106627-1001 is unknown/unavailable Drug code</t>
  </si>
  <si>
    <t>Activity J7030 HCPCS is not indicated to any of these diagnosis codes (R10.9)</t>
  </si>
  <si>
    <t>Activity 0171-121101-1171 has no Drug indication information in system</t>
  </si>
  <si>
    <t>Activity 1543-242802-1171 is unknown/unavailable Drug code</t>
  </si>
  <si>
    <t>Activity 82540 CPT is not indicated to any of these diagnosis codes (R10.9)</t>
  </si>
  <si>
    <t>Activity 82948 CPT is not indicated to any of these diagnosis codes (R10.9)</t>
  </si>
  <si>
    <t>Activity 83036 CPT is not indicated to any of these diagnosis codes (R10.9)</t>
  </si>
  <si>
    <t>Activity 84460 CPT is not indicated to any of these diagnosis codes (R10.9)</t>
  </si>
  <si>
    <t>Activity 82274 CPT is not indicated to any of these diagnosis codes (R10.9)</t>
  </si>
  <si>
    <t>Activity 0188-232402-0392 Drug is not indicated to any of these diagnosis codes (R10.9)</t>
  </si>
  <si>
    <t>Activity 83721 CPT is not indicated to any of these diagnosis codes (R10.9)</t>
  </si>
  <si>
    <t>Activity 82306 CPT is not indicated to any of these diagnosis codes (R10.9)</t>
  </si>
  <si>
    <t>Activity 84443 CPT is not indicated to any of these diagnosis codes (R10.9)</t>
  </si>
  <si>
    <t>Activity 0031-168201-0391 Drug is not indicated to any of these diagnosis codes (R10.9)</t>
  </si>
  <si>
    <t>Activity 0188-232401-0392 Drug is not indicated to any of these diagnosis codes (R10.9)</t>
  </si>
  <si>
    <t>Activity 0435-189502-1112 has no Drug indication information in system</t>
  </si>
  <si>
    <t>Activity 0252-149904-0171 Drug is not indicated to any of these diagnosis codes (R10.9)</t>
  </si>
  <si>
    <t>Warning. ClaimId 1600100894 activityId 134 activityType 0 is not valid and activity will be ignored. Accepted types are (3,4,5,6,8,10)</t>
  </si>
  <si>
    <t>Activity 0430-161101-1171 has no Drug indication information in system</t>
  </si>
  <si>
    <t>Activity 0155-164801-0391 has no Drug indication information in system</t>
  </si>
  <si>
    <t>Activity 1513-242802-1752 Drug is not indicated to any of these diagnosis codes (R10.9)</t>
  </si>
  <si>
    <t>Activity 84520 CPT is not indicated to any of these diagnosis codes (R10.9)</t>
  </si>
  <si>
    <t>Activity 82374 CPT is not indicated to any of these diagnosis codes (R10.9)</t>
  </si>
  <si>
    <t>Activity 82728 CPT is not indicated to any of these diagnosis codes (R10.9)</t>
  </si>
  <si>
    <t>Activity 84132 CPT is not indicated to any of these diagnosis codes (R10.9)</t>
  </si>
  <si>
    <t>Activity 84295 CPT is not indicated to any of these diagnosis codes (R10.9)</t>
  </si>
  <si>
    <t>Activity 85018 CPT is not indicated to any of these diagnosis codes (R10.9)</t>
  </si>
  <si>
    <t>Activity 82715 CPT is not indicated to any of these diagnosis codes (R10.9)</t>
  </si>
  <si>
    <t>Activity 1325-151701-0082 has no Drug indication information in system</t>
  </si>
  <si>
    <t>Activity 0415-268402-1451 has no Drug indication information in system</t>
  </si>
  <si>
    <t>Activity 86000 CPT is not indicated to any of these diagnosis codes (R10.9)</t>
  </si>
  <si>
    <t>Activity 0188-232402-0391 Drug is not indicated to any of these diagnosis codes (R10.9)</t>
  </si>
  <si>
    <t>Activity 0186-180202-1171 has no Drug indication information in system</t>
  </si>
  <si>
    <t>Activity 0135-142902-1452 Drug is not indicated to any of these diagnosis codes (R10.9)</t>
  </si>
  <si>
    <t>Activity 0160-111905-0492 is unknown/unavailable Drug code</t>
  </si>
  <si>
    <t>Activity 90460 has no CPT indication information in system</t>
  </si>
  <si>
    <t>Activity 0415-168201-0391 Drug is not indicated to any of these diagnosis codes (R10.9)</t>
  </si>
  <si>
    <t>Activity 0005-107704-0801 Drug is not indicated to any of these diagnosis codes (R10.9)</t>
  </si>
  <si>
    <t>Activity 1513-242802-0801 Drug is not indicated to any of these diagnosis codes (R10.9)</t>
  </si>
  <si>
    <t>Activity 0435-189401-1111 has no Drug indication information in system</t>
  </si>
  <si>
    <t>Activity 0252-208402-1451 Drug is not indicated to any of these diagnosis codes (R10.9)</t>
  </si>
  <si>
    <t>Activity 0409-395801-2101 has no Drug indication information in system</t>
  </si>
  <si>
    <t>Activity 51798 CPT is not indicated to any of these diagnosis codes (R10.9)</t>
  </si>
  <si>
    <t>Activity 84550 CPT is not indicated to any of these diagnosis codes (R10.9)</t>
  </si>
  <si>
    <t>Activity 0031-142201-0391 Drug is not indicated to any of these diagnosis codes (R10.9)</t>
  </si>
  <si>
    <t>Activity 84478 CPT is not indicated to any of these diagnosis codes (R10.9)</t>
  </si>
  <si>
    <t>Activity 83718 CPT is not indicated to any of these diagnosis codes (R10.9)</t>
  </si>
  <si>
    <t>Activity 82465 CPT is not indicated to any of these diagnosis codes (R10.9)</t>
  </si>
  <si>
    <t>Activity 0069-106204-1171 has no Drug indication information in system</t>
  </si>
  <si>
    <t>Activity 1543-343201-0452 is unknown/unavailable Drug code</t>
  </si>
  <si>
    <t>Activity 0027-181402-1631 Drug is not indicated to any of these diagnosis codes (R10.9)</t>
  </si>
  <si>
    <t>Warning. ClaimId OPI-2973319 activityId 666 activityType 0 is not valid and activity will be ignored. Accepted types are (3,4,5,6,8,10)</t>
  </si>
  <si>
    <t>Activity 0005-151705-1631 has no Drug indication information in system</t>
  </si>
  <si>
    <t>Activity 82948 CPT is not indicated to any of these diagnosis codes (R11.2)</t>
  </si>
  <si>
    <t>Activity 87077 CPT is not indicated to any of these diagnosis codes (R23.1)</t>
  </si>
  <si>
    <t>Activity 0189-200901-1021 has no Drug indication information in system</t>
  </si>
  <si>
    <t>Activity 99506 has no CPT indication information in system</t>
  </si>
  <si>
    <t>Activity 0005-106603-1631 has no Drug indication information in system</t>
  </si>
  <si>
    <t>Activity 0077-258601-0431 has no Drug indication information in system</t>
  </si>
  <si>
    <t>Activity 87340 CPT is not indicated to any of these diagnosis codes (Z36)</t>
  </si>
  <si>
    <t>Activity 82310 CPT is not indicated to any of these diagnosis codes (Z36)</t>
  </si>
  <si>
    <t>Activity 86900 CPT is not indicated to any of these diagnosis codes (Z36)</t>
  </si>
  <si>
    <t>Activity 0069-384401-1171 has no Drug indication information in system</t>
  </si>
  <si>
    <t>Activity 81015 CPT is not indicated to any of these diagnosis codes (Z36)</t>
  </si>
  <si>
    <t>Activity 82948 CPT is not indicated to any of these diagnosis codes (Z36)</t>
  </si>
  <si>
    <t>Activity 0252-182201-0081 has no Drug indication information in system</t>
  </si>
  <si>
    <t>Activity 86778 CPT is not indicated to any of these diagnosis codes (Z36)</t>
  </si>
  <si>
    <t>Activity 86762 CPT is not indicated to any of these diagnosis codes (Z36)</t>
  </si>
  <si>
    <t>Activity 76856 CPT is not indicated to any of these diagnosis codes (Z36)</t>
  </si>
  <si>
    <t>R10.30</t>
  </si>
  <si>
    <t>Validation failed. Diagnosis code R10.30 in claim id 42394 is not a valid diagnosis code</t>
  </si>
  <si>
    <t>Validation failed. Diagnosis code R10.30 in claim id 42397 is not a valid diagnosis code
Warning. ClaimId 42397 activityId 792 activityType 0 is not valid and activity will be ignored. Accepted types are (3,4,5,6,8,10)</t>
  </si>
  <si>
    <t>Validation failed. Diagnosis code R10.30 in claim id 42397 is not a valid diagnosis code</t>
  </si>
  <si>
    <t>activityId</t>
  </si>
  <si>
    <t>activityStart</t>
  </si>
  <si>
    <t>activityCode</t>
  </si>
  <si>
    <t>activityType</t>
  </si>
  <si>
    <t>ActTag</t>
  </si>
  <si>
    <t>TestActivityLoop</t>
  </si>
  <si>
    <t>ActivityMerge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</si>
</sst>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mmyyyy"/>
    <numFmt numFmtId="166" formatCode="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theme="3"/>
      <name val="Calibri"/>
      <family val="2"/>
      <scheme val="minor"/>
    </font>
    <font>
      <sz val="10"/>
      <color rgb="FF263238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3">
    <xf numFmtId="0" fontId="0" fillId="0" borderId="0"/>
    <xf numFmtId="0" fontId="2" fillId="0" borderId="0"/>
    <xf numFmtId="0" fontId="8" fillId="4" borderId="0" applyNumberFormat="0" applyBorder="0" applyAlignment="0" applyProtection="0"/>
  </cellStyleXfs>
  <cellXfs count="92">
    <xf numFmtId="0" fontId="0" fillId="0" borderId="0" xfId="0"/>
    <xf numFmtId="0" fontId="3" fillId="0" borderId="1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/>
    <xf numFmtId="0" fontId="5" fillId="0" borderId="1" xfId="0" applyFont="1" applyBorder="1" applyAlignment="1"/>
    <xf numFmtId="165" fontId="5" fillId="0" borderId="1" xfId="0" applyNumberFormat="1" applyFont="1" applyBorder="1" applyAlignment="1"/>
    <xf numFmtId="49" fontId="5" fillId="0" borderId="1" xfId="0" applyNumberFormat="1" applyFont="1" applyBorder="1" applyAlignment="1"/>
    <xf numFmtId="2" fontId="5" fillId="0" borderId="1" xfId="0" applyNumberFormat="1" applyFont="1" applyBorder="1" applyAlignment="1"/>
    <xf numFmtId="0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49" fontId="0" fillId="0" borderId="1" xfId="0" applyNumberFormat="1" applyBorder="1"/>
    <xf numFmtId="2" fontId="0" fillId="0" borderId="1" xfId="0" applyNumberFormat="1" applyBorder="1"/>
    <xf numFmtId="0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3" fillId="0" borderId="1" xfId="1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3" fillId="0" borderId="1" xfId="1" applyNumberFormat="1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6" fontId="5" fillId="0" borderId="1" xfId="0" applyNumberFormat="1" applyFont="1" applyBorder="1" applyAlignment="1"/>
    <xf numFmtId="166" fontId="0" fillId="0" borderId="1" xfId="0" applyNumberFormat="1" applyBorder="1"/>
    <xf numFmtId="166" fontId="0" fillId="0" borderId="0" xfId="0" applyNumberFormat="1"/>
    <xf numFmtId="0" fontId="3" fillId="3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0" xfId="0"/>
    <xf numFmtId="0" fontId="3" fillId="3" borderId="1" xfId="1" applyNumberFormat="1" applyFont="1" applyFill="1" applyBorder="1" applyAlignment="1">
      <alignment horizontal="left"/>
    </xf>
    <xf numFmtId="164" fontId="3" fillId="3" borderId="1" xfId="1" applyNumberFormat="1" applyFont="1" applyFill="1" applyBorder="1" applyAlignment="1">
      <alignment horizontal="left"/>
    </xf>
    <xf numFmtId="0" fontId="3" fillId="3" borderId="1" xfId="0" applyFont="1" applyFill="1" applyBorder="1"/>
    <xf numFmtId="2" fontId="3" fillId="3" borderId="1" xfId="1" applyNumberFormat="1" applyFont="1" applyFill="1" applyBorder="1" applyAlignment="1">
      <alignment horizontal="left"/>
    </xf>
    <xf numFmtId="165" fontId="5" fillId="0" borderId="0" xfId="0" applyNumberFormat="1" applyFont="1" applyBorder="1" applyAlignment="1"/>
    <xf numFmtId="0" fontId="4" fillId="0" borderId="0" xfId="0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6" fontId="4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/>
    <xf numFmtId="2" fontId="0" fillId="3" borderId="1" xfId="0" applyNumberFormat="1" applyFill="1" applyBorder="1" applyAlignment="1">
      <alignment horizontal="left"/>
    </xf>
    <xf numFmtId="0" fontId="7" fillId="0" borderId="0" xfId="0" applyFont="1"/>
    <xf numFmtId="0" fontId="3" fillId="0" borderId="1" xfId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5" borderId="0" xfId="0" applyFill="1"/>
    <xf numFmtId="0" fontId="0" fillId="0" borderId="0" xfId="0" applyBorder="1"/>
    <xf numFmtId="0" fontId="8" fillId="4" borderId="0" xfId="2"/>
    <xf numFmtId="0" fontId="8" fillId="4" borderId="0" xfId="2" applyBorder="1"/>
    <xf numFmtId="0" fontId="8" fillId="4" borderId="0" xfId="2" applyAlignment="1">
      <alignment wrapText="1"/>
    </xf>
    <xf numFmtId="0" fontId="0" fillId="0" borderId="0" xfId="0" applyFill="1" applyBorder="1"/>
    <xf numFmtId="49" fontId="5" fillId="0" borderId="0" xfId="0" applyNumberFormat="1" applyFont="1" applyBorder="1" applyAlignment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0" xfId="0" applyNumberFormat="1"/>
    <xf numFmtId="49" fontId="3" fillId="0" borderId="1" xfId="1" applyNumberFormat="1" applyFont="1" applyFill="1" applyBorder="1" applyAlignment="1">
      <alignment horizontal="left"/>
    </xf>
  </cellXfs>
  <cellStyles count="3">
    <cellStyle name="Good" xfId="2" builtinId="26"/>
    <cellStyle name="Normal" xfId="0" builtinId="0"/>
    <cellStyle name="Normal_Sheet4_SIIM_ECLAI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AI66388"/>
  <sheetViews>
    <sheetView topLeftCell="U1" zoomScaleNormal="100" workbookViewId="0">
      <selection activeCell="Z2" sqref="Z2"/>
    </sheetView>
  </sheetViews>
  <sheetFormatPr defaultRowHeight="15" x14ac:dyDescent="0.25"/>
  <cols>
    <col min="1" max="1" bestFit="true" customWidth="true" width="11.85546875" collapsed="true"/>
    <col min="2" max="2" customWidth="true" width="11.85546875" collapsed="true"/>
    <col min="3" max="3" bestFit="true" customWidth="true" width="19.140625" collapsed="true"/>
    <col min="4" max="6" customWidth="true" style="51" width="19.140625" collapsed="true"/>
    <col min="9" max="9" customWidth="true" width="16.0" collapsed="true"/>
    <col min="10" max="10" bestFit="true" customWidth="true" width="37.5703125" collapsed="true"/>
    <col min="11" max="11" bestFit="true" customWidth="true" width="33.85546875" collapsed="true"/>
    <col min="12" max="12" bestFit="true" customWidth="true" width="13.5703125" collapsed="true"/>
    <col min="13" max="13" customWidth="true" style="55" width="13.5703125" collapsed="true"/>
    <col min="14" max="15" customWidth="true" width="16.0" collapsed="true"/>
    <col min="18" max="18" bestFit="true" customWidth="true" width="70.28515625" collapsed="true"/>
    <col min="19" max="19" customWidth="true" width="32.140625" collapsed="true"/>
    <col min="20" max="20" bestFit="true" customWidth="true" width="14.42578125" collapsed="true"/>
    <col min="21" max="21" bestFit="true" customWidth="true" width="21.28515625" collapsed="true"/>
    <col min="22" max="22" bestFit="true" customWidth="true" width="18.140625" collapsed="true"/>
    <col min="25" max="25" style="25" width="9.140625" collapsed="true"/>
    <col min="26" max="26" customWidth="true" style="82" width="23.85546875" collapsed="true"/>
    <col min="27" max="27" customWidth="true" style="82" width="22.140625" collapsed="true"/>
    <col min="28" max="31" customWidth="true" style="82" width="14.28515625" collapsed="true"/>
    <col min="32" max="32" bestFit="true" customWidth="true" style="83" width="20.140625" collapsed="true"/>
    <col min="33" max="33" bestFit="true" customWidth="true" style="83" width="24.42578125" collapsed="true"/>
    <col min="34" max="35" style="83" width="9.140625" collapsed="true"/>
  </cols>
  <sheetData>
    <row r="1" spans="1:35" x14ac:dyDescent="0.25">
      <c r="A1" s="25" t="s">
        <v>1095</v>
      </c>
      <c r="B1" s="25" t="s">
        <v>1789</v>
      </c>
      <c r="C1" s="1" t="s">
        <v>1332</v>
      </c>
      <c r="D1" s="44" t="s">
        <v>1790</v>
      </c>
      <c r="E1" s="44" t="s">
        <v>1402</v>
      </c>
      <c r="F1" s="44" t="s">
        <v>1333</v>
      </c>
      <c r="G1" s="32" t="s">
        <v>1087</v>
      </c>
      <c r="H1" s="52" t="s">
        <v>1090</v>
      </c>
      <c r="I1" s="56" t="s">
        <v>0</v>
      </c>
      <c r="J1" s="57" t="s">
        <v>1</v>
      </c>
      <c r="K1" s="56" t="s">
        <v>2</v>
      </c>
      <c r="L1" s="1" t="s">
        <v>3</v>
      </c>
      <c r="M1" s="72" t="s">
        <v>1404</v>
      </c>
      <c r="N1" s="56" t="s">
        <v>4</v>
      </c>
      <c r="O1" s="56" t="s">
        <v>1417</v>
      </c>
      <c r="P1" s="56" t="s">
        <v>1091</v>
      </c>
      <c r="Q1" s="56" t="s">
        <v>5</v>
      </c>
      <c r="R1" s="58" t="s">
        <v>6</v>
      </c>
      <c r="S1" s="81" t="s">
        <v>1791</v>
      </c>
      <c r="T1" s="55" t="s">
        <v>1792</v>
      </c>
      <c r="U1" s="57" t="s">
        <v>7</v>
      </c>
      <c r="V1" s="57" t="s">
        <v>8</v>
      </c>
      <c r="W1" s="2" t="s">
        <v>9</v>
      </c>
      <c r="X1" s="59" t="s">
        <v>10</v>
      </c>
      <c r="Y1" s="25" t="s">
        <v>1413</v>
      </c>
      <c r="Z1" s="82" t="s">
        <v>1793</v>
      </c>
      <c r="AA1" s="82" t="s">
        <v>1794</v>
      </c>
      <c r="AB1" s="86" t="s">
        <v>1795</v>
      </c>
      <c r="AF1" s="83" t="s">
        <v>1414</v>
      </c>
      <c r="AG1" s="83" t="s">
        <v>1415</v>
      </c>
      <c r="AH1" s="84" t="s">
        <v>1416</v>
      </c>
      <c r="AI1" s="84" t="s">
        <v>1418</v>
      </c>
    </row>
    <row r="2" spans="1:35" x14ac:dyDescent="0.25">
      <c r="A2" s="60">
        <v>42391</v>
      </c>
      <c r="B2" s="61">
        <v>691</v>
      </c>
      <c r="C2" s="19">
        <v>6034975</v>
      </c>
      <c r="D2" s="49" t="s">
        <v>773</v>
      </c>
      <c r="E2" s="49" t="s">
        <v>773</v>
      </c>
      <c r="F2" s="45" t="s">
        <v>1392</v>
      </c>
      <c r="G2" s="37" t="s">
        <v>1089</v>
      </c>
      <c r="H2" s="37">
        <v>5</v>
      </c>
      <c r="I2" s="21">
        <v>42391</v>
      </c>
      <c r="J2" s="20" t="s">
        <v>773</v>
      </c>
      <c r="K2" s="20" t="s">
        <v>774</v>
      </c>
      <c r="L2" s="20" t="s">
        <v>783</v>
      </c>
      <c r="M2" s="77" t="s">
        <v>1082</v>
      </c>
      <c r="N2" s="20" t="s">
        <v>13</v>
      </c>
      <c r="O2" s="20"/>
      <c r="P2" s="39"/>
      <c r="Q2" s="22" t="s">
        <v>784</v>
      </c>
      <c r="R2" s="20" t="s">
        <v>785</v>
      </c>
      <c r="S2" s="54">
        <v>9</v>
      </c>
      <c r="T2">
        <v>8</v>
      </c>
      <c r="U2" s="21">
        <v>42391</v>
      </c>
      <c r="V2" s="21">
        <v>42391</v>
      </c>
      <c r="W2" s="43">
        <v>1</v>
      </c>
      <c r="X2" s="23">
        <v>40</v>
      </c>
      <c r="Y2" s="25">
        <f>COUNTIF(A:A,A2)</f>
        <v>7</v>
      </c>
      <c r="Z2" s="82" t="str">
        <f><![CDATA["<"&$B$1&">"&B2&"</"&$B$1&">"&CHAR(10)&"<"&$D$1&">"&D2&"</"&$D$1&">"&CHAR(10)&"<"&$S$1&">"&S2&"</"&$S$1&">"&CHAR(10)&"<"&$T$1&">"&T2&"</"&$T$1&">"&CHAR(10)]]></f>
        <v xml:space="preserve"><![CDATA[<activityId>691</activityId>
<activityStart>ASHRAF ELSANGEDI MOHAMMED ANBAR</activityStart>
<activityCode>9</activityCode>
<activityType>8</activityType>
]]></v>
      </c>
      <c r="AA2" s="82" t="str">
        <f>IF(Y2&gt;1,Z2,"")</f>
        <v xml:space="preserve"><![CDATA[<activityId>691</activityId>
<activityStart>ASHRAF ELSANGEDI MOHAMMED ANBAR</activityStart>
<activityCode>9</activityCode>
<activityType>8</activityType>
]]></v>
      </c>
      <c r="AB2" s="82">
        <f t="array" ref="AB2">IFERROR(INDEX(Sheet1!$A$2:$A$1000,SMALL(IF(Sheet1!$A$2:$A$1000=$A2,ROW(Sheet1!$B$2:$B$1000)-ROW(Sheet1!$B$2)+1),COLUMNS($B2:B2))),"")</f>
        <v>42391</v>
      </c>
      <c r="AC2" s="82">
        <f t="array" ref="AC2">IFERROR(INDEX(Sheet1!$A$2:$A$1000,SMALL(IF(Sheet1!$A$2:$A$1000=$A2,ROW(Sheet1!$Z$2:$Z$1000)-ROW(Sheet1!$Z$2)+1),COLUMNS($Z2:Z2))),"")</f>
        <v>42391</v>
      </c>
      <c r="AH2" s="83" t="s">
        <v>1425</v>
      </c>
      <c r="AI2" s="83" t="s">
        <v>1426</v>
      </c>
    </row>
    <row r="3" spans="1:35" hidden="1" x14ac:dyDescent="0.25">
      <c r="A3" s="21">
        <v>42374</v>
      </c>
      <c r="B3" s="4">
        <v>700</v>
      </c>
      <c r="C3" s="19">
        <v>10436598</v>
      </c>
      <c r="D3" s="49" t="s">
        <v>773</v>
      </c>
      <c r="E3" s="49" t="s">
        <v>773</v>
      </c>
      <c r="F3" s="45" t="s">
        <v>1393</v>
      </c>
      <c r="G3" s="37" t="s">
        <v>1088</v>
      </c>
      <c r="H3" s="37">
        <v>19</v>
      </c>
      <c r="I3" s="21">
        <v>42374</v>
      </c>
      <c r="J3" s="20" t="s">
        <v>773</v>
      </c>
      <c r="K3" s="20" t="s">
        <v>774</v>
      </c>
      <c r="L3" s="71" t="s">
        <v>1419</v>
      </c>
      <c r="M3" s="77" t="s">
        <v>1419</v>
      </c>
      <c r="N3" s="20" t="s">
        <v>16</v>
      </c>
      <c r="O3" s="20"/>
      <c r="P3" s="39"/>
      <c r="Q3" s="22" t="s">
        <v>797</v>
      </c>
      <c r="R3" s="20" t="s">
        <v>798</v>
      </c>
      <c r="S3" s="4" t="s">
        <v>1286</v>
      </c>
      <c r="T3">
        <v>5</v>
      </c>
      <c r="U3" s="21">
        <v>42374</v>
      </c>
      <c r="V3" s="21">
        <v>42374</v>
      </c>
      <c r="W3" s="43">
        <v>1</v>
      </c>
      <c r="X3" s="23">
        <v>79.7</v>
      </c>
      <c r="Y3" s="25">
        <f t="shared" ref="Y3:Y66" si="0">COUNTIF(A:A,A3)</f>
        <v>13</v>
      </c>
      <c r="Z3" s="82" t="str">
        <f t="shared" ref="Z3:Z66" si="1"><![CDATA["<"&$B$1&">"&B3&"</"&$B$1&">"&CHAR(10)&"<"&$D$1&">"&D3&"</"&$D$1&">"&CHAR(10)&"<"&$S$1&">"&S3&"</"&$S$1&">"&CHAR(10)&"<"&$T$1&">"&T3&"</"&$T$1&">"&CHAR(10)]]></f>
        <v xml:space="preserve"><![CDATA[<activityId>700</activityId>
<activityStart>ASHRAF ELSANGEDI MOHAMMED ANBAR</activityStart>
<activityCode>0195-217901-0391</activityCode>
<activityType>5</activityType>
]]></v>
      </c>
      <c r="AA3" s="82" t="str">
        <f t="shared" ref="AA3:AA66" si="2">IF(Y3&gt;1,Z3,"")</f>
        <v xml:space="preserve"><![CDATA[<activityId>700</activityId>
<activityStart>ASHRAF ELSANGEDI MOHAMMED ANBAR</activityStart>
<activityCode>0195-217901-0391</activityCode>
<activityType>5</activityType>
]]></v>
      </c>
      <c r="AB3" s="82">
        <f t="array" ref="AB3">IFERROR(INDEX(Sheet1!$A$2:$A$1000,SMALL(IF(Sheet1!$A$2:$A$1000=$A3,ROW(Sheet1!$B$2:$B$1000)-ROW(Sheet1!$B$2)+1),COLUMNS($B3:B3))),"")</f>
        <v>42374</v>
      </c>
      <c r="AC3" s="82">
        <f t="array" ref="AC3">IFERROR(INDEX(Sheet1!$A$2:$A$1000,SMALL(IF(Sheet1!$A$2:$A$1000=$A3,ROW(Sheet1!$Z$2:$Z$1000)-ROW(Sheet1!$Z$2)+1),COLUMNS($Z3:Z3))),"")</f>
        <v>42374</v>
      </c>
      <c r="AF3" s="83" t="s">
        <v>1427</v>
      </c>
      <c r="AG3" s="83" t="s">
        <v>1428</v>
      </c>
      <c r="AH3" s="83" t="s">
        <v>1425</v>
      </c>
      <c r="AI3" s="83" t="s">
        <v>1426</v>
      </c>
    </row>
    <row r="4" spans="1:35" hidden="1" x14ac:dyDescent="0.25">
      <c r="A4" s="26">
        <v>42382</v>
      </c>
      <c r="B4" s="4">
        <v>814</v>
      </c>
      <c r="C4" s="24">
        <v>11100559</v>
      </c>
      <c r="D4" s="50" t="s">
        <v>773</v>
      </c>
      <c r="E4" s="50" t="s">
        <v>773</v>
      </c>
      <c r="F4" s="45" t="s">
        <v>1391</v>
      </c>
      <c r="G4" s="38" t="s">
        <v>1089</v>
      </c>
      <c r="H4" s="38">
        <v>22</v>
      </c>
      <c r="I4" s="26">
        <v>42382</v>
      </c>
      <c r="J4" s="25" t="s">
        <v>773</v>
      </c>
      <c r="K4" s="25" t="s">
        <v>774</v>
      </c>
      <c r="L4" s="25" t="s">
        <v>1081</v>
      </c>
      <c r="M4" s="77" t="s">
        <v>1420</v>
      </c>
      <c r="N4" s="25" t="s">
        <v>34</v>
      </c>
      <c r="O4" s="25"/>
      <c r="P4" s="39"/>
      <c r="Q4" s="27" t="s">
        <v>776</v>
      </c>
      <c r="R4" s="25" t="s">
        <v>777</v>
      </c>
      <c r="S4" s="54" t="s">
        <v>1279</v>
      </c>
      <c r="T4" s="55">
        <v>5</v>
      </c>
      <c r="U4" s="26">
        <v>42382</v>
      </c>
      <c r="V4" s="26">
        <v>42382</v>
      </c>
      <c r="W4" s="35">
        <v>1</v>
      </c>
      <c r="X4" s="28">
        <v>138</v>
      </c>
      <c r="Y4" s="25">
        <f t="shared" si="0"/>
        <v>13</v>
      </c>
      <c r="Z4" s="82" t="str">
        <f t="shared" si="1"/>
        <v xml:space="preserve"><![CDATA[<activityId>814</activityId>
<activityStart>ASHRAF ELSANGEDI MOHAMMED ANBAR</activityStart>
<activityCode>0765-111905-0511</activityCode>
<activityType>5</activityType>
]]></v>
      </c>
      <c r="AA4" s="82" t="str">
        <f t="shared" si="2"/>
        <v xml:space="preserve"><![CDATA[<activityId>814</activityId>
<activityStart>ASHRAF ELSANGEDI MOHAMMED ANBAR</activityStart>
<activityCode>0765-111905-0511</activityCode>
<activityType>5</activityType>
]]></v>
      </c>
      <c r="AB4" s="82">
        <f t="array" ref="AB4">IFERROR(INDEX(Sheet1!$A$2:$A$1000,SMALL(IF(Sheet1!$A$2:$A$1000=$A4,ROW(Sheet1!$B$2:$B$1000)-ROW(Sheet1!$B$2)+1),COLUMNS($B4:B4))),"")</f>
        <v>42382</v>
      </c>
      <c r="AC4" s="82">
        <f t="array" ref="AC4">IFERROR(INDEX(Sheet1!$A$2:$A$1000,SMALL(IF(Sheet1!$A$2:$A$1000=$A4,ROW(Sheet1!$Z$2:$Z$1000)-ROW(Sheet1!$Z$2)+1),COLUMNS($Z4:Z4))),"")</f>
        <v>42382</v>
      </c>
      <c r="AF4" s="83" t="s">
        <v>1429</v>
      </c>
      <c r="AG4" s="83" t="s">
        <v>1430</v>
      </c>
      <c r="AH4" s="83" t="s">
        <v>1425</v>
      </c>
      <c r="AI4" s="83" t="s">
        <v>1426</v>
      </c>
    </row>
    <row r="5" spans="1:35" hidden="1" x14ac:dyDescent="0.25">
      <c r="A5" s="26">
        <v>42382</v>
      </c>
      <c r="B5" s="4">
        <v>816</v>
      </c>
      <c r="C5" s="24">
        <v>11100559</v>
      </c>
      <c r="D5" s="50" t="s">
        <v>773</v>
      </c>
      <c r="E5" s="50" t="s">
        <v>773</v>
      </c>
      <c r="F5" s="45" t="s">
        <v>1391</v>
      </c>
      <c r="G5" s="38" t="s">
        <v>1089</v>
      </c>
      <c r="H5" s="38">
        <v>22</v>
      </c>
      <c r="I5" s="26">
        <v>42382</v>
      </c>
      <c r="J5" s="25" t="s">
        <v>773</v>
      </c>
      <c r="K5" s="25" t="s">
        <v>774</v>
      </c>
      <c r="L5" s="25" t="s">
        <v>1081</v>
      </c>
      <c r="M5" s="77" t="s">
        <v>1420</v>
      </c>
      <c r="N5" s="25" t="s">
        <v>34</v>
      </c>
      <c r="O5" s="25"/>
      <c r="P5" s="39"/>
      <c r="Q5" s="27" t="s">
        <v>786</v>
      </c>
      <c r="R5" s="25" t="s">
        <v>787</v>
      </c>
      <c r="S5" s="54" t="s">
        <v>1281</v>
      </c>
      <c r="T5" s="55">
        <v>5</v>
      </c>
      <c r="U5" s="26">
        <v>42382</v>
      </c>
      <c r="V5" s="26">
        <v>42382</v>
      </c>
      <c r="W5" s="35">
        <v>1</v>
      </c>
      <c r="X5" s="28">
        <v>55</v>
      </c>
      <c r="Y5" s="25">
        <f t="shared" si="0"/>
        <v>13</v>
      </c>
      <c r="Z5" s="82" t="str">
        <f t="shared" si="1"/>
        <v xml:space="preserve"><![CDATA[<activityId>816</activityId>
<activityStart>ASHRAF ELSANGEDI MOHAMMED ANBAR</activityStart>
<activityCode>0496-106617-0131</activityCode>
<activityType>5</activityType>
]]></v>
      </c>
      <c r="AA5" s="82" t="str">
        <f t="shared" si="2"/>
        <v xml:space="preserve"><![CDATA[<activityId>816</activityId>
<activityStart>ASHRAF ELSANGEDI MOHAMMED ANBAR</activityStart>
<activityCode>0496-106617-0131</activityCode>
<activityType>5</activityType>
]]></v>
      </c>
      <c r="AB5" s="82">
        <f t="array" ref="AB5">IFERROR(INDEX(Sheet1!$A$2:$A$1000,SMALL(IF(Sheet1!$A$2:$A$1000=$A5,ROW(Sheet1!$B$2:$B$1000)-ROW(Sheet1!$B$2)+1),COLUMNS($B5:B5))),"")</f>
        <v>42382</v>
      </c>
      <c r="AC5" s="82">
        <f t="array" ref="AC5">IFERROR(INDEX(Sheet1!$A$2:$A$1000,SMALL(IF(Sheet1!$A$2:$A$1000=$A5,ROW(Sheet1!$Z$2:$Z$1000)-ROW(Sheet1!$Z$2)+1),COLUMNS($Z5:Z5))),"")</f>
        <v>42382</v>
      </c>
      <c r="AF5" s="83" t="s">
        <v>1427</v>
      </c>
      <c r="AG5" s="83" t="s">
        <v>1431</v>
      </c>
      <c r="AH5" s="83" t="s">
        <v>1425</v>
      </c>
      <c r="AI5" s="83" t="s">
        <v>1426</v>
      </c>
    </row>
    <row r="6" spans="1:35" hidden="1" x14ac:dyDescent="0.25">
      <c r="A6" s="26">
        <v>42382</v>
      </c>
      <c r="B6" s="4">
        <v>817</v>
      </c>
      <c r="C6" s="24">
        <v>11100559</v>
      </c>
      <c r="D6" s="50" t="s">
        <v>773</v>
      </c>
      <c r="E6" s="50" t="s">
        <v>773</v>
      </c>
      <c r="F6" s="45" t="s">
        <v>1391</v>
      </c>
      <c r="G6" s="38" t="s">
        <v>1089</v>
      </c>
      <c r="H6" s="38">
        <v>22</v>
      </c>
      <c r="I6" s="26">
        <v>42382</v>
      </c>
      <c r="J6" s="25" t="s">
        <v>773</v>
      </c>
      <c r="K6" s="25" t="s">
        <v>774</v>
      </c>
      <c r="L6" s="25" t="s">
        <v>1081</v>
      </c>
      <c r="M6" s="77" t="s">
        <v>1420</v>
      </c>
      <c r="N6" s="25" t="s">
        <v>34</v>
      </c>
      <c r="O6" s="25"/>
      <c r="P6" s="39"/>
      <c r="Q6" s="27" t="s">
        <v>890</v>
      </c>
      <c r="R6" s="25" t="s">
        <v>891</v>
      </c>
      <c r="S6" s="54" t="s">
        <v>1304</v>
      </c>
      <c r="T6" s="55">
        <v>5</v>
      </c>
      <c r="U6" s="26">
        <v>42382</v>
      </c>
      <c r="V6" s="26">
        <v>42382</v>
      </c>
      <c r="W6" s="35">
        <v>1</v>
      </c>
      <c r="X6" s="28">
        <v>88</v>
      </c>
      <c r="Y6" s="25">
        <f t="shared" si="0"/>
        <v>13</v>
      </c>
      <c r="Z6" s="82" t="str">
        <f t="shared" si="1"/>
        <v xml:space="preserve"><![CDATA[<activityId>817</activityId>
<activityStart>ASHRAF ELSANGEDI MOHAMMED ANBAR</activityStart>
<activityCode>0906-116609-1171</activityCode>
<activityType>5</activityType>
]]></v>
      </c>
      <c r="AA6" s="82" t="str">
        <f t="shared" si="2"/>
        <v xml:space="preserve"><![CDATA[<activityId>817</activityId>
<activityStart>ASHRAF ELSANGEDI MOHAMMED ANBAR</activityStart>
<activityCode>0906-116609-1171</activityCode>
<activityType>5</activityType>
]]></v>
      </c>
      <c r="AB6" s="82">
        <f t="array" ref="AB6">IFERROR(INDEX(Sheet1!$A$2:$A$1000,SMALL(IF(Sheet1!$A$2:$A$1000=$A6,ROW(Sheet1!$B$2:$B$1000)-ROW(Sheet1!$B$2)+1),COLUMNS($B6:B6))),"")</f>
        <v>42382</v>
      </c>
      <c r="AC6" s="82">
        <f t="array" ref="AC6">IFERROR(INDEX(Sheet1!$A$2:$A$1000,SMALL(IF(Sheet1!$A$2:$A$1000=$A6,ROW(Sheet1!$Z$2:$Z$1000)-ROW(Sheet1!$Z$2)+1),COLUMNS($Z6:Z6))),"")</f>
        <v>42382</v>
      </c>
      <c r="AF6" s="83" t="s">
        <v>1429</v>
      </c>
      <c r="AG6" s="83" t="s">
        <v>1432</v>
      </c>
      <c r="AH6" s="83" t="s">
        <v>1425</v>
      </c>
      <c r="AI6" s="83" t="s">
        <v>1426</v>
      </c>
    </row>
    <row r="7" spans="1:35" hidden="1" x14ac:dyDescent="0.25">
      <c r="A7" s="26">
        <v>42382</v>
      </c>
      <c r="B7" s="4">
        <v>818</v>
      </c>
      <c r="C7" s="24">
        <v>11100559</v>
      </c>
      <c r="D7" s="50" t="s">
        <v>773</v>
      </c>
      <c r="E7" s="50" t="s">
        <v>773</v>
      </c>
      <c r="F7" s="45" t="s">
        <v>1391</v>
      </c>
      <c r="G7" s="38" t="s">
        <v>1089</v>
      </c>
      <c r="H7" s="38">
        <v>22</v>
      </c>
      <c r="I7" s="26">
        <v>42382</v>
      </c>
      <c r="J7" s="25" t="s">
        <v>773</v>
      </c>
      <c r="K7" s="25" t="s">
        <v>774</v>
      </c>
      <c r="L7" s="25" t="s">
        <v>1081</v>
      </c>
      <c r="M7" s="77" t="s">
        <v>1420</v>
      </c>
      <c r="N7" s="25" t="s">
        <v>34</v>
      </c>
      <c r="O7" s="25"/>
      <c r="P7" s="39"/>
      <c r="Q7" s="27" t="s">
        <v>892</v>
      </c>
      <c r="R7" s="25" t="s">
        <v>893</v>
      </c>
      <c r="S7" s="54" t="s">
        <v>1257</v>
      </c>
      <c r="T7" s="55">
        <v>5</v>
      </c>
      <c r="U7" s="26">
        <v>42382</v>
      </c>
      <c r="V7" s="26">
        <v>42382</v>
      </c>
      <c r="W7" s="35">
        <v>1</v>
      </c>
      <c r="X7" s="28">
        <v>22</v>
      </c>
      <c r="Y7" s="25">
        <f t="shared" si="0"/>
        <v>13</v>
      </c>
      <c r="Z7" s="82" t="str">
        <f t="shared" si="1"/>
        <v xml:space="preserve"><![CDATA[<activityId>818</activityId>
<activityStart>ASHRAF ELSANGEDI MOHAMMED ANBAR</activityStart>
<activityCode>1622-372802-1021</activityCode>
<activityType>5</activityType>
]]></v>
      </c>
      <c r="AA7" s="82" t="str">
        <f t="shared" si="2"/>
        <v xml:space="preserve"><![CDATA[<activityId>818</activityId>
<activityStart>ASHRAF ELSANGEDI MOHAMMED ANBAR</activityStart>
<activityCode>1622-372802-1021</activityCode>
<activityType>5</activityType>
]]></v>
      </c>
      <c r="AB7" s="82">
        <f t="array" ref="AB7">IFERROR(INDEX(Sheet1!$A$2:$A$1000,SMALL(IF(Sheet1!$A$2:$A$1000=$A7,ROW(Sheet1!$B$2:$B$1000)-ROW(Sheet1!$B$2)+1),COLUMNS($B7:B7))),"")</f>
        <v>42382</v>
      </c>
      <c r="AC7" s="82">
        <f t="array" ref="AC7">IFERROR(INDEX(Sheet1!$A$2:$A$1000,SMALL(IF(Sheet1!$A$2:$A$1000=$A7,ROW(Sheet1!$Z$2:$Z$1000)-ROW(Sheet1!$Z$2)+1),COLUMNS($Z7:Z7))),"")</f>
        <v>42382</v>
      </c>
      <c r="AF7" s="83" t="s">
        <v>1427</v>
      </c>
      <c r="AG7" s="83" t="s">
        <v>1433</v>
      </c>
      <c r="AH7" s="83" t="s">
        <v>1425</v>
      </c>
      <c r="AI7" s="83" t="s">
        <v>1426</v>
      </c>
    </row>
    <row r="8" spans="1:35" hidden="1" x14ac:dyDescent="0.25">
      <c r="A8" s="26">
        <v>42382</v>
      </c>
      <c r="B8" s="4">
        <v>819</v>
      </c>
      <c r="C8" s="24">
        <v>11100559</v>
      </c>
      <c r="D8" s="50" t="s">
        <v>773</v>
      </c>
      <c r="E8" s="50" t="s">
        <v>773</v>
      </c>
      <c r="F8" s="45" t="s">
        <v>1391</v>
      </c>
      <c r="G8" s="38" t="s">
        <v>1089</v>
      </c>
      <c r="H8" s="38">
        <v>22</v>
      </c>
      <c r="I8" s="26">
        <v>42382</v>
      </c>
      <c r="J8" s="25" t="s">
        <v>773</v>
      </c>
      <c r="K8" s="25" t="s">
        <v>774</v>
      </c>
      <c r="L8" s="25" t="s">
        <v>1081</v>
      </c>
      <c r="M8" s="77" t="s">
        <v>1420</v>
      </c>
      <c r="N8" s="25" t="s">
        <v>16</v>
      </c>
      <c r="O8" s="25"/>
      <c r="P8" s="39"/>
      <c r="Q8" s="27" t="s">
        <v>791</v>
      </c>
      <c r="R8" s="25" t="s">
        <v>792</v>
      </c>
      <c r="S8" s="54" t="s">
        <v>1283</v>
      </c>
      <c r="T8" s="55">
        <v>5</v>
      </c>
      <c r="U8" s="26">
        <v>42382</v>
      </c>
      <c r="V8" s="26">
        <v>42382</v>
      </c>
      <c r="W8" s="35">
        <v>1</v>
      </c>
      <c r="X8" s="28">
        <v>28</v>
      </c>
      <c r="Y8" s="25">
        <f t="shared" si="0"/>
        <v>13</v>
      </c>
      <c r="Z8" s="82" t="str">
        <f t="shared" si="1"/>
        <v xml:space="preserve"><![CDATA[<activityId>819</activityId>
<activityStart>ASHRAF ELSANGEDI MOHAMMED ANBAR</activityStart>
<activityCode>0265-150403-1021</activityCode>
<activityType>5</activityType>
]]></v>
      </c>
      <c r="AA8" s="82" t="str">
        <f t="shared" si="2"/>
        <v xml:space="preserve"><![CDATA[<activityId>819</activityId>
<activityStart>ASHRAF ELSANGEDI MOHAMMED ANBAR</activityStart>
<activityCode>0265-150403-1021</activityCode>
<activityType>5</activityType>
]]></v>
      </c>
      <c r="AB8" s="82">
        <f t="array" ref="AB8">IFERROR(INDEX(Sheet1!$A$2:$A$1000,SMALL(IF(Sheet1!$A$2:$A$1000=$A8,ROW(Sheet1!$B$2:$B$1000)-ROW(Sheet1!$B$2)+1),COLUMNS($B8:B8))),"")</f>
        <v>42382</v>
      </c>
      <c r="AC8" s="82">
        <f t="array" ref="AC8">IFERROR(INDEX(Sheet1!$A$2:$A$1000,SMALL(IF(Sheet1!$A$2:$A$1000=$A8,ROW(Sheet1!$Z$2:$Z$1000)-ROW(Sheet1!$Z$2)+1),COLUMNS($Z8:Z8))),"")</f>
        <v>42382</v>
      </c>
      <c r="AF8" s="83" t="s">
        <v>1434</v>
      </c>
      <c r="AG8" s="83" t="s">
        <v>1435</v>
      </c>
      <c r="AH8" s="83" t="s">
        <v>1425</v>
      </c>
      <c r="AI8" s="83" t="s">
        <v>1426</v>
      </c>
    </row>
    <row r="9" spans="1:35" hidden="1" x14ac:dyDescent="0.25">
      <c r="A9" s="26">
        <v>42382</v>
      </c>
      <c r="B9" s="4">
        <v>822</v>
      </c>
      <c r="C9" s="24">
        <v>11100559</v>
      </c>
      <c r="D9" s="50" t="s">
        <v>773</v>
      </c>
      <c r="E9" s="50" t="s">
        <v>773</v>
      </c>
      <c r="F9" s="45" t="s">
        <v>1391</v>
      </c>
      <c r="G9" s="38" t="s">
        <v>1089</v>
      </c>
      <c r="H9" s="38">
        <v>22</v>
      </c>
      <c r="I9" s="26">
        <v>42382</v>
      </c>
      <c r="J9" s="25" t="s">
        <v>773</v>
      </c>
      <c r="K9" s="25" t="s">
        <v>774</v>
      </c>
      <c r="L9" s="25" t="s">
        <v>1081</v>
      </c>
      <c r="M9" s="77" t="s">
        <v>1420</v>
      </c>
      <c r="N9" s="25" t="s">
        <v>16</v>
      </c>
      <c r="O9" s="25"/>
      <c r="P9" s="39"/>
      <c r="Q9" s="27" t="s">
        <v>896</v>
      </c>
      <c r="R9" s="25" t="s">
        <v>897</v>
      </c>
      <c r="S9" s="54" t="s">
        <v>1291</v>
      </c>
      <c r="T9" s="55">
        <v>5</v>
      </c>
      <c r="U9" s="26">
        <v>42382</v>
      </c>
      <c r="V9" s="26">
        <v>42382</v>
      </c>
      <c r="W9" s="35">
        <v>1</v>
      </c>
      <c r="X9" s="28">
        <v>5.7</v>
      </c>
      <c r="Y9" s="25">
        <f t="shared" si="0"/>
        <v>13</v>
      </c>
      <c r="Z9" s="82" t="str">
        <f t="shared" si="1"/>
        <v xml:space="preserve"><![CDATA[<activityId>822</activityId>
<activityStart>ASHRAF ELSANGEDI MOHAMMED ANBAR</activityStart>
<activityCode>0252-107001-1171</activityCode>
<activityType>5</activityType>
]]></v>
      </c>
      <c r="AA9" s="82" t="str">
        <f t="shared" si="2"/>
        <v xml:space="preserve"><![CDATA[<activityId>822</activityId>
<activityStart>ASHRAF ELSANGEDI MOHAMMED ANBAR</activityStart>
<activityCode>0252-107001-1171</activityCode>
<activityType>5</activityType>
]]></v>
      </c>
      <c r="AB9" s="82">
        <f t="array" ref="AB9">IFERROR(INDEX(Sheet1!$A$2:$A$1000,SMALL(IF(Sheet1!$A$2:$A$1000=$A9,ROW(Sheet1!$B$2:$B$1000)-ROW(Sheet1!$B$2)+1),COLUMNS($B9:B9))),"")</f>
        <v>42382</v>
      </c>
      <c r="AC9" s="82">
        <f t="array" ref="AC9">IFERROR(INDEX(Sheet1!$A$2:$A$1000,SMALL(IF(Sheet1!$A$2:$A$1000=$A9,ROW(Sheet1!$Z$2:$Z$1000)-ROW(Sheet1!$Z$2)+1),COLUMNS($Z9:Z9))),"")</f>
        <v>42382</v>
      </c>
      <c r="AF9" s="83" t="s">
        <v>1427</v>
      </c>
      <c r="AG9" s="83" t="s">
        <v>1436</v>
      </c>
      <c r="AH9" s="83" t="s">
        <v>1425</v>
      </c>
      <c r="AI9" s="83" t="s">
        <v>1426</v>
      </c>
    </row>
    <row r="10" spans="1:35" hidden="1" x14ac:dyDescent="0.25">
      <c r="A10" s="26">
        <v>42382</v>
      </c>
      <c r="B10" s="4">
        <v>823</v>
      </c>
      <c r="C10" s="24">
        <v>11100559</v>
      </c>
      <c r="D10" s="50" t="s">
        <v>773</v>
      </c>
      <c r="E10" s="50" t="s">
        <v>773</v>
      </c>
      <c r="F10" s="45" t="s">
        <v>1391</v>
      </c>
      <c r="G10" s="38" t="s">
        <v>1089</v>
      </c>
      <c r="H10" s="38">
        <v>22</v>
      </c>
      <c r="I10" s="26">
        <v>42382</v>
      </c>
      <c r="J10" s="25" t="s">
        <v>773</v>
      </c>
      <c r="K10" s="25" t="s">
        <v>774</v>
      </c>
      <c r="L10" s="25" t="s">
        <v>1081</v>
      </c>
      <c r="M10" s="77" t="s">
        <v>1420</v>
      </c>
      <c r="N10" s="25" t="s">
        <v>16</v>
      </c>
      <c r="O10" s="25"/>
      <c r="P10" s="39"/>
      <c r="Q10" s="27" t="s">
        <v>898</v>
      </c>
      <c r="R10" s="25" t="s">
        <v>899</v>
      </c>
      <c r="S10" s="54" t="s">
        <v>1150</v>
      </c>
      <c r="T10" s="55">
        <v>5</v>
      </c>
      <c r="U10" s="26">
        <v>42382</v>
      </c>
      <c r="V10" s="26">
        <v>42382</v>
      </c>
      <c r="W10" s="35">
        <v>1</v>
      </c>
      <c r="X10" s="28">
        <v>13.85</v>
      </c>
      <c r="Y10" s="25">
        <f t="shared" si="0"/>
        <v>13</v>
      </c>
      <c r="Z10" s="82" t="str">
        <f t="shared" si="1"/>
        <v xml:space="preserve"><![CDATA[<activityId>823</activityId>
<activityStart>ASHRAF ELSANGEDI MOHAMMED ANBAR</activityStart>
<activityCode>0031-168201-0391</activityCode>
<activityType>5</activityType>
]]></v>
      </c>
      <c r="AA10" s="82" t="str">
        <f t="shared" si="2"/>
        <v xml:space="preserve"><![CDATA[<activityId>823</activityId>
<activityStart>ASHRAF ELSANGEDI MOHAMMED ANBAR</activityStart>
<activityCode>0031-168201-0391</activityCode>
<activityType>5</activityType>
]]></v>
      </c>
      <c r="AB10" s="82">
        <f t="array" ref="AB10">IFERROR(INDEX(Sheet1!$A$2:$A$1000,SMALL(IF(Sheet1!$A$2:$A$1000=$A10,ROW(Sheet1!$B$2:$B$1000)-ROW(Sheet1!$B$2)+1),COLUMNS($B10:B10))),"")</f>
        <v>42382</v>
      </c>
      <c r="AC10" s="82">
        <f t="array" ref="AC10">IFERROR(INDEX(Sheet1!$A$2:$A$1000,SMALL(IF(Sheet1!$A$2:$A$1000=$A10,ROW(Sheet1!$Z$2:$Z$1000)-ROW(Sheet1!$Z$2)+1),COLUMNS($Z10:Z10))),"")</f>
        <v>42382</v>
      </c>
      <c r="AF10" s="83" t="s">
        <v>1434</v>
      </c>
      <c r="AG10" s="83" t="s">
        <v>1437</v>
      </c>
      <c r="AH10" s="83" t="s">
        <v>1425</v>
      </c>
      <c r="AI10" s="83" t="s">
        <v>1426</v>
      </c>
    </row>
    <row r="11" spans="1:35" hidden="1" x14ac:dyDescent="0.25">
      <c r="A11" s="26">
        <v>42382</v>
      </c>
      <c r="B11" s="4">
        <v>824</v>
      </c>
      <c r="C11" s="24">
        <v>11100559</v>
      </c>
      <c r="D11" s="50" t="s">
        <v>773</v>
      </c>
      <c r="E11" s="50" t="s">
        <v>773</v>
      </c>
      <c r="F11" s="45" t="s">
        <v>1391</v>
      </c>
      <c r="G11" s="38" t="s">
        <v>1089</v>
      </c>
      <c r="H11" s="38">
        <v>22</v>
      </c>
      <c r="I11" s="26">
        <v>42382</v>
      </c>
      <c r="J11" s="25" t="s">
        <v>773</v>
      </c>
      <c r="K11" s="25" t="s">
        <v>774</v>
      </c>
      <c r="L11" s="25" t="s">
        <v>1081</v>
      </c>
      <c r="M11" s="77" t="s">
        <v>1420</v>
      </c>
      <c r="N11" s="25" t="s">
        <v>16</v>
      </c>
      <c r="O11" s="25"/>
      <c r="P11" s="39"/>
      <c r="Q11" s="27" t="s">
        <v>868</v>
      </c>
      <c r="R11" s="25" t="s">
        <v>869</v>
      </c>
      <c r="S11" s="54" t="s">
        <v>1299</v>
      </c>
      <c r="T11" s="55">
        <v>5</v>
      </c>
      <c r="U11" s="26">
        <v>42382</v>
      </c>
      <c r="V11" s="26">
        <v>42382</v>
      </c>
      <c r="W11" s="35">
        <v>1</v>
      </c>
      <c r="X11" s="28">
        <v>16.55</v>
      </c>
      <c r="Y11" s="25">
        <f t="shared" si="0"/>
        <v>13</v>
      </c>
      <c r="Z11" s="82" t="str">
        <f t="shared" si="1"/>
        <v xml:space="preserve"><![CDATA[<activityId>824</activityId>
<activityStart>ASHRAF ELSANGEDI MOHAMMED ANBAR</activityStart>
<activityCode>0147-116604-1171</activityCode>
<activityType>5</activityType>
]]></v>
      </c>
      <c r="AA11" s="82" t="str">
        <f t="shared" si="2"/>
        <v xml:space="preserve"><![CDATA[<activityId>824</activityId>
<activityStart>ASHRAF ELSANGEDI MOHAMMED ANBAR</activityStart>
<activityCode>0147-116604-1171</activityCode>
<activityType>5</activityType>
]]></v>
      </c>
      <c r="AB11" s="82">
        <f t="array" ref="AB11">IFERROR(INDEX(Sheet1!$A$2:$A$1000,SMALL(IF(Sheet1!$A$2:$A$1000=$A11,ROW(Sheet1!$B$2:$B$1000)-ROW(Sheet1!$B$2)+1),COLUMNS($B11:B11))),"")</f>
        <v>42382</v>
      </c>
      <c r="AC11" s="82">
        <f t="array" ref="AC11">IFERROR(INDEX(Sheet1!$A$2:$A$1000,SMALL(IF(Sheet1!$A$2:$A$1000=$A11,ROW(Sheet1!$Z$2:$Z$1000)-ROW(Sheet1!$Z$2)+1),COLUMNS($Z11:Z11))),"")</f>
        <v>42382</v>
      </c>
      <c r="AH11" s="83" t="s">
        <v>1425</v>
      </c>
      <c r="AI11" s="83" t="s">
        <v>1426</v>
      </c>
    </row>
    <row r="12" spans="1:35" hidden="1" x14ac:dyDescent="0.25">
      <c r="A12" s="26">
        <v>42382</v>
      </c>
      <c r="B12" s="4">
        <v>825</v>
      </c>
      <c r="C12" s="24">
        <v>11100559</v>
      </c>
      <c r="D12" s="50" t="s">
        <v>773</v>
      </c>
      <c r="E12" s="50" t="s">
        <v>773</v>
      </c>
      <c r="F12" s="45" t="s">
        <v>1391</v>
      </c>
      <c r="G12" s="38" t="s">
        <v>1089</v>
      </c>
      <c r="H12" s="38">
        <v>22</v>
      </c>
      <c r="I12" s="26">
        <v>42382</v>
      </c>
      <c r="J12" s="25" t="s">
        <v>773</v>
      </c>
      <c r="K12" s="25" t="s">
        <v>774</v>
      </c>
      <c r="L12" s="25" t="s">
        <v>1081</v>
      </c>
      <c r="M12" s="77" t="s">
        <v>1420</v>
      </c>
      <c r="N12" s="25" t="s">
        <v>16</v>
      </c>
      <c r="O12" s="25"/>
      <c r="P12" s="39"/>
      <c r="Q12" s="27" t="s">
        <v>797</v>
      </c>
      <c r="R12" s="25" t="s">
        <v>798</v>
      </c>
      <c r="S12" s="54" t="s">
        <v>1286</v>
      </c>
      <c r="T12" s="55">
        <v>5</v>
      </c>
      <c r="U12" s="26">
        <v>42382</v>
      </c>
      <c r="V12" s="26">
        <v>42382</v>
      </c>
      <c r="W12" s="35">
        <v>1</v>
      </c>
      <c r="X12" s="28">
        <v>79.7</v>
      </c>
      <c r="Y12" s="25">
        <f t="shared" si="0"/>
        <v>13</v>
      </c>
      <c r="Z12" s="82" t="str">
        <f t="shared" si="1"/>
        <v xml:space="preserve"><![CDATA[<activityId>825</activityId>
<activityStart>ASHRAF ELSANGEDI MOHAMMED ANBAR</activityStart>
<activityCode>0195-217901-0391</activityCode>
<activityType>5</activityType>
]]></v>
      </c>
      <c r="AA12" s="82" t="str">
        <f t="shared" si="2"/>
        <v xml:space="preserve"><![CDATA[<activityId>825</activityId>
<activityStart>ASHRAF ELSANGEDI MOHAMMED ANBAR</activityStart>
<activityCode>0195-217901-0391</activityCode>
<activityType>5</activityType>
]]></v>
      </c>
      <c r="AB12" s="82">
        <f t="array" ref="AB12">IFERROR(INDEX(Sheet1!$A$2:$A$1000,SMALL(IF(Sheet1!$A$2:$A$1000=$A12,ROW(Sheet1!$B$2:$B$1000)-ROW(Sheet1!$B$2)+1),COLUMNS($B12:B12))),"")</f>
        <v>42382</v>
      </c>
      <c r="AC12" s="82">
        <f t="array" ref="AC12">IFERROR(INDEX(Sheet1!$A$2:$A$1000,SMALL(IF(Sheet1!$A$2:$A$1000=$A12,ROW(Sheet1!$Z$2:$Z$1000)-ROW(Sheet1!$Z$2)+1),COLUMNS($Z12:Z12))),"")</f>
        <v>42382</v>
      </c>
      <c r="AF12" s="83" t="s">
        <v>1427</v>
      </c>
      <c r="AG12" s="83" t="s">
        <v>1428</v>
      </c>
      <c r="AH12" s="83" t="s">
        <v>1425</v>
      </c>
      <c r="AI12" s="83" t="s">
        <v>1426</v>
      </c>
    </row>
    <row r="13" spans="1:35" hidden="1" x14ac:dyDescent="0.25">
      <c r="A13" s="4">
        <v>2016004314</v>
      </c>
      <c r="B13" s="4">
        <v>78</v>
      </c>
      <c r="C13" s="3">
        <v>8678551</v>
      </c>
      <c r="D13" s="45">
        <v>42372</v>
      </c>
      <c r="E13" s="45">
        <v>42372</v>
      </c>
      <c r="F13" s="45" t="s">
        <v>1336</v>
      </c>
      <c r="G13" s="33" t="s">
        <v>1088</v>
      </c>
      <c r="H13" s="33">
        <v>55</v>
      </c>
      <c r="I13" s="4">
        <v>2016004314</v>
      </c>
      <c r="J13" s="5">
        <v>42372</v>
      </c>
      <c r="K13" s="4" t="s">
        <v>144</v>
      </c>
      <c r="L13" s="4" t="s">
        <v>145</v>
      </c>
      <c r="M13" s="73" t="s">
        <v>145</v>
      </c>
      <c r="N13" s="4" t="s">
        <v>16</v>
      </c>
      <c r="O13" s="4"/>
      <c r="P13" s="39"/>
      <c r="Q13" s="6" t="s">
        <v>146</v>
      </c>
      <c r="R13" s="4" t="s">
        <v>147</v>
      </c>
      <c r="S13" s="54" t="s">
        <v>1227</v>
      </c>
      <c r="T13" s="55">
        <v>5</v>
      </c>
      <c r="U13" s="5">
        <v>42372</v>
      </c>
      <c r="V13" s="5">
        <v>42372</v>
      </c>
      <c r="W13" s="40">
        <v>1</v>
      </c>
      <c r="X13" s="7">
        <v>16.2</v>
      </c>
      <c r="Y13" s="25">
        <f t="shared" si="0"/>
        <v>3</v>
      </c>
      <c r="Z13" s="82" t="str">
        <f t="shared" si="1"/>
        <v xml:space="preserve"><![CDATA[<activityId>78</activityId>
<activityStart>42372</activityStart>
<activityCode>0321-172806-1171</activityCode>
<activityType>5</activityType>
]]></v>
      </c>
      <c r="AA13" s="82" t="str">
        <f t="shared" si="2"/>
        <v xml:space="preserve"><![CDATA[<activityId>78</activityId>
<activityStart>42372</activityStart>
<activityCode>0321-172806-1171</activityCode>
<activityType>5</activityType>
]]></v>
      </c>
      <c r="AB13" s="82">
        <f t="array" ref="AB13">IFERROR(INDEX(Sheet1!$A$2:$A$1000,SMALL(IF(Sheet1!$A$2:$A$1000=$A13,ROW(Sheet1!$B$2:$B$1000)-ROW(Sheet1!$B$2)+1),COLUMNS($B13:B13))),"")</f>
        <v>2016004314</v>
      </c>
      <c r="AC13" s="82">
        <f t="array" ref="AC13">IFERROR(INDEX(Sheet1!$A$2:$A$1000,SMALL(IF(Sheet1!$A$2:$A$1000=$A13,ROW(Sheet1!$Z$2:$Z$1000)-ROW(Sheet1!$Z$2)+1),COLUMNS($Z13:Z13))),"")</f>
        <v>2016004314</v>
      </c>
      <c r="AF13" s="83" t="s">
        <v>1427</v>
      </c>
      <c r="AG13" s="83" t="s">
        <v>1438</v>
      </c>
      <c r="AH13" s="83" t="s">
        <v>1425</v>
      </c>
      <c r="AI13" s="83" t="s">
        <v>1426</v>
      </c>
    </row>
    <row r="14" spans="1:35" hidden="1" x14ac:dyDescent="0.25">
      <c r="A14" s="4">
        <v>2016042242</v>
      </c>
      <c r="B14" s="4">
        <v>87</v>
      </c>
      <c r="C14" s="3">
        <v>8945967</v>
      </c>
      <c r="D14" s="45">
        <v>42388</v>
      </c>
      <c r="E14" s="45">
        <v>42388</v>
      </c>
      <c r="F14" s="45" t="s">
        <v>1345</v>
      </c>
      <c r="G14" s="33" t="s">
        <v>1088</v>
      </c>
      <c r="H14" s="33">
        <v>62</v>
      </c>
      <c r="I14" s="4">
        <v>2016042242</v>
      </c>
      <c r="J14" s="5">
        <v>42388</v>
      </c>
      <c r="K14" s="4" t="s">
        <v>144</v>
      </c>
      <c r="L14" s="4" t="s">
        <v>145</v>
      </c>
      <c r="M14" s="73" t="s">
        <v>145</v>
      </c>
      <c r="N14" s="4" t="s">
        <v>16</v>
      </c>
      <c r="O14" s="4"/>
      <c r="P14" s="39"/>
      <c r="Q14" s="6" t="s">
        <v>162</v>
      </c>
      <c r="R14" s="4" t="s">
        <v>163</v>
      </c>
      <c r="S14" s="54" t="s">
        <v>1226</v>
      </c>
      <c r="T14" s="55">
        <v>5</v>
      </c>
      <c r="U14" s="5">
        <v>42388</v>
      </c>
      <c r="V14" s="5">
        <v>42388</v>
      </c>
      <c r="W14" s="40">
        <v>1</v>
      </c>
      <c r="X14" s="7">
        <v>29.78</v>
      </c>
      <c r="Y14" s="25">
        <f t="shared" si="0"/>
        <v>4</v>
      </c>
      <c r="Z14" s="82" t="str">
        <f t="shared" si="1"/>
        <v xml:space="preserve"><![CDATA[<activityId>87</activityId>
<activityStart>42388</activityStart>
<activityCode>0321-172805-1171</activityCode>
<activityType>5</activityType>
]]></v>
      </c>
      <c r="AA14" s="82" t="str">
        <f t="shared" si="2"/>
        <v xml:space="preserve"><![CDATA[<activityId>87</activityId>
<activityStart>42388</activityStart>
<activityCode>0321-172805-1171</activityCode>
<activityType>5</activityType>
]]></v>
      </c>
      <c r="AB14" s="82">
        <f t="array" ref="AB14">IFERROR(INDEX(Sheet1!$A$2:$A$1000,SMALL(IF(Sheet1!$A$2:$A$1000=$A14,ROW(Sheet1!$B$2:$B$1000)-ROW(Sheet1!$B$2)+1),COLUMNS($B14:B14))),"")</f>
        <v>2016042242</v>
      </c>
      <c r="AC14" s="82">
        <f t="array" ref="AC14">IFERROR(INDEX(Sheet1!$A$2:$A$1000,SMALL(IF(Sheet1!$A$2:$A$1000=$A14,ROW(Sheet1!$Z$2:$Z$1000)-ROW(Sheet1!$Z$2)+1),COLUMNS($Z14:Z14))),"")</f>
        <v>2016042242</v>
      </c>
      <c r="AF14" s="83" t="s">
        <v>1427</v>
      </c>
      <c r="AG14" s="83" t="s">
        <v>1439</v>
      </c>
      <c r="AH14" s="83" t="s">
        <v>1425</v>
      </c>
      <c r="AI14" s="83" t="s">
        <v>1426</v>
      </c>
    </row>
    <row r="15" spans="1:35" hidden="1" x14ac:dyDescent="0.25">
      <c r="A15" s="13" t="s">
        <v>670</v>
      </c>
      <c r="B15" s="4">
        <v>582</v>
      </c>
      <c r="C15" s="13">
        <v>11027598</v>
      </c>
      <c r="D15" s="46">
        <v>42402</v>
      </c>
      <c r="E15" s="46">
        <v>42402</v>
      </c>
      <c r="F15" s="45" t="s">
        <v>1352</v>
      </c>
      <c r="G15" s="35" t="s">
        <v>1088</v>
      </c>
      <c r="H15" s="35">
        <v>60</v>
      </c>
      <c r="I15" s="13" t="s">
        <v>670</v>
      </c>
      <c r="J15" s="13">
        <v>42402</v>
      </c>
      <c r="K15" s="13" t="s">
        <v>354</v>
      </c>
      <c r="L15" s="13" t="s">
        <v>145</v>
      </c>
      <c r="M15" s="74" t="s">
        <v>145</v>
      </c>
      <c r="N15" s="13"/>
      <c r="O15" s="13"/>
      <c r="P15" s="39"/>
      <c r="Q15" s="13" t="s">
        <v>671</v>
      </c>
      <c r="R15" s="13" t="s">
        <v>672</v>
      </c>
      <c r="S15" s="54" t="s">
        <v>1226</v>
      </c>
      <c r="T15" s="55">
        <v>5</v>
      </c>
      <c r="U15" s="13">
        <v>42390</v>
      </c>
      <c r="V15" s="13">
        <v>42390</v>
      </c>
      <c r="W15" s="35">
        <v>1</v>
      </c>
      <c r="X15" s="13">
        <v>29.470000000000002</v>
      </c>
      <c r="Y15" s="25">
        <f t="shared" si="0"/>
        <v>10</v>
      </c>
      <c r="Z15" s="82" t="str">
        <f t="shared" si="1"/>
        <v xml:space="preserve"><![CDATA[<activityId>582</activityId>
<activityStart>42402</activityStart>
<activityCode>0321-172805-1171</activityCode>
<activityType>5</activityType>
]]></v>
      </c>
      <c r="AA15" s="82" t="str">
        <f t="shared" si="2"/>
        <v xml:space="preserve"><![CDATA[<activityId>582</activityId>
<activityStart>42402</activityStart>
<activityCode>0321-172805-1171</activityCode>
<activityType>5</activityType>
]]></v>
      </c>
      <c r="AB15" s="82" t="str">
        <f t="array" ref="AB15">IFERROR(INDEX(Sheet1!$A$2:$A$1000,SMALL(IF(Sheet1!$A$2:$A$1000=$A15,ROW(Sheet1!$B$2:$B$1000)-ROW(Sheet1!$B$2)+1),COLUMNS($B15:B15))),"")</f>
        <v>OPI-2974436</v>
      </c>
      <c r="AC15" s="82" t="str">
        <f t="array" ref="AC15">IFERROR(INDEX(Sheet1!$A$2:$A$1000,SMALL(IF(Sheet1!$A$2:$A$1000=$A15,ROW(Sheet1!$Z$2:$Z$1000)-ROW(Sheet1!$Z$2)+1),COLUMNS($Z15:Z15))),"")</f>
        <v>OPI-2974436</v>
      </c>
      <c r="AF15" s="83" t="s">
        <v>1427</v>
      </c>
      <c r="AG15" s="83" t="s">
        <v>1439</v>
      </c>
      <c r="AH15" s="83" t="s">
        <v>1425</v>
      </c>
      <c r="AI15" s="83" t="s">
        <v>1426</v>
      </c>
    </row>
    <row r="16" spans="1:35" hidden="1" x14ac:dyDescent="0.25">
      <c r="A16" s="13" t="s">
        <v>670</v>
      </c>
      <c r="B16" s="4">
        <v>586</v>
      </c>
      <c r="C16" s="13">
        <v>11027598</v>
      </c>
      <c r="D16" s="46">
        <v>42402</v>
      </c>
      <c r="E16" s="46">
        <v>42402</v>
      </c>
      <c r="F16" s="45" t="s">
        <v>1352</v>
      </c>
      <c r="G16" s="35" t="s">
        <v>1088</v>
      </c>
      <c r="H16" s="35">
        <v>60</v>
      </c>
      <c r="I16" s="13" t="s">
        <v>670</v>
      </c>
      <c r="J16" s="13">
        <v>42402</v>
      </c>
      <c r="K16" s="13" t="s">
        <v>354</v>
      </c>
      <c r="L16" s="13" t="s">
        <v>145</v>
      </c>
      <c r="M16" s="74" t="s">
        <v>145</v>
      </c>
      <c r="N16" s="13"/>
      <c r="O16" s="13"/>
      <c r="P16" s="39"/>
      <c r="Q16" s="13" t="s">
        <v>679</v>
      </c>
      <c r="R16" s="13" t="s">
        <v>680</v>
      </c>
      <c r="S16" s="54" t="s">
        <v>1227</v>
      </c>
      <c r="T16" s="55">
        <v>5</v>
      </c>
      <c r="U16" s="13">
        <v>42390</v>
      </c>
      <c r="V16" s="13">
        <v>42390</v>
      </c>
      <c r="W16" s="35">
        <v>1</v>
      </c>
      <c r="X16" s="13">
        <v>16.03</v>
      </c>
      <c r="Y16" s="25">
        <f t="shared" si="0"/>
        <v>10</v>
      </c>
      <c r="Z16" s="82" t="str">
        <f t="shared" si="1"/>
        <v xml:space="preserve"><![CDATA[<activityId>586</activityId>
<activityStart>42402</activityStart>
<activityCode>0321-172806-1171</activityCode>
<activityType>5</activityType>
]]></v>
      </c>
      <c r="AA16" s="82" t="str">
        <f t="shared" si="2"/>
        <v xml:space="preserve"><![CDATA[<activityId>586</activityId>
<activityStart>42402</activityStart>
<activityCode>0321-172806-1171</activityCode>
<activityType>5</activityType>
]]></v>
      </c>
      <c r="AB16" s="82" t="str">
        <f t="array" ref="AB16">IFERROR(INDEX(Sheet1!$A$2:$A$1000,SMALL(IF(Sheet1!$A$2:$A$1000=$A16,ROW(Sheet1!$B$2:$B$1000)-ROW(Sheet1!$B$2)+1),COLUMNS($B16:B16))),"")</f>
        <v>OPI-2974436</v>
      </c>
      <c r="AC16" s="82" t="str">
        <f t="array" ref="AC16">IFERROR(INDEX(Sheet1!$A$2:$A$1000,SMALL(IF(Sheet1!$A$2:$A$1000=$A16,ROW(Sheet1!$Z$2:$Z$1000)-ROW(Sheet1!$Z$2)+1),COLUMNS($Z16:Z16))),"")</f>
        <v>OPI-2974436</v>
      </c>
      <c r="AF16" s="83" t="s">
        <v>1427</v>
      </c>
      <c r="AG16" s="83" t="s">
        <v>1438</v>
      </c>
      <c r="AH16" s="83" t="s">
        <v>1425</v>
      </c>
      <c r="AI16" s="83" t="s">
        <v>1426</v>
      </c>
    </row>
    <row r="17" spans="1:35" hidden="1" x14ac:dyDescent="0.25">
      <c r="A17" s="4">
        <v>1600028584</v>
      </c>
      <c r="B17" s="4">
        <v>114</v>
      </c>
      <c r="C17" s="3">
        <v>9579509</v>
      </c>
      <c r="D17" s="45">
        <v>42378</v>
      </c>
      <c r="E17" s="45">
        <v>42378</v>
      </c>
      <c r="F17" s="45" t="s">
        <v>1352</v>
      </c>
      <c r="G17" s="33" t="s">
        <v>1088</v>
      </c>
      <c r="H17" s="33">
        <v>60</v>
      </c>
      <c r="I17" s="4">
        <v>1600028584</v>
      </c>
      <c r="J17" s="5">
        <v>42378</v>
      </c>
      <c r="K17" s="4" t="s">
        <v>144</v>
      </c>
      <c r="L17" s="4" t="s">
        <v>192</v>
      </c>
      <c r="M17" s="78" t="s">
        <v>1406</v>
      </c>
      <c r="N17" s="4" t="s">
        <v>13</v>
      </c>
      <c r="O17" s="4"/>
      <c r="P17" s="39"/>
      <c r="Q17" s="6" t="s">
        <v>14</v>
      </c>
      <c r="R17" s="4" t="s">
        <v>15</v>
      </c>
      <c r="S17" s="54">
        <v>99243</v>
      </c>
      <c r="T17" s="55">
        <v>3</v>
      </c>
      <c r="U17" s="5">
        <v>42378</v>
      </c>
      <c r="V17" s="5">
        <v>42378</v>
      </c>
      <c r="W17" s="40">
        <v>1</v>
      </c>
      <c r="X17" s="7">
        <v>225.25</v>
      </c>
      <c r="Y17" s="25">
        <f t="shared" si="0"/>
        <v>3</v>
      </c>
      <c r="Z17" s="82" t="str">
        <f t="shared" si="1"/>
        <v xml:space="preserve"><![CDATA[<activityId>114</activityId>
<activityStart>42378</activityStart>
<activityCode>99243</activityCode>
<activityType>3</activityType>
]]></v>
      </c>
      <c r="AA17" s="82" t="str">
        <f t="shared" si="2"/>
        <v xml:space="preserve"><![CDATA[<activityId>114</activityId>
<activityStart>42378</activityStart>
<activityCode>99243</activityCode>
<activityType>3</activityType>
]]></v>
      </c>
      <c r="AB17" s="82">
        <f t="array" ref="AB17">IFERROR(INDEX(Sheet1!$A$2:$A$1000,SMALL(IF(Sheet1!$A$2:$A$1000=$A17,ROW(Sheet1!$B$2:$B$1000)-ROW(Sheet1!$B$2)+1),COLUMNS($B17:B17))),"")</f>
        <v>1600028584</v>
      </c>
      <c r="AC17" s="82">
        <f t="array" ref="AC17">IFERROR(INDEX(Sheet1!$A$2:$A$1000,SMALL(IF(Sheet1!$A$2:$A$1000=$A17,ROW(Sheet1!$Z$2:$Z$1000)-ROW(Sheet1!$Z$2)+1),COLUMNS($Z17:Z17))),"")</f>
        <v>1600028584</v>
      </c>
      <c r="AF17" s="83" t="s">
        <v>1440</v>
      </c>
      <c r="AG17" s="83" t="s">
        <v>1441</v>
      </c>
      <c r="AH17" s="83" t="s">
        <v>1425</v>
      </c>
      <c r="AI17" s="83" t="s">
        <v>1426</v>
      </c>
    </row>
    <row r="18" spans="1:35" hidden="1" x14ac:dyDescent="0.25">
      <c r="A18" s="4">
        <v>1600028584</v>
      </c>
      <c r="B18" s="4">
        <v>115</v>
      </c>
      <c r="C18" s="3">
        <v>9579509</v>
      </c>
      <c r="D18" s="45">
        <v>42378</v>
      </c>
      <c r="E18" s="45">
        <v>42378</v>
      </c>
      <c r="F18" s="45" t="s">
        <v>1352</v>
      </c>
      <c r="G18" s="33" t="s">
        <v>1088</v>
      </c>
      <c r="H18" s="33">
        <v>60</v>
      </c>
      <c r="I18" s="4">
        <v>1600028584</v>
      </c>
      <c r="J18" s="5">
        <v>42378</v>
      </c>
      <c r="K18" s="4" t="s">
        <v>144</v>
      </c>
      <c r="L18" s="4" t="s">
        <v>192</v>
      </c>
      <c r="M18" s="78" t="s">
        <v>1406</v>
      </c>
      <c r="N18" s="4"/>
      <c r="O18" s="4"/>
      <c r="P18" s="39"/>
      <c r="Q18" s="6" t="s">
        <v>193</v>
      </c>
      <c r="R18" s="4" t="s">
        <v>194</v>
      </c>
      <c r="S18" s="54" t="s">
        <v>1157</v>
      </c>
      <c r="T18" s="55">
        <v>5</v>
      </c>
      <c r="U18" s="5">
        <v>42378</v>
      </c>
      <c r="V18" s="5">
        <v>42378</v>
      </c>
      <c r="W18" s="40">
        <v>1</v>
      </c>
      <c r="X18" s="7">
        <v>179.55</v>
      </c>
      <c r="Y18" s="25">
        <f t="shared" si="0"/>
        <v>3</v>
      </c>
      <c r="Z18" s="82" t="str">
        <f t="shared" si="1"/>
        <v xml:space="preserve"><![CDATA[<activityId>115</activityId>
<activityStart>42378</activityStart>
<activityCode>0043-524502-1131</activityCode>
<activityType>5</activityType>
]]></v>
      </c>
      <c r="AA18" s="82" t="str">
        <f t="shared" si="2"/>
        <v xml:space="preserve"><![CDATA[<activityId>115</activityId>
<activityStart>42378</activityStart>
<activityCode>0043-524502-1131</activityCode>
<activityType>5</activityType>
]]></v>
      </c>
      <c r="AB18" s="82">
        <f t="array" ref="AB18">IFERROR(INDEX(Sheet1!$A$2:$A$1000,SMALL(IF(Sheet1!$A$2:$A$1000=$A18,ROW(Sheet1!$B$2:$B$1000)-ROW(Sheet1!$B$2)+1),COLUMNS($B18:B18))),"")</f>
        <v>1600028584</v>
      </c>
      <c r="AC18" s="82">
        <f t="array" ref="AC18">IFERROR(INDEX(Sheet1!$A$2:$A$1000,SMALL(IF(Sheet1!$A$2:$A$1000=$A18,ROW(Sheet1!$Z$2:$Z$1000)-ROW(Sheet1!$Z$2)+1),COLUMNS($Z18:Z18))),"")</f>
        <v>1600028584</v>
      </c>
      <c r="AF18" s="83" t="s">
        <v>1427</v>
      </c>
      <c r="AG18" s="83" t="s">
        <v>1442</v>
      </c>
      <c r="AH18" s="83" t="s">
        <v>1425</v>
      </c>
      <c r="AI18" s="83" t="s">
        <v>1426</v>
      </c>
    </row>
    <row r="19" spans="1:35" hidden="1" x14ac:dyDescent="0.25">
      <c r="A19" s="4">
        <v>1600028584</v>
      </c>
      <c r="B19" s="4">
        <v>116</v>
      </c>
      <c r="C19" s="3">
        <v>9579509</v>
      </c>
      <c r="D19" s="45">
        <v>42378</v>
      </c>
      <c r="E19" s="45">
        <v>42378</v>
      </c>
      <c r="F19" s="45" t="s">
        <v>1352</v>
      </c>
      <c r="G19" s="33" t="s">
        <v>1088</v>
      </c>
      <c r="H19" s="33">
        <v>60</v>
      </c>
      <c r="I19" s="4">
        <v>1600028584</v>
      </c>
      <c r="J19" s="5">
        <v>42378</v>
      </c>
      <c r="K19" s="4" t="s">
        <v>144</v>
      </c>
      <c r="L19" s="4" t="s">
        <v>192</v>
      </c>
      <c r="M19" s="78" t="s">
        <v>1406</v>
      </c>
      <c r="N19" s="4" t="s">
        <v>16</v>
      </c>
      <c r="O19" s="4"/>
      <c r="P19" s="39"/>
      <c r="Q19" s="6" t="s">
        <v>195</v>
      </c>
      <c r="R19" s="4" t="s">
        <v>196</v>
      </c>
      <c r="S19" s="54" t="s">
        <v>1115</v>
      </c>
      <c r="T19" s="55">
        <v>5</v>
      </c>
      <c r="U19" s="5">
        <v>42378</v>
      </c>
      <c r="V19" s="5">
        <v>42378</v>
      </c>
      <c r="W19" s="40">
        <v>1</v>
      </c>
      <c r="X19" s="7">
        <v>90.25</v>
      </c>
      <c r="Y19" s="25">
        <f t="shared" si="0"/>
        <v>3</v>
      </c>
      <c r="Z19" s="82" t="str">
        <f t="shared" si="1"/>
        <v xml:space="preserve"><![CDATA[<activityId>116</activityId>
<activityStart>42378</activityStart>
<activityCode>0945-284201-1171</activityCode>
<activityType>5</activityType>
]]></v>
      </c>
      <c r="AA19" s="82" t="str">
        <f t="shared" si="2"/>
        <v xml:space="preserve"><![CDATA[<activityId>116</activityId>
<activityStart>42378</activityStart>
<activityCode>0945-284201-1171</activityCode>
<activityType>5</activityType>
]]></v>
      </c>
      <c r="AB19" s="82">
        <f t="array" ref="AB19">IFERROR(INDEX(Sheet1!$A$2:$A$1000,SMALL(IF(Sheet1!$A$2:$A$1000=$A19,ROW(Sheet1!$B$2:$B$1000)-ROW(Sheet1!$B$2)+1),COLUMNS($B19:B19))),"")</f>
        <v>1600028584</v>
      </c>
      <c r="AC19" s="82">
        <f t="array" ref="AC19">IFERROR(INDEX(Sheet1!$A$2:$A$1000,SMALL(IF(Sheet1!$A$2:$A$1000=$A19,ROW(Sheet1!$Z$2:$Z$1000)-ROW(Sheet1!$Z$2)+1),COLUMNS($Z19:Z19))),"")</f>
        <v>1600028584</v>
      </c>
      <c r="AF19" s="83" t="s">
        <v>1427</v>
      </c>
      <c r="AG19" s="83" t="s">
        <v>1443</v>
      </c>
      <c r="AH19" s="83" t="s">
        <v>1425</v>
      </c>
      <c r="AI19" s="83" t="s">
        <v>1426</v>
      </c>
    </row>
    <row r="20" spans="1:35" hidden="1" x14ac:dyDescent="0.25">
      <c r="A20" s="4">
        <v>2016068254</v>
      </c>
      <c r="B20" s="4">
        <v>241</v>
      </c>
      <c r="C20" s="3">
        <v>9449321</v>
      </c>
      <c r="D20" s="45">
        <v>42399</v>
      </c>
      <c r="E20" s="45">
        <v>42399</v>
      </c>
      <c r="F20" s="45" t="s">
        <v>1369</v>
      </c>
      <c r="G20" s="33" t="s">
        <v>1089</v>
      </c>
      <c r="H20" s="33">
        <v>68</v>
      </c>
      <c r="I20" s="4">
        <v>2016068254</v>
      </c>
      <c r="J20" s="5">
        <v>42399</v>
      </c>
      <c r="K20" s="4" t="s">
        <v>144</v>
      </c>
      <c r="L20" s="4" t="s">
        <v>192</v>
      </c>
      <c r="M20" s="78" t="s">
        <v>1406</v>
      </c>
      <c r="N20" s="4" t="s">
        <v>16</v>
      </c>
      <c r="O20" s="4"/>
      <c r="P20" s="39"/>
      <c r="Q20" s="6" t="s">
        <v>326</v>
      </c>
      <c r="R20" s="4" t="s">
        <v>327</v>
      </c>
      <c r="S20" s="54" t="s">
        <v>1326</v>
      </c>
      <c r="T20" s="55">
        <v>4</v>
      </c>
      <c r="U20" s="5">
        <v>42399</v>
      </c>
      <c r="V20" s="5">
        <v>42399</v>
      </c>
      <c r="W20" s="40">
        <v>1</v>
      </c>
      <c r="X20" s="7">
        <v>71.25</v>
      </c>
      <c r="Y20" s="25">
        <f t="shared" si="0"/>
        <v>3</v>
      </c>
      <c r="Z20" s="82" t="str">
        <f t="shared" si="1"/>
        <v xml:space="preserve"><![CDATA[<activityId>241</activityId>
<activityStart>42399</activityStart>
<activityCode>A4231</activityCode>
<activityType>4</activityType>
]]></v>
      </c>
      <c r="AA20" s="82" t="str">
        <f t="shared" si="2"/>
        <v xml:space="preserve"><![CDATA[<activityId>241</activityId>
<activityStart>42399</activityStart>
<activityCode>A4231</activityCode>
<activityType>4</activityType>
]]></v>
      </c>
      <c r="AB20" s="82">
        <f t="array" ref="AB20">IFERROR(INDEX(Sheet1!$A$2:$A$1000,SMALL(IF(Sheet1!$A$2:$A$1000=$A20,ROW(Sheet1!$B$2:$B$1000)-ROW(Sheet1!$B$2)+1),COLUMNS($B20:B20))),"")</f>
        <v>2016068254</v>
      </c>
      <c r="AC20" s="82">
        <f t="array" ref="AC20">IFERROR(INDEX(Sheet1!$A$2:$A$1000,SMALL(IF(Sheet1!$A$2:$A$1000=$A20,ROW(Sheet1!$Z$2:$Z$1000)-ROW(Sheet1!$Z$2)+1),COLUMNS($Z20:Z20))),"")</f>
        <v>2016068254</v>
      </c>
      <c r="AF20" s="83" t="s">
        <v>1444</v>
      </c>
      <c r="AG20" s="83" t="s">
        <v>1445</v>
      </c>
      <c r="AH20" s="83" t="s">
        <v>1425</v>
      </c>
      <c r="AI20" s="83" t="s">
        <v>1426</v>
      </c>
    </row>
    <row r="21" spans="1:35" hidden="1" x14ac:dyDescent="0.25">
      <c r="A21" s="4">
        <v>2016068254</v>
      </c>
      <c r="B21" s="4">
        <v>242</v>
      </c>
      <c r="C21" s="3">
        <v>9449321</v>
      </c>
      <c r="D21" s="45">
        <v>42399</v>
      </c>
      <c r="E21" s="45">
        <v>42399</v>
      </c>
      <c r="F21" s="45" t="s">
        <v>1369</v>
      </c>
      <c r="G21" s="33" t="s">
        <v>1089</v>
      </c>
      <c r="H21" s="33">
        <v>68</v>
      </c>
      <c r="I21" s="4">
        <v>2016068254</v>
      </c>
      <c r="J21" s="5">
        <v>42399</v>
      </c>
      <c r="K21" s="4" t="s">
        <v>144</v>
      </c>
      <c r="L21" s="4" t="s">
        <v>192</v>
      </c>
      <c r="M21" s="78" t="s">
        <v>1406</v>
      </c>
      <c r="N21" s="4" t="s">
        <v>16</v>
      </c>
      <c r="O21" s="4"/>
      <c r="P21" s="39"/>
      <c r="Q21" s="6" t="s">
        <v>328</v>
      </c>
      <c r="R21" s="4" t="s">
        <v>329</v>
      </c>
      <c r="S21" s="54" t="s">
        <v>1191</v>
      </c>
      <c r="T21" s="55">
        <v>5</v>
      </c>
      <c r="U21" s="5">
        <v>42399</v>
      </c>
      <c r="V21" s="5">
        <v>42399</v>
      </c>
      <c r="W21" s="40">
        <v>1</v>
      </c>
      <c r="X21" s="7">
        <v>281.63</v>
      </c>
      <c r="Y21" s="25">
        <f t="shared" si="0"/>
        <v>3</v>
      </c>
      <c r="Z21" s="82" t="str">
        <f t="shared" si="1"/>
        <v xml:space="preserve"><![CDATA[<activityId>242</activityId>
<activityStart>42399</activityStart>
<activityCode>0170-208602-1021</activityCode>
<activityType>5</activityType>
]]></v>
      </c>
      <c r="AA21" s="82" t="str">
        <f t="shared" si="2"/>
        <v xml:space="preserve"><![CDATA[<activityId>242</activityId>
<activityStart>42399</activityStart>
<activityCode>0170-208602-1021</activityCode>
<activityType>5</activityType>
]]></v>
      </c>
      <c r="AB21" s="82">
        <f t="array" ref="AB21">IFERROR(INDEX(Sheet1!$A$2:$A$1000,SMALL(IF(Sheet1!$A$2:$A$1000=$A21,ROW(Sheet1!$B$2:$B$1000)-ROW(Sheet1!$B$2)+1),COLUMNS($B21:B21))),"")</f>
        <v>2016068254</v>
      </c>
      <c r="AC21" s="82">
        <f t="array" ref="AC21">IFERROR(INDEX(Sheet1!$A$2:$A$1000,SMALL(IF(Sheet1!$A$2:$A$1000=$A21,ROW(Sheet1!$Z$2:$Z$1000)-ROW(Sheet1!$Z$2)+1),COLUMNS($Z21:Z21))),"")</f>
        <v>2016068254</v>
      </c>
      <c r="AF21" s="83" t="s">
        <v>1427</v>
      </c>
      <c r="AG21" s="83" t="s">
        <v>1446</v>
      </c>
      <c r="AH21" s="83" t="s">
        <v>1425</v>
      </c>
      <c r="AI21" s="83" t="s">
        <v>1426</v>
      </c>
    </row>
    <row r="22" spans="1:35" hidden="1" x14ac:dyDescent="0.25">
      <c r="A22" s="4">
        <v>2016068254</v>
      </c>
      <c r="B22" s="4">
        <v>243</v>
      </c>
      <c r="C22" s="3">
        <v>9449321</v>
      </c>
      <c r="D22" s="45">
        <v>42399</v>
      </c>
      <c r="E22" s="45">
        <v>42399</v>
      </c>
      <c r="F22" s="45" t="s">
        <v>1369</v>
      </c>
      <c r="G22" s="33" t="s">
        <v>1089</v>
      </c>
      <c r="H22" s="33">
        <v>68</v>
      </c>
      <c r="I22" s="4">
        <v>2016068254</v>
      </c>
      <c r="J22" s="5">
        <v>42399</v>
      </c>
      <c r="K22" s="4" t="s">
        <v>144</v>
      </c>
      <c r="L22" s="4" t="s">
        <v>192</v>
      </c>
      <c r="M22" s="78" t="s">
        <v>1406</v>
      </c>
      <c r="N22" s="4" t="s">
        <v>16</v>
      </c>
      <c r="O22" s="4"/>
      <c r="P22" s="39"/>
      <c r="Q22" s="6" t="s">
        <v>330</v>
      </c>
      <c r="R22" s="4" t="s">
        <v>331</v>
      </c>
      <c r="S22" s="54" t="s">
        <v>1323</v>
      </c>
      <c r="T22" s="55">
        <v>4</v>
      </c>
      <c r="U22" s="5">
        <v>42399</v>
      </c>
      <c r="V22" s="5">
        <v>42399</v>
      </c>
      <c r="W22" s="40">
        <v>1</v>
      </c>
      <c r="X22" s="7">
        <v>9.98</v>
      </c>
      <c r="Y22" s="25">
        <f t="shared" si="0"/>
        <v>3</v>
      </c>
      <c r="Z22" s="82" t="str">
        <f t="shared" si="1"/>
        <v xml:space="preserve"><![CDATA[<activityId>243</activityId>
<activityStart>42399</activityStart>
<activityCode>A4245</activityCode>
<activityType>4</activityType>
]]></v>
      </c>
      <c r="AA22" s="82" t="str">
        <f t="shared" si="2"/>
        <v xml:space="preserve"><![CDATA[<activityId>243</activityId>
<activityStart>42399</activityStart>
<activityCode>A4245</activityCode>
<activityType>4</activityType>
]]></v>
      </c>
      <c r="AB22" s="82">
        <f t="array" ref="AB22">IFERROR(INDEX(Sheet1!$A$2:$A$1000,SMALL(IF(Sheet1!$A$2:$A$1000=$A22,ROW(Sheet1!$B$2:$B$1000)-ROW(Sheet1!$B$2)+1),COLUMNS($B22:B22))),"")</f>
        <v>2016068254</v>
      </c>
      <c r="AC22" s="82">
        <f t="array" ref="AC22">IFERROR(INDEX(Sheet1!$A$2:$A$1000,SMALL(IF(Sheet1!$A$2:$A$1000=$A22,ROW(Sheet1!$Z$2:$Z$1000)-ROW(Sheet1!$Z$2)+1),COLUMNS($Z22:Z22))),"")</f>
        <v>2016068254</v>
      </c>
      <c r="AH22" s="83" t="s">
        <v>1425</v>
      </c>
      <c r="AI22" s="83" t="s">
        <v>1426</v>
      </c>
    </row>
    <row r="23" spans="1:35" hidden="1" x14ac:dyDescent="0.25">
      <c r="A23" s="4">
        <v>2016007766</v>
      </c>
      <c r="B23" s="4">
        <v>244</v>
      </c>
      <c r="C23" s="3">
        <v>4811943</v>
      </c>
      <c r="D23" s="45">
        <v>42373</v>
      </c>
      <c r="E23" s="45">
        <v>42373</v>
      </c>
      <c r="F23" s="45" t="s">
        <v>1370</v>
      </c>
      <c r="G23" s="33" t="s">
        <v>1089</v>
      </c>
      <c r="H23" s="33">
        <v>15</v>
      </c>
      <c r="I23" s="4">
        <v>2016007766</v>
      </c>
      <c r="J23" s="5">
        <v>42373</v>
      </c>
      <c r="K23" s="4" t="s">
        <v>133</v>
      </c>
      <c r="L23" s="4" t="s">
        <v>192</v>
      </c>
      <c r="M23" s="78" t="s">
        <v>1406</v>
      </c>
      <c r="N23" s="4" t="s">
        <v>34</v>
      </c>
      <c r="O23" s="4"/>
      <c r="P23" s="39"/>
      <c r="Q23" s="6" t="s">
        <v>332</v>
      </c>
      <c r="R23" s="4" t="s">
        <v>333</v>
      </c>
      <c r="S23" s="54" t="s">
        <v>1155</v>
      </c>
      <c r="T23" s="55">
        <v>5</v>
      </c>
      <c r="U23" s="5">
        <v>42373</v>
      </c>
      <c r="V23" s="5">
        <v>42373</v>
      </c>
      <c r="W23" s="40">
        <v>1</v>
      </c>
      <c r="X23" s="7">
        <v>160.16999999999999</v>
      </c>
      <c r="Y23" s="25">
        <f t="shared" si="0"/>
        <v>1</v>
      </c>
      <c r="Z23" s="82" t="str">
        <f t="shared" si="1"/>
        <v xml:space="preserve"><![CDATA[<activityId>244</activityId>
<activityStart>42373</activityStart>
<activityCode>0043-235202-1021</activityCode>
<activityType>5</activityType>
]]></v>
      </c>
      <c r="AA23" s="82" t="str">
        <f t="shared" si="2"/>
        <v/>
      </c>
      <c r="AB23" s="82">
        <f t="array" ref="AB23">IFERROR(INDEX(Sheet1!$A$2:$A$1000,SMALL(IF(Sheet1!$A$2:$A$1000=$A23,ROW(Sheet1!$B$2:$B$1000)-ROW(Sheet1!$B$2)+1),COLUMNS($B23:B23))),"")</f>
        <v>2016007766</v>
      </c>
      <c r="AC23" s="82">
        <f t="array" ref="AC23">IFERROR(INDEX(Sheet1!$A$2:$A$1000,SMALL(IF(Sheet1!$A$2:$A$1000=$A23,ROW(Sheet1!$Z$2:$Z$1000)-ROW(Sheet1!$Z$2)+1),COLUMNS($Z23:Z23))),"")</f>
        <v>2016007766</v>
      </c>
      <c r="AF23" s="83" t="s">
        <v>1427</v>
      </c>
      <c r="AG23" s="83" t="s">
        <v>1447</v>
      </c>
      <c r="AH23" s="83" t="s">
        <v>1425</v>
      </c>
      <c r="AI23" s="83" t="s">
        <v>1426</v>
      </c>
    </row>
    <row r="24" spans="1:35" hidden="1" x14ac:dyDescent="0.25">
      <c r="A24" s="4">
        <v>1600023988</v>
      </c>
      <c r="B24" s="4">
        <v>245</v>
      </c>
      <c r="C24" s="3">
        <v>8827729</v>
      </c>
      <c r="D24" s="45">
        <v>42376</v>
      </c>
      <c r="E24" s="45">
        <v>42376</v>
      </c>
      <c r="F24" s="45" t="s">
        <v>1371</v>
      </c>
      <c r="G24" s="33" t="s">
        <v>1089</v>
      </c>
      <c r="H24" s="33">
        <v>27</v>
      </c>
      <c r="I24" s="4">
        <v>1600023988</v>
      </c>
      <c r="J24" s="5">
        <v>42376</v>
      </c>
      <c r="K24" s="4" t="s">
        <v>144</v>
      </c>
      <c r="L24" s="4" t="s">
        <v>192</v>
      </c>
      <c r="M24" s="78" t="s">
        <v>1406</v>
      </c>
      <c r="N24" s="4" t="s">
        <v>13</v>
      </c>
      <c r="O24" s="4"/>
      <c r="P24" s="39"/>
      <c r="Q24" s="6" t="s">
        <v>14</v>
      </c>
      <c r="R24" s="4" t="s">
        <v>15</v>
      </c>
      <c r="S24" s="54">
        <v>99243</v>
      </c>
      <c r="T24" s="55">
        <v>3</v>
      </c>
      <c r="U24" s="5">
        <v>42376</v>
      </c>
      <c r="V24" s="5">
        <v>42376</v>
      </c>
      <c r="W24" s="40">
        <v>1</v>
      </c>
      <c r="X24" s="7">
        <v>225.25</v>
      </c>
      <c r="Y24" s="25">
        <f t="shared" si="0"/>
        <v>9</v>
      </c>
      <c r="Z24" s="82" t="str">
        <f t="shared" si="1"/>
        <v xml:space="preserve"><![CDATA[<activityId>245</activityId>
<activityStart>42376</activityStart>
<activityCode>99243</activityCode>
<activityType>3</activityType>
]]></v>
      </c>
      <c r="AA24" s="82" t="str">
        <f t="shared" si="2"/>
        <v xml:space="preserve"><![CDATA[<activityId>245</activityId>
<activityStart>42376</activityStart>
<activityCode>99243</activityCode>
<activityType>3</activityType>
]]></v>
      </c>
      <c r="AB24" s="82">
        <f t="array" ref="AB24">IFERROR(INDEX(Sheet1!$A$2:$A$1000,SMALL(IF(Sheet1!$A$2:$A$1000=$A24,ROW(Sheet1!$B$2:$B$1000)-ROW(Sheet1!$B$2)+1),COLUMNS($B24:B24))),"")</f>
        <v>1600023988</v>
      </c>
      <c r="AC24" s="82">
        <f t="array" ref="AC24">IFERROR(INDEX(Sheet1!$A$2:$A$1000,SMALL(IF(Sheet1!$A$2:$A$1000=$A24,ROW(Sheet1!$Z$2:$Z$1000)-ROW(Sheet1!$Z$2)+1),COLUMNS($Z24:Z24))),"")</f>
        <v>1600023988</v>
      </c>
      <c r="AF24" s="83" t="s">
        <v>1440</v>
      </c>
      <c r="AG24" s="83" t="s">
        <v>1441</v>
      </c>
      <c r="AH24" s="83" t="s">
        <v>1425</v>
      </c>
      <c r="AI24" s="83" t="s">
        <v>1426</v>
      </c>
    </row>
    <row r="25" spans="1:35" hidden="1" x14ac:dyDescent="0.25">
      <c r="A25" s="4">
        <v>1600023988</v>
      </c>
      <c r="B25" s="4">
        <v>246</v>
      </c>
      <c r="C25" s="3">
        <v>8827729</v>
      </c>
      <c r="D25" s="45">
        <v>42376</v>
      </c>
      <c r="E25" s="45">
        <v>42376</v>
      </c>
      <c r="F25" s="45" t="s">
        <v>1371</v>
      </c>
      <c r="G25" s="33" t="s">
        <v>1089</v>
      </c>
      <c r="H25" s="33">
        <v>27</v>
      </c>
      <c r="I25" s="4">
        <v>1600023988</v>
      </c>
      <c r="J25" s="5">
        <v>42376</v>
      </c>
      <c r="K25" s="4" t="s">
        <v>144</v>
      </c>
      <c r="L25" s="4" t="s">
        <v>192</v>
      </c>
      <c r="M25" s="78" t="s">
        <v>1406</v>
      </c>
      <c r="N25" s="4" t="s">
        <v>34</v>
      </c>
      <c r="O25" s="4"/>
      <c r="P25" s="39">
        <v>83036</v>
      </c>
      <c r="Q25" s="6" t="s">
        <v>86</v>
      </c>
      <c r="R25" s="4" t="s">
        <v>87</v>
      </c>
      <c r="S25" s="54">
        <v>83036</v>
      </c>
      <c r="T25" s="55">
        <v>3</v>
      </c>
      <c r="U25" s="5">
        <v>42376</v>
      </c>
      <c r="V25" s="5">
        <v>42376</v>
      </c>
      <c r="W25" s="40">
        <v>1</v>
      </c>
      <c r="X25" s="7">
        <v>167.45000000000002</v>
      </c>
      <c r="Y25" s="25">
        <f t="shared" si="0"/>
        <v>9</v>
      </c>
      <c r="Z25" s="82" t="str">
        <f t="shared" si="1"/>
        <v xml:space="preserve"><![CDATA[<activityId>246</activityId>
<activityStart>42376</activityStart>
<activityCode>83036</activityCode>
<activityType>3</activityType>
]]></v>
      </c>
      <c r="AA25" s="82" t="str">
        <f t="shared" si="2"/>
        <v xml:space="preserve"><![CDATA[<activityId>246</activityId>
<activityStart>42376</activityStart>
<activityCode>83036</activityCode>
<activityType>3</activityType>
]]></v>
      </c>
      <c r="AB25" s="82">
        <f t="array" ref="AB25">IFERROR(INDEX(Sheet1!$A$2:$A$1000,SMALL(IF(Sheet1!$A$2:$A$1000=$A25,ROW(Sheet1!$B$2:$B$1000)-ROW(Sheet1!$B$2)+1),COLUMNS($B25:B25))),"")</f>
        <v>1600023988</v>
      </c>
      <c r="AC25" s="82">
        <f t="array" ref="AC25">IFERROR(INDEX(Sheet1!$A$2:$A$1000,SMALL(IF(Sheet1!$A$2:$A$1000=$A25,ROW(Sheet1!$Z$2:$Z$1000)-ROW(Sheet1!$Z$2)+1),COLUMNS($Z25:Z25))),"")</f>
        <v>1600023988</v>
      </c>
      <c r="AH25" s="83" t="s">
        <v>1448</v>
      </c>
      <c r="AI25" s="83" t="s">
        <v>1426</v>
      </c>
    </row>
    <row r="26" spans="1:35" hidden="1" x14ac:dyDescent="0.25">
      <c r="A26" s="4">
        <v>1600023988</v>
      </c>
      <c r="B26" s="4">
        <v>247</v>
      </c>
      <c r="C26" s="3">
        <v>8827729</v>
      </c>
      <c r="D26" s="45">
        <v>42376</v>
      </c>
      <c r="E26" s="45">
        <v>42376</v>
      </c>
      <c r="F26" s="45" t="s">
        <v>1371</v>
      </c>
      <c r="G26" s="33" t="s">
        <v>1089</v>
      </c>
      <c r="H26" s="33">
        <v>27</v>
      </c>
      <c r="I26" s="4">
        <v>1600023988</v>
      </c>
      <c r="J26" s="5">
        <v>42376</v>
      </c>
      <c r="K26" s="4" t="s">
        <v>144</v>
      </c>
      <c r="L26" s="4" t="s">
        <v>192</v>
      </c>
      <c r="M26" s="78" t="s">
        <v>1406</v>
      </c>
      <c r="N26" s="4" t="s">
        <v>34</v>
      </c>
      <c r="O26" s="4"/>
      <c r="P26" s="39">
        <v>82042</v>
      </c>
      <c r="Q26" s="6" t="s">
        <v>334</v>
      </c>
      <c r="R26" s="4" t="s">
        <v>335</v>
      </c>
      <c r="S26" s="54">
        <v>82042</v>
      </c>
      <c r="T26" s="55">
        <v>3</v>
      </c>
      <c r="U26" s="5">
        <v>42376</v>
      </c>
      <c r="V26" s="5">
        <v>42376</v>
      </c>
      <c r="W26" s="40">
        <v>1</v>
      </c>
      <c r="X26" s="7">
        <v>306</v>
      </c>
      <c r="Y26" s="25">
        <f t="shared" si="0"/>
        <v>9</v>
      </c>
      <c r="Z26" s="82" t="str">
        <f t="shared" si="1"/>
        <v xml:space="preserve"><![CDATA[<activityId>247</activityId>
<activityStart>42376</activityStart>
<activityCode>82042</activityCode>
<activityType>3</activityType>
]]></v>
      </c>
      <c r="AA26" s="82" t="str">
        <f t="shared" si="2"/>
        <v xml:space="preserve"><![CDATA[<activityId>247</activityId>
<activityStart>42376</activityStart>
<activityCode>82042</activityCode>
<activityType>3</activityType>
]]></v>
      </c>
      <c r="AB26" s="82">
        <f t="array" ref="AB26">IFERROR(INDEX(Sheet1!$A$2:$A$1000,SMALL(IF(Sheet1!$A$2:$A$1000=$A26,ROW(Sheet1!$B$2:$B$1000)-ROW(Sheet1!$B$2)+1),COLUMNS($B26:B26))),"")</f>
        <v>1600023988</v>
      </c>
      <c r="AC26" s="82">
        <f t="array" ref="AC26">IFERROR(INDEX(Sheet1!$A$2:$A$1000,SMALL(IF(Sheet1!$A$2:$A$1000=$A26,ROW(Sheet1!$Z$2:$Z$1000)-ROW(Sheet1!$Z$2)+1),COLUMNS($Z26:Z26))),"")</f>
        <v>1600023988</v>
      </c>
      <c r="AF26" s="83" t="s">
        <v>1449</v>
      </c>
      <c r="AG26" s="83" t="s">
        <v>1450</v>
      </c>
      <c r="AH26" s="83" t="s">
        <v>1425</v>
      </c>
      <c r="AI26" s="83" t="s">
        <v>1426</v>
      </c>
    </row>
    <row r="27" spans="1:35" hidden="1" x14ac:dyDescent="0.25">
      <c r="A27" s="4">
        <v>1600023988</v>
      </c>
      <c r="B27" s="4">
        <v>248</v>
      </c>
      <c r="C27" s="3">
        <v>8827729</v>
      </c>
      <c r="D27" s="45">
        <v>42376</v>
      </c>
      <c r="E27" s="45">
        <v>42376</v>
      </c>
      <c r="F27" s="45" t="s">
        <v>1371</v>
      </c>
      <c r="G27" s="33" t="s">
        <v>1089</v>
      </c>
      <c r="H27" s="33">
        <v>27</v>
      </c>
      <c r="I27" s="4">
        <v>1600023988</v>
      </c>
      <c r="J27" s="5">
        <v>42376</v>
      </c>
      <c r="K27" s="4" t="s">
        <v>144</v>
      </c>
      <c r="L27" s="4" t="s">
        <v>192</v>
      </c>
      <c r="M27" s="78" t="s">
        <v>1406</v>
      </c>
      <c r="N27" s="4" t="s">
        <v>16</v>
      </c>
      <c r="O27" s="4"/>
      <c r="P27" s="39"/>
      <c r="Q27" s="6" t="s">
        <v>209</v>
      </c>
      <c r="R27" s="4" t="s">
        <v>210</v>
      </c>
      <c r="S27" s="54" t="s">
        <v>1220</v>
      </c>
      <c r="T27" s="55">
        <v>5</v>
      </c>
      <c r="U27" s="5">
        <v>42376</v>
      </c>
      <c r="V27" s="5">
        <v>42376</v>
      </c>
      <c r="W27" s="40">
        <v>1</v>
      </c>
      <c r="X27" s="7">
        <v>40.200000000000003</v>
      </c>
      <c r="Y27" s="25">
        <f t="shared" si="0"/>
        <v>9</v>
      </c>
      <c r="Z27" s="82" t="str">
        <f t="shared" si="1"/>
        <v xml:space="preserve"><![CDATA[<activityId>248</activityId>
<activityStart>42376</activityStart>
<activityCode>0321-100604-1171</activityCode>
<activityType>5</activityType>
]]></v>
      </c>
      <c r="AA27" s="82" t="str">
        <f t="shared" si="2"/>
        <v xml:space="preserve"><![CDATA[<activityId>248</activityId>
<activityStart>42376</activityStart>
<activityCode>0321-100604-1171</activityCode>
<activityType>5</activityType>
]]></v>
      </c>
      <c r="AB27" s="82">
        <f t="array" ref="AB27">IFERROR(INDEX(Sheet1!$A$2:$A$1000,SMALL(IF(Sheet1!$A$2:$A$1000=$A27,ROW(Sheet1!$B$2:$B$1000)-ROW(Sheet1!$B$2)+1),COLUMNS($B27:B27))),"")</f>
        <v>1600023988</v>
      </c>
      <c r="AC27" s="82">
        <f t="array" ref="AC27">IFERROR(INDEX(Sheet1!$A$2:$A$1000,SMALL(IF(Sheet1!$A$2:$A$1000=$A27,ROW(Sheet1!$Z$2:$Z$1000)-ROW(Sheet1!$Z$2)+1),COLUMNS($Z27:Z27))),"")</f>
        <v>1600023988</v>
      </c>
      <c r="AF27" s="83" t="s">
        <v>1434</v>
      </c>
      <c r="AG27" s="83" t="s">
        <v>1451</v>
      </c>
      <c r="AH27" s="83" t="s">
        <v>1425</v>
      </c>
      <c r="AI27" s="83" t="s">
        <v>1426</v>
      </c>
    </row>
    <row r="28" spans="1:35" hidden="1" x14ac:dyDescent="0.25">
      <c r="A28" s="4">
        <v>1600023988</v>
      </c>
      <c r="B28" s="4">
        <v>249</v>
      </c>
      <c r="C28" s="3">
        <v>8827729</v>
      </c>
      <c r="D28" s="45">
        <v>42376</v>
      </c>
      <c r="E28" s="45">
        <v>42376</v>
      </c>
      <c r="F28" s="45" t="s">
        <v>1371</v>
      </c>
      <c r="G28" s="33" t="s">
        <v>1089</v>
      </c>
      <c r="H28" s="33">
        <v>27</v>
      </c>
      <c r="I28" s="4">
        <v>1600023988</v>
      </c>
      <c r="J28" s="5">
        <v>42376</v>
      </c>
      <c r="K28" s="4" t="s">
        <v>144</v>
      </c>
      <c r="L28" s="4" t="s">
        <v>192</v>
      </c>
      <c r="M28" s="78" t="s">
        <v>1406</v>
      </c>
      <c r="N28" s="4" t="s">
        <v>16</v>
      </c>
      <c r="O28" s="4"/>
      <c r="P28" s="39"/>
      <c r="Q28" s="6" t="s">
        <v>336</v>
      </c>
      <c r="R28" s="4" t="s">
        <v>337</v>
      </c>
      <c r="S28" s="54" t="s">
        <v>1324</v>
      </c>
      <c r="T28" s="55">
        <v>4</v>
      </c>
      <c r="U28" s="5">
        <v>42376</v>
      </c>
      <c r="V28" s="5">
        <v>42376</v>
      </c>
      <c r="W28" s="40">
        <v>1</v>
      </c>
      <c r="X28" s="7">
        <v>61.75</v>
      </c>
      <c r="Y28" s="25">
        <f t="shared" si="0"/>
        <v>9</v>
      </c>
      <c r="Z28" s="82" t="str">
        <f t="shared" si="1"/>
        <v xml:space="preserve"><![CDATA[<activityId>249</activityId>
<activityStart>42376</activityStart>
<activityCode>A4259</activityCode>
<activityType>4</activityType>
]]></v>
      </c>
      <c r="AA28" s="82" t="str">
        <f t="shared" si="2"/>
        <v xml:space="preserve"><![CDATA[<activityId>249</activityId>
<activityStart>42376</activityStart>
<activityCode>A4259</activityCode>
<activityType>4</activityType>
]]></v>
      </c>
      <c r="AB28" s="82">
        <f t="array" ref="AB28">IFERROR(INDEX(Sheet1!$A$2:$A$1000,SMALL(IF(Sheet1!$A$2:$A$1000=$A28,ROW(Sheet1!$B$2:$B$1000)-ROW(Sheet1!$B$2)+1),COLUMNS($B28:B28))),"")</f>
        <v>1600023988</v>
      </c>
      <c r="AC28" s="82">
        <f t="array" ref="AC28">IFERROR(INDEX(Sheet1!$A$2:$A$1000,SMALL(IF(Sheet1!$A$2:$A$1000=$A28,ROW(Sheet1!$Z$2:$Z$1000)-ROW(Sheet1!$Z$2)+1),COLUMNS($Z28:Z28))),"")</f>
        <v>1600023988</v>
      </c>
      <c r="AH28" s="83" t="s">
        <v>1425</v>
      </c>
      <c r="AI28" s="83" t="s">
        <v>1426</v>
      </c>
    </row>
    <row r="29" spans="1:35" hidden="1" x14ac:dyDescent="0.25">
      <c r="A29" s="4">
        <v>1600023988</v>
      </c>
      <c r="B29" s="4">
        <v>250</v>
      </c>
      <c r="C29" s="3">
        <v>8827729</v>
      </c>
      <c r="D29" s="45">
        <v>42376</v>
      </c>
      <c r="E29" s="45">
        <v>42376</v>
      </c>
      <c r="F29" s="45" t="s">
        <v>1371</v>
      </c>
      <c r="G29" s="33" t="s">
        <v>1089</v>
      </c>
      <c r="H29" s="33">
        <v>27</v>
      </c>
      <c r="I29" s="4">
        <v>1600023988</v>
      </c>
      <c r="J29" s="5">
        <v>42376</v>
      </c>
      <c r="K29" s="4" t="s">
        <v>144</v>
      </c>
      <c r="L29" s="4" t="s">
        <v>192</v>
      </c>
      <c r="M29" s="78" t="s">
        <v>1406</v>
      </c>
      <c r="N29" s="4" t="s">
        <v>16</v>
      </c>
      <c r="O29" s="4"/>
      <c r="P29" s="39"/>
      <c r="Q29" s="6" t="s">
        <v>326</v>
      </c>
      <c r="R29" s="4" t="s">
        <v>327</v>
      </c>
      <c r="S29" s="54" t="s">
        <v>1326</v>
      </c>
      <c r="T29" s="55">
        <v>4</v>
      </c>
      <c r="U29" s="5">
        <v>42376</v>
      </c>
      <c r="V29" s="5">
        <v>42376</v>
      </c>
      <c r="W29" s="40">
        <v>1</v>
      </c>
      <c r="X29" s="7">
        <v>71.25</v>
      </c>
      <c r="Y29" s="25">
        <f t="shared" si="0"/>
        <v>9</v>
      </c>
      <c r="Z29" s="82" t="str">
        <f t="shared" si="1"/>
        <v xml:space="preserve"><![CDATA[<activityId>250</activityId>
<activityStart>42376</activityStart>
<activityCode>A4231</activityCode>
<activityType>4</activityType>
]]></v>
      </c>
      <c r="AA29" s="82" t="str">
        <f t="shared" si="2"/>
        <v xml:space="preserve"><![CDATA[<activityId>250</activityId>
<activityStart>42376</activityStart>
<activityCode>A4231</activityCode>
<activityType>4</activityType>
]]></v>
      </c>
      <c r="AB29" s="82">
        <f t="array" ref="AB29">IFERROR(INDEX(Sheet1!$A$2:$A$1000,SMALL(IF(Sheet1!$A$2:$A$1000=$A29,ROW(Sheet1!$B$2:$B$1000)-ROW(Sheet1!$B$2)+1),COLUMNS($B29:B29))),"")</f>
        <v>1600023988</v>
      </c>
      <c r="AC29" s="82">
        <f t="array" ref="AC29">IFERROR(INDEX(Sheet1!$A$2:$A$1000,SMALL(IF(Sheet1!$A$2:$A$1000=$A29,ROW(Sheet1!$Z$2:$Z$1000)-ROW(Sheet1!$Z$2)+1),COLUMNS($Z29:Z29))),"")</f>
        <v>1600023988</v>
      </c>
      <c r="AF29" s="83" t="s">
        <v>1444</v>
      </c>
      <c r="AG29" s="83" t="s">
        <v>1445</v>
      </c>
      <c r="AH29" s="83" t="s">
        <v>1425</v>
      </c>
      <c r="AI29" s="83" t="s">
        <v>1426</v>
      </c>
    </row>
    <row r="30" spans="1:35" hidden="1" x14ac:dyDescent="0.25">
      <c r="A30" s="4">
        <v>1600023988</v>
      </c>
      <c r="B30" s="4">
        <v>251</v>
      </c>
      <c r="C30" s="3">
        <v>8827729</v>
      </c>
      <c r="D30" s="45">
        <v>42376</v>
      </c>
      <c r="E30" s="45">
        <v>42376</v>
      </c>
      <c r="F30" s="45" t="s">
        <v>1371</v>
      </c>
      <c r="G30" s="33" t="s">
        <v>1089</v>
      </c>
      <c r="H30" s="33">
        <v>27</v>
      </c>
      <c r="I30" s="4">
        <v>1600023988</v>
      </c>
      <c r="J30" s="5">
        <v>42376</v>
      </c>
      <c r="K30" s="4" t="s">
        <v>144</v>
      </c>
      <c r="L30" s="4" t="s">
        <v>192</v>
      </c>
      <c r="M30" s="78" t="s">
        <v>1406</v>
      </c>
      <c r="N30" s="4" t="s">
        <v>16</v>
      </c>
      <c r="O30" s="4"/>
      <c r="P30" s="39"/>
      <c r="Q30" s="6" t="s">
        <v>338</v>
      </c>
      <c r="R30" s="4" t="s">
        <v>339</v>
      </c>
      <c r="S30" s="54" t="s">
        <v>1178</v>
      </c>
      <c r="T30" s="55">
        <v>5</v>
      </c>
      <c r="U30" s="5">
        <v>42376</v>
      </c>
      <c r="V30" s="5">
        <v>42376</v>
      </c>
      <c r="W30" s="40">
        <v>1</v>
      </c>
      <c r="X30" s="7">
        <v>179.55</v>
      </c>
      <c r="Y30" s="25">
        <f t="shared" si="0"/>
        <v>9</v>
      </c>
      <c r="Z30" s="82" t="str">
        <f t="shared" si="1"/>
        <v xml:space="preserve"><![CDATA[<activityId>251</activityId>
<activityStart>42376</activityStart>
<activityCode>0094-524302-1132</activityCode>
<activityType>5</activityType>
]]></v>
      </c>
      <c r="AA30" s="82" t="str">
        <f t="shared" si="2"/>
        <v xml:space="preserve"><![CDATA[<activityId>251</activityId>
<activityStart>42376</activityStart>
<activityCode>0094-524302-1132</activityCode>
<activityType>5</activityType>
]]></v>
      </c>
      <c r="AB30" s="82">
        <f t="array" ref="AB30">IFERROR(INDEX(Sheet1!$A$2:$A$1000,SMALL(IF(Sheet1!$A$2:$A$1000=$A30,ROW(Sheet1!$B$2:$B$1000)-ROW(Sheet1!$B$2)+1),COLUMNS($B30:B30))),"")</f>
        <v>1600023988</v>
      </c>
      <c r="AC30" s="82">
        <f t="array" ref="AC30">IFERROR(INDEX(Sheet1!$A$2:$A$1000,SMALL(IF(Sheet1!$A$2:$A$1000=$A30,ROW(Sheet1!$Z$2:$Z$1000)-ROW(Sheet1!$Z$2)+1),COLUMNS($Z30:Z30))),"")</f>
        <v>1600023988</v>
      </c>
      <c r="AF30" s="83" t="s">
        <v>1427</v>
      </c>
      <c r="AG30" s="83" t="s">
        <v>1452</v>
      </c>
      <c r="AH30" s="83" t="s">
        <v>1425</v>
      </c>
      <c r="AI30" s="83" t="s">
        <v>1426</v>
      </c>
    </row>
    <row r="31" spans="1:35" hidden="1" x14ac:dyDescent="0.25">
      <c r="A31" s="4">
        <v>1600023988</v>
      </c>
      <c r="B31" s="4">
        <v>252</v>
      </c>
      <c r="C31" s="3">
        <v>8827729</v>
      </c>
      <c r="D31" s="45">
        <v>42376</v>
      </c>
      <c r="E31" s="45">
        <v>42376</v>
      </c>
      <c r="F31" s="45" t="s">
        <v>1371</v>
      </c>
      <c r="G31" s="33" t="s">
        <v>1089</v>
      </c>
      <c r="H31" s="33">
        <v>27</v>
      </c>
      <c r="I31" s="4">
        <v>1600023988</v>
      </c>
      <c r="J31" s="5">
        <v>42376</v>
      </c>
      <c r="K31" s="4" t="s">
        <v>144</v>
      </c>
      <c r="L31" s="4" t="s">
        <v>192</v>
      </c>
      <c r="M31" s="78" t="s">
        <v>1406</v>
      </c>
      <c r="N31" s="4"/>
      <c r="O31" s="4"/>
      <c r="P31" s="39"/>
      <c r="Q31" s="6" t="s">
        <v>340</v>
      </c>
      <c r="R31" s="4" t="s">
        <v>341</v>
      </c>
      <c r="S31" s="54" t="s">
        <v>1325</v>
      </c>
      <c r="T31" s="55">
        <v>4</v>
      </c>
      <c r="U31" s="5">
        <v>42376</v>
      </c>
      <c r="V31" s="5">
        <v>42376</v>
      </c>
      <c r="W31" s="40">
        <v>1</v>
      </c>
      <c r="X31" s="7">
        <v>370.5</v>
      </c>
      <c r="Y31" s="25">
        <f t="shared" si="0"/>
        <v>9</v>
      </c>
      <c r="Z31" s="82" t="str">
        <f t="shared" si="1"/>
        <v xml:space="preserve"><![CDATA[<activityId>252</activityId>
<activityStart>42376</activityStart>
<activityCode>A4253</activityCode>
<activityType>4</activityType>
]]></v>
      </c>
      <c r="AA31" s="82" t="str">
        <f t="shared" si="2"/>
        <v xml:space="preserve"><![CDATA[<activityId>252</activityId>
<activityStart>42376</activityStart>
<activityCode>A4253</activityCode>
<activityType>4</activityType>
]]></v>
      </c>
      <c r="AB31" s="82">
        <f t="array" ref="AB31">IFERROR(INDEX(Sheet1!$A$2:$A$1000,SMALL(IF(Sheet1!$A$2:$A$1000=$A31,ROW(Sheet1!$B$2:$B$1000)-ROW(Sheet1!$B$2)+1),COLUMNS($B31:B31))),"")</f>
        <v>1600023988</v>
      </c>
      <c r="AC31" s="82">
        <f t="array" ref="AC31">IFERROR(INDEX(Sheet1!$A$2:$A$1000,SMALL(IF(Sheet1!$A$2:$A$1000=$A31,ROW(Sheet1!$Z$2:$Z$1000)-ROW(Sheet1!$Z$2)+1),COLUMNS($Z31:Z31))),"")</f>
        <v>1600023988</v>
      </c>
      <c r="AH31" s="83" t="s">
        <v>1425</v>
      </c>
      <c r="AI31" s="83" t="s">
        <v>1426</v>
      </c>
    </row>
    <row r="32" spans="1:35" hidden="1" x14ac:dyDescent="0.25">
      <c r="A32" s="4">
        <v>1600023988</v>
      </c>
      <c r="B32" s="4">
        <v>253</v>
      </c>
      <c r="C32" s="3">
        <v>8827729</v>
      </c>
      <c r="D32" s="45">
        <v>42376</v>
      </c>
      <c r="E32" s="45">
        <v>42376</v>
      </c>
      <c r="F32" s="45" t="s">
        <v>1371</v>
      </c>
      <c r="G32" s="33" t="s">
        <v>1089</v>
      </c>
      <c r="H32" s="33">
        <v>27</v>
      </c>
      <c r="I32" s="4">
        <v>1600023988</v>
      </c>
      <c r="J32" s="5">
        <v>42376</v>
      </c>
      <c r="K32" s="4" t="s">
        <v>144</v>
      </c>
      <c r="L32" s="4" t="s">
        <v>192</v>
      </c>
      <c r="M32" s="78" t="s">
        <v>1406</v>
      </c>
      <c r="N32" s="4" t="s">
        <v>16</v>
      </c>
      <c r="O32" s="4"/>
      <c r="P32" s="39"/>
      <c r="Q32" s="6" t="s">
        <v>330</v>
      </c>
      <c r="R32" s="4" t="s">
        <v>331</v>
      </c>
      <c r="S32" s="54" t="s">
        <v>1323</v>
      </c>
      <c r="T32" s="55">
        <v>4</v>
      </c>
      <c r="U32" s="5">
        <v>42376</v>
      </c>
      <c r="V32" s="5">
        <v>42376</v>
      </c>
      <c r="W32" s="40">
        <v>1</v>
      </c>
      <c r="X32" s="7">
        <v>9.98</v>
      </c>
      <c r="Y32" s="25">
        <f t="shared" si="0"/>
        <v>9</v>
      </c>
      <c r="Z32" s="82" t="str">
        <f t="shared" si="1"/>
        <v xml:space="preserve"><![CDATA[<activityId>253</activityId>
<activityStart>42376</activityStart>
<activityCode>A4245</activityCode>
<activityType>4</activityType>
]]></v>
      </c>
      <c r="AA32" s="82" t="str">
        <f t="shared" si="2"/>
        <v xml:space="preserve"><![CDATA[<activityId>253</activityId>
<activityStart>42376</activityStart>
<activityCode>A4245</activityCode>
<activityType>4</activityType>
]]></v>
      </c>
      <c r="AB32" s="82">
        <f t="array" ref="AB32">IFERROR(INDEX(Sheet1!$A$2:$A$1000,SMALL(IF(Sheet1!$A$2:$A$1000=$A32,ROW(Sheet1!$B$2:$B$1000)-ROW(Sheet1!$B$2)+1),COLUMNS($B32:B32))),"")</f>
        <v>1600023988</v>
      </c>
      <c r="AC32" s="82">
        <f t="array" ref="AC32">IFERROR(INDEX(Sheet1!$A$2:$A$1000,SMALL(IF(Sheet1!$A$2:$A$1000=$A32,ROW(Sheet1!$Z$2:$Z$1000)-ROW(Sheet1!$Z$2)+1),COLUMNS($Z32:Z32))),"")</f>
        <v>1600023988</v>
      </c>
      <c r="AH32" s="83" t="s">
        <v>1425</v>
      </c>
      <c r="AI32" s="83" t="s">
        <v>1426</v>
      </c>
    </row>
    <row r="33" spans="1:35" hidden="1" x14ac:dyDescent="0.25">
      <c r="A33" s="4">
        <v>1600009562</v>
      </c>
      <c r="B33" s="4">
        <v>254</v>
      </c>
      <c r="C33" s="3">
        <v>5122592</v>
      </c>
      <c r="D33" s="45">
        <v>42372</v>
      </c>
      <c r="E33" s="45">
        <v>42372</v>
      </c>
      <c r="F33" s="45" t="s">
        <v>1372</v>
      </c>
      <c r="G33" s="33" t="s">
        <v>1089</v>
      </c>
      <c r="H33" s="33">
        <v>10</v>
      </c>
      <c r="I33" s="4">
        <v>1600009562</v>
      </c>
      <c r="J33" s="5">
        <v>42372</v>
      </c>
      <c r="K33" s="4" t="s">
        <v>133</v>
      </c>
      <c r="L33" s="4" t="s">
        <v>192</v>
      </c>
      <c r="M33" s="78" t="s">
        <v>1406</v>
      </c>
      <c r="N33" s="4" t="s">
        <v>13</v>
      </c>
      <c r="O33" s="4"/>
      <c r="P33" s="39"/>
      <c r="Q33" s="6" t="s">
        <v>14</v>
      </c>
      <c r="R33" s="4" t="s">
        <v>15</v>
      </c>
      <c r="S33" s="54">
        <v>99243</v>
      </c>
      <c r="T33" s="55">
        <v>3</v>
      </c>
      <c r="U33" s="5">
        <v>42372</v>
      </c>
      <c r="V33" s="5">
        <v>42372</v>
      </c>
      <c r="W33" s="40">
        <v>1</v>
      </c>
      <c r="X33" s="7">
        <v>225.25</v>
      </c>
      <c r="Y33" s="25">
        <f t="shared" si="0"/>
        <v>7</v>
      </c>
      <c r="Z33" s="82" t="str">
        <f t="shared" si="1"/>
        <v xml:space="preserve"><![CDATA[<activityId>254</activityId>
<activityStart>42372</activityStart>
<activityCode>99243</activityCode>
<activityType>3</activityType>
]]></v>
      </c>
      <c r="AA33" s="82" t="str">
        <f t="shared" si="2"/>
        <v xml:space="preserve"><![CDATA[<activityId>254</activityId>
<activityStart>42372</activityStart>
<activityCode>99243</activityCode>
<activityType>3</activityType>
]]></v>
      </c>
      <c r="AB33" s="82">
        <f t="array" ref="AB33">IFERROR(INDEX(Sheet1!$A$2:$A$1000,SMALL(IF(Sheet1!$A$2:$A$1000=$A33,ROW(Sheet1!$B$2:$B$1000)-ROW(Sheet1!$B$2)+1),COLUMNS($B33:B33))),"")</f>
        <v>1600009562</v>
      </c>
      <c r="AC33" s="82">
        <f t="array" ref="AC33">IFERROR(INDEX(Sheet1!$A$2:$A$1000,SMALL(IF(Sheet1!$A$2:$A$1000=$A33,ROW(Sheet1!$Z$2:$Z$1000)-ROW(Sheet1!$Z$2)+1),COLUMNS($Z33:Z33))),"")</f>
        <v>1600009562</v>
      </c>
      <c r="AF33" s="83" t="s">
        <v>1440</v>
      </c>
      <c r="AG33" s="83" t="s">
        <v>1441</v>
      </c>
      <c r="AH33" s="83" t="s">
        <v>1425</v>
      </c>
      <c r="AI33" s="83" t="s">
        <v>1426</v>
      </c>
    </row>
    <row r="34" spans="1:35" hidden="1" x14ac:dyDescent="0.25">
      <c r="A34" s="4">
        <v>1600009562</v>
      </c>
      <c r="B34" s="4">
        <v>255</v>
      </c>
      <c r="C34" s="3">
        <v>5122592</v>
      </c>
      <c r="D34" s="45">
        <v>42372</v>
      </c>
      <c r="E34" s="45">
        <v>42372</v>
      </c>
      <c r="F34" s="45" t="s">
        <v>1372</v>
      </c>
      <c r="G34" s="33" t="s">
        <v>1089</v>
      </c>
      <c r="H34" s="33">
        <v>10</v>
      </c>
      <c r="I34" s="4">
        <v>1600009562</v>
      </c>
      <c r="J34" s="5">
        <v>42372</v>
      </c>
      <c r="K34" s="4" t="s">
        <v>133</v>
      </c>
      <c r="L34" s="4" t="s">
        <v>192</v>
      </c>
      <c r="M34" s="78" t="s">
        <v>1406</v>
      </c>
      <c r="N34" s="4" t="s">
        <v>16</v>
      </c>
      <c r="O34" s="4"/>
      <c r="P34" s="39"/>
      <c r="Q34" s="6" t="s">
        <v>326</v>
      </c>
      <c r="R34" s="4" t="s">
        <v>327</v>
      </c>
      <c r="S34" s="54" t="s">
        <v>1326</v>
      </c>
      <c r="T34" s="55">
        <v>4</v>
      </c>
      <c r="U34" s="5">
        <v>42376</v>
      </c>
      <c r="V34" s="5">
        <v>42376</v>
      </c>
      <c r="W34" s="40">
        <v>1</v>
      </c>
      <c r="X34" s="7">
        <v>142.5</v>
      </c>
      <c r="Y34" s="25">
        <f t="shared" si="0"/>
        <v>7</v>
      </c>
      <c r="Z34" s="82" t="str">
        <f t="shared" si="1"/>
        <v xml:space="preserve"><![CDATA[<activityId>255</activityId>
<activityStart>42372</activityStart>
<activityCode>A4231</activityCode>
<activityType>4</activityType>
]]></v>
      </c>
      <c r="AA34" s="82" t="str">
        <f t="shared" si="2"/>
        <v xml:space="preserve"><![CDATA[<activityId>255</activityId>
<activityStart>42372</activityStart>
<activityCode>A4231</activityCode>
<activityType>4</activityType>
]]></v>
      </c>
      <c r="AB34" s="82">
        <f t="array" ref="AB34">IFERROR(INDEX(Sheet1!$A$2:$A$1000,SMALL(IF(Sheet1!$A$2:$A$1000=$A34,ROW(Sheet1!$B$2:$B$1000)-ROW(Sheet1!$B$2)+1),COLUMNS($B34:B34))),"")</f>
        <v>1600009562</v>
      </c>
      <c r="AC34" s="82">
        <f t="array" ref="AC34">IFERROR(INDEX(Sheet1!$A$2:$A$1000,SMALL(IF(Sheet1!$A$2:$A$1000=$A34,ROW(Sheet1!$Z$2:$Z$1000)-ROW(Sheet1!$Z$2)+1),COLUMNS($Z34:Z34))),"")</f>
        <v>1600009562</v>
      </c>
      <c r="AF34" s="83" t="s">
        <v>1444</v>
      </c>
      <c r="AG34" s="83" t="s">
        <v>1445</v>
      </c>
      <c r="AH34" s="83" t="s">
        <v>1425</v>
      </c>
      <c r="AI34" s="83" t="s">
        <v>1426</v>
      </c>
    </row>
    <row r="35" spans="1:35" hidden="1" x14ac:dyDescent="0.25">
      <c r="A35" s="4">
        <v>1600009562</v>
      </c>
      <c r="B35" s="4">
        <v>256</v>
      </c>
      <c r="C35" s="3">
        <v>5122592</v>
      </c>
      <c r="D35" s="45">
        <v>42372</v>
      </c>
      <c r="E35" s="45">
        <v>42372</v>
      </c>
      <c r="F35" s="45" t="s">
        <v>1372</v>
      </c>
      <c r="G35" s="33" t="s">
        <v>1089</v>
      </c>
      <c r="H35" s="33">
        <v>10</v>
      </c>
      <c r="I35" s="4">
        <v>1600009562</v>
      </c>
      <c r="J35" s="5">
        <v>42372</v>
      </c>
      <c r="K35" s="4" t="s">
        <v>133</v>
      </c>
      <c r="L35" s="4" t="s">
        <v>192</v>
      </c>
      <c r="M35" s="78" t="s">
        <v>1406</v>
      </c>
      <c r="N35" s="4" t="s">
        <v>16</v>
      </c>
      <c r="O35" s="4"/>
      <c r="P35" s="39"/>
      <c r="Q35" s="6" t="s">
        <v>342</v>
      </c>
      <c r="R35" s="4" t="s">
        <v>343</v>
      </c>
      <c r="S35" s="54" t="s">
        <v>1325</v>
      </c>
      <c r="T35" s="55">
        <v>4</v>
      </c>
      <c r="U35" s="5">
        <v>42376</v>
      </c>
      <c r="V35" s="5">
        <v>42376</v>
      </c>
      <c r="W35" s="40">
        <v>1</v>
      </c>
      <c r="X35" s="7">
        <v>505.4</v>
      </c>
      <c r="Y35" s="25">
        <f t="shared" si="0"/>
        <v>7</v>
      </c>
      <c r="Z35" s="82" t="str">
        <f t="shared" si="1"/>
        <v xml:space="preserve"><![CDATA[<activityId>256</activityId>
<activityStart>42372</activityStart>
<activityCode>A4253</activityCode>
<activityType>4</activityType>
]]></v>
      </c>
      <c r="AA35" s="82" t="str">
        <f t="shared" si="2"/>
        <v xml:space="preserve"><![CDATA[<activityId>256</activityId>
<activityStart>42372</activityStart>
<activityCode>A4253</activityCode>
<activityType>4</activityType>
]]></v>
      </c>
      <c r="AB35" s="82">
        <f t="array" ref="AB35">IFERROR(INDEX(Sheet1!$A$2:$A$1000,SMALL(IF(Sheet1!$A$2:$A$1000=$A35,ROW(Sheet1!$B$2:$B$1000)-ROW(Sheet1!$B$2)+1),COLUMNS($B35:B35))),"")</f>
        <v>1600009562</v>
      </c>
      <c r="AC35" s="82">
        <f t="array" ref="AC35">IFERROR(INDEX(Sheet1!$A$2:$A$1000,SMALL(IF(Sheet1!$A$2:$A$1000=$A35,ROW(Sheet1!$Z$2:$Z$1000)-ROW(Sheet1!$Z$2)+1),COLUMNS($Z35:Z35))),"")</f>
        <v>1600009562</v>
      </c>
      <c r="AH35" s="83" t="s">
        <v>1425</v>
      </c>
      <c r="AI35" s="83" t="s">
        <v>1426</v>
      </c>
    </row>
    <row r="36" spans="1:35" hidden="1" x14ac:dyDescent="0.25">
      <c r="A36" s="4">
        <v>1600009562</v>
      </c>
      <c r="B36" s="4">
        <v>257</v>
      </c>
      <c r="C36" s="3">
        <v>5122592</v>
      </c>
      <c r="D36" s="45">
        <v>42372</v>
      </c>
      <c r="E36" s="45">
        <v>42372</v>
      </c>
      <c r="F36" s="45" t="s">
        <v>1372</v>
      </c>
      <c r="G36" s="33" t="s">
        <v>1089</v>
      </c>
      <c r="H36" s="33">
        <v>10</v>
      </c>
      <c r="I36" s="4">
        <v>1600009562</v>
      </c>
      <c r="J36" s="5">
        <v>42372</v>
      </c>
      <c r="K36" s="4" t="s">
        <v>133</v>
      </c>
      <c r="L36" s="4" t="s">
        <v>192</v>
      </c>
      <c r="M36" s="78" t="s">
        <v>1406</v>
      </c>
      <c r="N36" s="4" t="s">
        <v>16</v>
      </c>
      <c r="O36" s="4"/>
      <c r="P36" s="39"/>
      <c r="Q36" s="6" t="s">
        <v>336</v>
      </c>
      <c r="R36" s="4" t="s">
        <v>337</v>
      </c>
      <c r="S36" s="54" t="s">
        <v>1324</v>
      </c>
      <c r="T36" s="55">
        <v>4</v>
      </c>
      <c r="U36" s="5">
        <v>42376</v>
      </c>
      <c r="V36" s="5">
        <v>42376</v>
      </c>
      <c r="W36" s="40">
        <v>1</v>
      </c>
      <c r="X36" s="7">
        <v>61.75</v>
      </c>
      <c r="Y36" s="25">
        <f t="shared" si="0"/>
        <v>7</v>
      </c>
      <c r="Z36" s="82" t="str">
        <f t="shared" si="1"/>
        <v xml:space="preserve"><![CDATA[<activityId>257</activityId>
<activityStart>42372</activityStart>
<activityCode>A4259</activityCode>
<activityType>4</activityType>
]]></v>
      </c>
      <c r="AA36" s="82" t="str">
        <f t="shared" si="2"/>
        <v xml:space="preserve"><![CDATA[<activityId>257</activityId>
<activityStart>42372</activityStart>
<activityCode>A4259</activityCode>
<activityType>4</activityType>
]]></v>
      </c>
      <c r="AB36" s="82">
        <f t="array" ref="AB36">IFERROR(INDEX(Sheet1!$A$2:$A$1000,SMALL(IF(Sheet1!$A$2:$A$1000=$A36,ROW(Sheet1!$B$2:$B$1000)-ROW(Sheet1!$B$2)+1),COLUMNS($B36:B36))),"")</f>
        <v>1600009562</v>
      </c>
      <c r="AC36" s="82">
        <f t="array" ref="AC36">IFERROR(INDEX(Sheet1!$A$2:$A$1000,SMALL(IF(Sheet1!$A$2:$A$1000=$A36,ROW(Sheet1!$Z$2:$Z$1000)-ROW(Sheet1!$Z$2)+1),COLUMNS($Z36:Z36))),"")</f>
        <v>1600009562</v>
      </c>
      <c r="AH36" s="83" t="s">
        <v>1425</v>
      </c>
      <c r="AI36" s="83" t="s">
        <v>1426</v>
      </c>
    </row>
    <row r="37" spans="1:35" hidden="1" x14ac:dyDescent="0.25">
      <c r="A37" s="4">
        <v>1600009562</v>
      </c>
      <c r="B37" s="4">
        <v>258</v>
      </c>
      <c r="C37" s="3">
        <v>5122592</v>
      </c>
      <c r="D37" s="45">
        <v>42372</v>
      </c>
      <c r="E37" s="45">
        <v>42372</v>
      </c>
      <c r="F37" s="45" t="s">
        <v>1372</v>
      </c>
      <c r="G37" s="33" t="s">
        <v>1089</v>
      </c>
      <c r="H37" s="33">
        <v>10</v>
      </c>
      <c r="I37" s="4">
        <v>1600009562</v>
      </c>
      <c r="J37" s="5">
        <v>42372</v>
      </c>
      <c r="K37" s="4" t="s">
        <v>133</v>
      </c>
      <c r="L37" s="4" t="s">
        <v>192</v>
      </c>
      <c r="M37" s="78" t="s">
        <v>1406</v>
      </c>
      <c r="N37" s="4" t="s">
        <v>16</v>
      </c>
      <c r="O37" s="4"/>
      <c r="P37" s="39"/>
      <c r="Q37" s="6" t="s">
        <v>344</v>
      </c>
      <c r="R37" s="4" t="s">
        <v>345</v>
      </c>
      <c r="S37" s="54" t="s">
        <v>1154</v>
      </c>
      <c r="T37" s="55">
        <v>5</v>
      </c>
      <c r="U37" s="5">
        <v>42376</v>
      </c>
      <c r="V37" s="5">
        <v>42376</v>
      </c>
      <c r="W37" s="40">
        <v>1</v>
      </c>
      <c r="X37" s="7">
        <v>179.55</v>
      </c>
      <c r="Y37" s="25">
        <f t="shared" si="0"/>
        <v>7</v>
      </c>
      <c r="Z37" s="82" t="str">
        <f t="shared" si="1"/>
        <v xml:space="preserve"><![CDATA[<activityId>258</activityId>
<activityStart>42372</activityStart>
<activityCode>0043-235201-1021</activityCode>
<activityType>5</activityType>
]]></v>
      </c>
      <c r="AA37" s="82" t="str">
        <f t="shared" si="2"/>
        <v xml:space="preserve"><![CDATA[<activityId>258</activityId>
<activityStart>42372</activityStart>
<activityCode>0043-235201-1021</activityCode>
<activityType>5</activityType>
]]></v>
      </c>
      <c r="AB37" s="82">
        <f t="array" ref="AB37">IFERROR(INDEX(Sheet1!$A$2:$A$1000,SMALL(IF(Sheet1!$A$2:$A$1000=$A37,ROW(Sheet1!$B$2:$B$1000)-ROW(Sheet1!$B$2)+1),COLUMNS($B37:B37))),"")</f>
        <v>1600009562</v>
      </c>
      <c r="AC37" s="82">
        <f t="array" ref="AC37">IFERROR(INDEX(Sheet1!$A$2:$A$1000,SMALL(IF(Sheet1!$A$2:$A$1000=$A37,ROW(Sheet1!$Z$2:$Z$1000)-ROW(Sheet1!$Z$2)+1),COLUMNS($Z37:Z37))),"")</f>
        <v>1600009562</v>
      </c>
      <c r="AF37" s="83" t="s">
        <v>1427</v>
      </c>
      <c r="AG37" s="83" t="s">
        <v>1453</v>
      </c>
      <c r="AH37" s="83" t="s">
        <v>1425</v>
      </c>
      <c r="AI37" s="83" t="s">
        <v>1426</v>
      </c>
    </row>
    <row r="38" spans="1:35" hidden="1" x14ac:dyDescent="0.25">
      <c r="A38" s="4">
        <v>1600009562</v>
      </c>
      <c r="B38" s="4">
        <v>259</v>
      </c>
      <c r="C38" s="3">
        <v>5122592</v>
      </c>
      <c r="D38" s="45">
        <v>42372</v>
      </c>
      <c r="E38" s="45">
        <v>42372</v>
      </c>
      <c r="F38" s="45" t="s">
        <v>1372</v>
      </c>
      <c r="G38" s="33" t="s">
        <v>1089</v>
      </c>
      <c r="H38" s="33">
        <v>10</v>
      </c>
      <c r="I38" s="4">
        <v>1600009562</v>
      </c>
      <c r="J38" s="5">
        <v>42372</v>
      </c>
      <c r="K38" s="4" t="s">
        <v>133</v>
      </c>
      <c r="L38" s="4" t="s">
        <v>192</v>
      </c>
      <c r="M38" s="78" t="s">
        <v>1406</v>
      </c>
      <c r="N38" s="4" t="s">
        <v>16</v>
      </c>
      <c r="O38" s="4"/>
      <c r="P38" s="39"/>
      <c r="Q38" s="6" t="s">
        <v>328</v>
      </c>
      <c r="R38" s="4" t="s">
        <v>329</v>
      </c>
      <c r="S38" s="54" t="s">
        <v>1191</v>
      </c>
      <c r="T38" s="55">
        <v>5</v>
      </c>
      <c r="U38" s="5">
        <v>42376</v>
      </c>
      <c r="V38" s="5">
        <v>42376</v>
      </c>
      <c r="W38" s="40">
        <v>1</v>
      </c>
      <c r="X38" s="7">
        <v>281.63</v>
      </c>
      <c r="Y38" s="25">
        <f t="shared" si="0"/>
        <v>7</v>
      </c>
      <c r="Z38" s="82" t="str">
        <f t="shared" si="1"/>
        <v xml:space="preserve"><![CDATA[<activityId>259</activityId>
<activityStart>42372</activityStart>
<activityCode>0170-208602-1021</activityCode>
<activityType>5</activityType>
]]></v>
      </c>
      <c r="AA38" s="82" t="str">
        <f t="shared" si="2"/>
        <v xml:space="preserve"><![CDATA[<activityId>259</activityId>
<activityStart>42372</activityStart>
<activityCode>0170-208602-1021</activityCode>
<activityType>5</activityType>
]]></v>
      </c>
      <c r="AB38" s="82">
        <f t="array" ref="AB38">IFERROR(INDEX(Sheet1!$A$2:$A$1000,SMALL(IF(Sheet1!$A$2:$A$1000=$A38,ROW(Sheet1!$B$2:$B$1000)-ROW(Sheet1!$B$2)+1),COLUMNS($B38:B38))),"")</f>
        <v>1600009562</v>
      </c>
      <c r="AC38" s="82">
        <f t="array" ref="AC38">IFERROR(INDEX(Sheet1!$A$2:$A$1000,SMALL(IF(Sheet1!$A$2:$A$1000=$A38,ROW(Sheet1!$Z$2:$Z$1000)-ROW(Sheet1!$Z$2)+1),COLUMNS($Z38:Z38))),"")</f>
        <v>1600009562</v>
      </c>
      <c r="AF38" s="83" t="s">
        <v>1427</v>
      </c>
      <c r="AG38" s="83" t="s">
        <v>1446</v>
      </c>
      <c r="AH38" s="83" t="s">
        <v>1425</v>
      </c>
      <c r="AI38" s="83" t="s">
        <v>1426</v>
      </c>
    </row>
    <row r="39" spans="1:35" hidden="1" x14ac:dyDescent="0.25">
      <c r="A39" s="4">
        <v>1600009562</v>
      </c>
      <c r="B39" s="4">
        <v>260</v>
      </c>
      <c r="C39" s="3">
        <v>5122592</v>
      </c>
      <c r="D39" s="45">
        <v>42372</v>
      </c>
      <c r="E39" s="45">
        <v>42372</v>
      </c>
      <c r="F39" s="45" t="s">
        <v>1372</v>
      </c>
      <c r="G39" s="33" t="s">
        <v>1089</v>
      </c>
      <c r="H39" s="33">
        <v>10</v>
      </c>
      <c r="I39" s="4">
        <v>1600009562</v>
      </c>
      <c r="J39" s="5">
        <v>42372</v>
      </c>
      <c r="K39" s="4" t="s">
        <v>133</v>
      </c>
      <c r="L39" s="4" t="s">
        <v>192</v>
      </c>
      <c r="M39" s="78" t="s">
        <v>1406</v>
      </c>
      <c r="N39" s="4" t="s">
        <v>16</v>
      </c>
      <c r="O39" s="4"/>
      <c r="P39" s="39"/>
      <c r="Q39" s="6" t="s">
        <v>330</v>
      </c>
      <c r="R39" s="4" t="s">
        <v>331</v>
      </c>
      <c r="S39" s="54" t="s">
        <v>1323</v>
      </c>
      <c r="T39" s="55">
        <v>4</v>
      </c>
      <c r="U39" s="5">
        <v>42376</v>
      </c>
      <c r="V39" s="5">
        <v>42376</v>
      </c>
      <c r="W39" s="40">
        <v>1</v>
      </c>
      <c r="X39" s="7">
        <v>9.98</v>
      </c>
      <c r="Y39" s="25">
        <f t="shared" si="0"/>
        <v>7</v>
      </c>
      <c r="Z39" s="82" t="str">
        <f t="shared" si="1"/>
        <v xml:space="preserve"><![CDATA[<activityId>260</activityId>
<activityStart>42372</activityStart>
<activityCode>A4245</activityCode>
<activityType>4</activityType>
]]></v>
      </c>
      <c r="AA39" s="82" t="str">
        <f t="shared" si="2"/>
        <v xml:space="preserve"><![CDATA[<activityId>260</activityId>
<activityStart>42372</activityStart>
<activityCode>A4245</activityCode>
<activityType>4</activityType>
]]></v>
      </c>
      <c r="AB39" s="82">
        <f t="array" ref="AB39">IFERROR(INDEX(Sheet1!$A$2:$A$1000,SMALL(IF(Sheet1!$A$2:$A$1000=$A39,ROW(Sheet1!$B$2:$B$1000)-ROW(Sheet1!$B$2)+1),COLUMNS($B39:B39))),"")</f>
        <v>1600009562</v>
      </c>
      <c r="AC39" s="82">
        <f t="array" ref="AC39">IFERROR(INDEX(Sheet1!$A$2:$A$1000,SMALL(IF(Sheet1!$A$2:$A$1000=$A39,ROW(Sheet1!$Z$2:$Z$1000)-ROW(Sheet1!$Z$2)+1),COLUMNS($Z39:Z39))),"")</f>
        <v>1600009562</v>
      </c>
      <c r="AH39" s="83" t="s">
        <v>1425</v>
      </c>
      <c r="AI39" s="83" t="s">
        <v>1426</v>
      </c>
    </row>
    <row r="40" spans="1:35" hidden="1" x14ac:dyDescent="0.25">
      <c r="A40" s="4">
        <v>1600051337</v>
      </c>
      <c r="B40" s="4">
        <v>261</v>
      </c>
      <c r="C40" s="3">
        <v>3667158</v>
      </c>
      <c r="D40" s="45">
        <v>42383</v>
      </c>
      <c r="E40" s="45">
        <v>42383</v>
      </c>
      <c r="F40" s="45" t="s">
        <v>1373</v>
      </c>
      <c r="G40" s="33" t="s">
        <v>1088</v>
      </c>
      <c r="H40" s="33">
        <v>16</v>
      </c>
      <c r="I40" s="4">
        <v>1600051337</v>
      </c>
      <c r="J40" s="5">
        <v>42383</v>
      </c>
      <c r="K40" s="4" t="s">
        <v>144</v>
      </c>
      <c r="L40" s="4" t="s">
        <v>192</v>
      </c>
      <c r="M40" s="78" t="s">
        <v>1406</v>
      </c>
      <c r="N40" s="4" t="s">
        <v>13</v>
      </c>
      <c r="O40" s="4"/>
      <c r="P40" s="39"/>
      <c r="Q40" s="6" t="s">
        <v>14</v>
      </c>
      <c r="R40" s="4" t="s">
        <v>15</v>
      </c>
      <c r="S40" s="54">
        <v>99243</v>
      </c>
      <c r="T40" s="55">
        <v>3</v>
      </c>
      <c r="U40" s="5">
        <v>42383</v>
      </c>
      <c r="V40" s="5">
        <v>42383</v>
      </c>
      <c r="W40" s="40">
        <v>1</v>
      </c>
      <c r="X40" s="7">
        <v>225.25</v>
      </c>
      <c r="Y40" s="25">
        <f t="shared" si="0"/>
        <v>3</v>
      </c>
      <c r="Z40" s="82" t="str">
        <f t="shared" si="1"/>
        <v xml:space="preserve"><![CDATA[<activityId>261</activityId>
<activityStart>42383</activityStart>
<activityCode>99243</activityCode>
<activityType>3</activityType>
]]></v>
      </c>
      <c r="AA40" s="82" t="str">
        <f t="shared" si="2"/>
        <v xml:space="preserve"><![CDATA[<activityId>261</activityId>
<activityStart>42383</activityStart>
<activityCode>99243</activityCode>
<activityType>3</activityType>
]]></v>
      </c>
      <c r="AB40" s="82">
        <f t="array" ref="AB40">IFERROR(INDEX(Sheet1!$A$2:$A$1000,SMALL(IF(Sheet1!$A$2:$A$1000=$A40,ROW(Sheet1!$B$2:$B$1000)-ROW(Sheet1!$B$2)+1),COLUMNS($B40:B40))),"")</f>
        <v>1600051337</v>
      </c>
      <c r="AC40" s="82">
        <f t="array" ref="AC40">IFERROR(INDEX(Sheet1!$A$2:$A$1000,SMALL(IF(Sheet1!$A$2:$A$1000=$A40,ROW(Sheet1!$Z$2:$Z$1000)-ROW(Sheet1!$Z$2)+1),COLUMNS($Z40:Z40))),"")</f>
        <v>1600051337</v>
      </c>
      <c r="AF40" s="83" t="s">
        <v>1440</v>
      </c>
      <c r="AG40" s="83" t="s">
        <v>1441</v>
      </c>
      <c r="AH40" s="83" t="s">
        <v>1425</v>
      </c>
      <c r="AI40" s="83" t="s">
        <v>1426</v>
      </c>
    </row>
    <row r="41" spans="1:35" hidden="1" x14ac:dyDescent="0.25">
      <c r="A41" s="4">
        <v>1600051337</v>
      </c>
      <c r="B41" s="4">
        <v>262</v>
      </c>
      <c r="C41" s="3">
        <v>3667158</v>
      </c>
      <c r="D41" s="45">
        <v>42383</v>
      </c>
      <c r="E41" s="45">
        <v>42383</v>
      </c>
      <c r="F41" s="45" t="s">
        <v>1373</v>
      </c>
      <c r="G41" s="33" t="s">
        <v>1088</v>
      </c>
      <c r="H41" s="33">
        <v>16</v>
      </c>
      <c r="I41" s="4">
        <v>1600051337</v>
      </c>
      <c r="J41" s="5">
        <v>42383</v>
      </c>
      <c r="K41" s="4" t="s">
        <v>144</v>
      </c>
      <c r="L41" s="4" t="s">
        <v>192</v>
      </c>
      <c r="M41" s="78" t="s">
        <v>1406</v>
      </c>
      <c r="N41" s="4" t="s">
        <v>16</v>
      </c>
      <c r="O41" s="4"/>
      <c r="P41" s="39"/>
      <c r="Q41" s="6" t="s">
        <v>344</v>
      </c>
      <c r="R41" s="4" t="s">
        <v>345</v>
      </c>
      <c r="S41" s="54" t="s">
        <v>1154</v>
      </c>
      <c r="T41" s="55">
        <v>5</v>
      </c>
      <c r="U41" s="5">
        <v>42383</v>
      </c>
      <c r="V41" s="5">
        <v>42383</v>
      </c>
      <c r="W41" s="40">
        <v>1</v>
      </c>
      <c r="X41" s="7">
        <v>179.55</v>
      </c>
      <c r="Y41" s="25">
        <f t="shared" si="0"/>
        <v>3</v>
      </c>
      <c r="Z41" s="82" t="str">
        <f t="shared" si="1"/>
        <v xml:space="preserve"><![CDATA[<activityId>262</activityId>
<activityStart>42383</activityStart>
<activityCode>0043-235201-1021</activityCode>
<activityType>5</activityType>
]]></v>
      </c>
      <c r="AA41" s="82" t="str">
        <f t="shared" si="2"/>
        <v xml:space="preserve"><![CDATA[<activityId>262</activityId>
<activityStart>42383</activityStart>
<activityCode>0043-235201-1021</activityCode>
<activityType>5</activityType>
]]></v>
      </c>
      <c r="AB41" s="82">
        <f t="array" ref="AB41">IFERROR(INDEX(Sheet1!$A$2:$A$1000,SMALL(IF(Sheet1!$A$2:$A$1000=$A41,ROW(Sheet1!$B$2:$B$1000)-ROW(Sheet1!$B$2)+1),COLUMNS($B41:B41))),"")</f>
        <v>1600051337</v>
      </c>
      <c r="AC41" s="82">
        <f t="array" ref="AC41">IFERROR(INDEX(Sheet1!$A$2:$A$1000,SMALL(IF(Sheet1!$A$2:$A$1000=$A41,ROW(Sheet1!$Z$2:$Z$1000)-ROW(Sheet1!$Z$2)+1),COLUMNS($Z41:Z41))),"")</f>
        <v>1600051337</v>
      </c>
      <c r="AF41" s="83" t="s">
        <v>1427</v>
      </c>
      <c r="AG41" s="83" t="s">
        <v>1453</v>
      </c>
      <c r="AH41" s="83" t="s">
        <v>1425</v>
      </c>
      <c r="AI41" s="83" t="s">
        <v>1426</v>
      </c>
    </row>
    <row r="42" spans="1:35" hidden="1" x14ac:dyDescent="0.25">
      <c r="A42" s="4">
        <v>1600051337</v>
      </c>
      <c r="B42" s="4">
        <v>263</v>
      </c>
      <c r="C42" s="3">
        <v>3667158</v>
      </c>
      <c r="D42" s="45">
        <v>42383</v>
      </c>
      <c r="E42" s="45">
        <v>42383</v>
      </c>
      <c r="F42" s="45" t="s">
        <v>1373</v>
      </c>
      <c r="G42" s="33" t="s">
        <v>1088</v>
      </c>
      <c r="H42" s="33">
        <v>16</v>
      </c>
      <c r="I42" s="4">
        <v>1600051337</v>
      </c>
      <c r="J42" s="5">
        <v>42383</v>
      </c>
      <c r="K42" s="4" t="s">
        <v>144</v>
      </c>
      <c r="L42" s="4" t="s">
        <v>192</v>
      </c>
      <c r="M42" s="78" t="s">
        <v>1406</v>
      </c>
      <c r="N42" s="4" t="s">
        <v>16</v>
      </c>
      <c r="O42" s="4"/>
      <c r="P42" s="39"/>
      <c r="Q42" s="6" t="s">
        <v>328</v>
      </c>
      <c r="R42" s="4" t="s">
        <v>329</v>
      </c>
      <c r="S42" s="54" t="s">
        <v>1191</v>
      </c>
      <c r="T42" s="55">
        <v>5</v>
      </c>
      <c r="U42" s="5">
        <v>42383</v>
      </c>
      <c r="V42" s="5">
        <v>42383</v>
      </c>
      <c r="W42" s="40">
        <v>1</v>
      </c>
      <c r="X42" s="7">
        <v>281.63</v>
      </c>
      <c r="Y42" s="25">
        <f t="shared" si="0"/>
        <v>3</v>
      </c>
      <c r="Z42" s="82" t="str">
        <f t="shared" si="1"/>
        <v xml:space="preserve"><![CDATA[<activityId>263</activityId>
<activityStart>42383</activityStart>
<activityCode>0170-208602-1021</activityCode>
<activityType>5</activityType>
]]></v>
      </c>
      <c r="AA42" s="82" t="str">
        <f t="shared" si="2"/>
        <v xml:space="preserve"><![CDATA[<activityId>263</activityId>
<activityStart>42383</activityStart>
<activityCode>0170-208602-1021</activityCode>
<activityType>5</activityType>
]]></v>
      </c>
      <c r="AB42" s="82">
        <f t="array" ref="AB42">IFERROR(INDEX(Sheet1!$A$2:$A$1000,SMALL(IF(Sheet1!$A$2:$A$1000=$A42,ROW(Sheet1!$B$2:$B$1000)-ROW(Sheet1!$B$2)+1),COLUMNS($B42:B42))),"")</f>
        <v>1600051337</v>
      </c>
      <c r="AC42" s="82">
        <f t="array" ref="AC42">IFERROR(INDEX(Sheet1!$A$2:$A$1000,SMALL(IF(Sheet1!$A$2:$A$1000=$A42,ROW(Sheet1!$Z$2:$Z$1000)-ROW(Sheet1!$Z$2)+1),COLUMNS($Z42:Z42))),"")</f>
        <v>1600051337</v>
      </c>
      <c r="AF42" s="83" t="s">
        <v>1427</v>
      </c>
      <c r="AG42" s="83" t="s">
        <v>1446</v>
      </c>
      <c r="AH42" s="83" t="s">
        <v>1425</v>
      </c>
      <c r="AI42" s="83" t="s">
        <v>1426</v>
      </c>
    </row>
    <row r="43" spans="1:35" hidden="1" x14ac:dyDescent="0.25">
      <c r="A43" s="4">
        <v>2016010365</v>
      </c>
      <c r="B43" s="4">
        <v>264</v>
      </c>
      <c r="C43" s="3">
        <v>9457959</v>
      </c>
      <c r="D43" s="45">
        <v>42374</v>
      </c>
      <c r="E43" s="45">
        <v>42374</v>
      </c>
      <c r="F43" s="45" t="s">
        <v>1359</v>
      </c>
      <c r="G43" s="33" t="s">
        <v>1088</v>
      </c>
      <c r="H43" s="33">
        <v>31</v>
      </c>
      <c r="I43" s="4">
        <v>2016010365</v>
      </c>
      <c r="J43" s="5">
        <v>42374</v>
      </c>
      <c r="K43" s="4" t="s">
        <v>144</v>
      </c>
      <c r="L43" s="4" t="s">
        <v>192</v>
      </c>
      <c r="M43" s="78" t="s">
        <v>1406</v>
      </c>
      <c r="N43" s="4" t="s">
        <v>16</v>
      </c>
      <c r="O43" s="4"/>
      <c r="P43" s="39"/>
      <c r="Q43" s="6" t="s">
        <v>344</v>
      </c>
      <c r="R43" s="4" t="s">
        <v>345</v>
      </c>
      <c r="S43" s="54" t="s">
        <v>1154</v>
      </c>
      <c r="T43" s="55">
        <v>5</v>
      </c>
      <c r="U43" s="5">
        <v>42374</v>
      </c>
      <c r="V43" s="5">
        <v>42374</v>
      </c>
      <c r="W43" s="40">
        <v>1</v>
      </c>
      <c r="X43" s="7">
        <v>179.55</v>
      </c>
      <c r="Y43" s="25">
        <f t="shared" si="0"/>
        <v>3</v>
      </c>
      <c r="Z43" s="82" t="str">
        <f t="shared" si="1"/>
        <v xml:space="preserve"><![CDATA[<activityId>264</activityId>
<activityStart>42374</activityStart>
<activityCode>0043-235201-1021</activityCode>
<activityType>5</activityType>
]]></v>
      </c>
      <c r="AA43" s="82" t="str">
        <f t="shared" si="2"/>
        <v xml:space="preserve"><![CDATA[<activityId>264</activityId>
<activityStart>42374</activityStart>
<activityCode>0043-235201-1021</activityCode>
<activityType>5</activityType>
]]></v>
      </c>
      <c r="AB43" s="82">
        <f t="array" ref="AB43">IFERROR(INDEX(Sheet1!$A$2:$A$1000,SMALL(IF(Sheet1!$A$2:$A$1000=$A43,ROW(Sheet1!$B$2:$B$1000)-ROW(Sheet1!$B$2)+1),COLUMNS($B43:B43))),"")</f>
        <v>2016010365</v>
      </c>
      <c r="AC43" s="82">
        <f t="array" ref="AC43">IFERROR(INDEX(Sheet1!$A$2:$A$1000,SMALL(IF(Sheet1!$A$2:$A$1000=$A43,ROW(Sheet1!$Z$2:$Z$1000)-ROW(Sheet1!$Z$2)+1),COLUMNS($Z43:Z43))),"")</f>
        <v>2016010365</v>
      </c>
      <c r="AF43" s="83" t="s">
        <v>1427</v>
      </c>
      <c r="AG43" s="83" t="s">
        <v>1453</v>
      </c>
      <c r="AH43" s="83" t="s">
        <v>1425</v>
      </c>
      <c r="AI43" s="83" t="s">
        <v>1426</v>
      </c>
    </row>
    <row r="44" spans="1:35" hidden="1" x14ac:dyDescent="0.25">
      <c r="A44" s="4">
        <v>2016010365</v>
      </c>
      <c r="B44" s="4">
        <v>265</v>
      </c>
      <c r="C44" s="3">
        <v>9457959</v>
      </c>
      <c r="D44" s="45">
        <v>42374</v>
      </c>
      <c r="E44" s="45">
        <v>42374</v>
      </c>
      <c r="F44" s="45" t="s">
        <v>1359</v>
      </c>
      <c r="G44" s="33" t="s">
        <v>1088</v>
      </c>
      <c r="H44" s="33">
        <v>31</v>
      </c>
      <c r="I44" s="4">
        <v>2016010365</v>
      </c>
      <c r="J44" s="5">
        <v>42374</v>
      </c>
      <c r="K44" s="4" t="s">
        <v>144</v>
      </c>
      <c r="L44" s="4" t="s">
        <v>192</v>
      </c>
      <c r="M44" s="78" t="s">
        <v>1406</v>
      </c>
      <c r="N44" s="4" t="s">
        <v>16</v>
      </c>
      <c r="O44" s="4"/>
      <c r="P44" s="39"/>
      <c r="Q44" s="6" t="s">
        <v>346</v>
      </c>
      <c r="R44" s="4" t="s">
        <v>347</v>
      </c>
      <c r="S44" s="54" t="s">
        <v>1328</v>
      </c>
      <c r="T44" s="55">
        <v>4</v>
      </c>
      <c r="U44" s="5">
        <v>42374</v>
      </c>
      <c r="V44" s="5">
        <v>42374</v>
      </c>
      <c r="W44" s="40">
        <v>1</v>
      </c>
      <c r="X44" s="7">
        <v>66.5</v>
      </c>
      <c r="Y44" s="25">
        <f t="shared" si="0"/>
        <v>3</v>
      </c>
      <c r="Z44" s="82" t="str">
        <f t="shared" si="1"/>
        <v xml:space="preserve"><![CDATA[<activityId>265</activityId>
<activityStart>42374</activityStart>
<activityCode>S5570</activityCode>
<activityType>4</activityType>
]]></v>
      </c>
      <c r="AA44" s="82" t="str">
        <f t="shared" si="2"/>
        <v xml:space="preserve"><![CDATA[<activityId>265</activityId>
<activityStart>42374</activityStart>
<activityCode>S5570</activityCode>
<activityType>4</activityType>
]]></v>
      </c>
      <c r="AB44" s="82">
        <f t="array" ref="AB44">IFERROR(INDEX(Sheet1!$A$2:$A$1000,SMALL(IF(Sheet1!$A$2:$A$1000=$A44,ROW(Sheet1!$B$2:$B$1000)-ROW(Sheet1!$B$2)+1),COLUMNS($B44:B44))),"")</f>
        <v>2016010365</v>
      </c>
      <c r="AC44" s="82">
        <f t="array" ref="AC44">IFERROR(INDEX(Sheet1!$A$2:$A$1000,SMALL(IF(Sheet1!$A$2:$A$1000=$A44,ROW(Sheet1!$Z$2:$Z$1000)-ROW(Sheet1!$Z$2)+1),COLUMNS($Z44:Z44))),"")</f>
        <v>2016010365</v>
      </c>
      <c r="AF44" s="83" t="s">
        <v>1444</v>
      </c>
      <c r="AG44" s="83" t="s">
        <v>1454</v>
      </c>
      <c r="AH44" s="83" t="s">
        <v>1425</v>
      </c>
      <c r="AI44" s="83" t="s">
        <v>1426</v>
      </c>
    </row>
    <row r="45" spans="1:35" hidden="1" x14ac:dyDescent="0.25">
      <c r="A45" s="4">
        <v>2016010365</v>
      </c>
      <c r="B45" s="4">
        <v>266</v>
      </c>
      <c r="C45" s="3">
        <v>9457959</v>
      </c>
      <c r="D45" s="45">
        <v>42374</v>
      </c>
      <c r="E45" s="45">
        <v>42374</v>
      </c>
      <c r="F45" s="45" t="s">
        <v>1359</v>
      </c>
      <c r="G45" s="33" t="s">
        <v>1088</v>
      </c>
      <c r="H45" s="33">
        <v>31</v>
      </c>
      <c r="I45" s="4">
        <v>2016010365</v>
      </c>
      <c r="J45" s="5">
        <v>42374</v>
      </c>
      <c r="K45" s="4" t="s">
        <v>144</v>
      </c>
      <c r="L45" s="4" t="s">
        <v>192</v>
      </c>
      <c r="M45" s="78" t="s">
        <v>1406</v>
      </c>
      <c r="N45" s="4" t="s">
        <v>16</v>
      </c>
      <c r="O45" s="4"/>
      <c r="P45" s="39"/>
      <c r="Q45" s="6" t="s">
        <v>348</v>
      </c>
      <c r="R45" s="4" t="s">
        <v>349</v>
      </c>
      <c r="S45" s="54" t="s">
        <v>1153</v>
      </c>
      <c r="T45" s="55">
        <v>5</v>
      </c>
      <c r="U45" s="5">
        <v>42374</v>
      </c>
      <c r="V45" s="5">
        <v>42374</v>
      </c>
      <c r="W45" s="40">
        <v>1</v>
      </c>
      <c r="X45" s="7">
        <v>319.2</v>
      </c>
      <c r="Y45" s="25">
        <f t="shared" si="0"/>
        <v>3</v>
      </c>
      <c r="Z45" s="82" t="str">
        <f t="shared" si="1"/>
        <v xml:space="preserve"><![CDATA[<activityId>266</activityId>
<activityStart>42374</activityStart>
<activityCode>0043-210301-1021</activityCode>
<activityType>5</activityType>
]]></v>
      </c>
      <c r="AA45" s="82" t="str">
        <f t="shared" si="2"/>
        <v xml:space="preserve"><![CDATA[<activityId>266</activityId>
<activityStart>42374</activityStart>
<activityCode>0043-210301-1021</activityCode>
<activityType>5</activityType>
]]></v>
      </c>
      <c r="AB45" s="82">
        <f t="array" ref="AB45">IFERROR(INDEX(Sheet1!$A$2:$A$1000,SMALL(IF(Sheet1!$A$2:$A$1000=$A45,ROW(Sheet1!$B$2:$B$1000)-ROW(Sheet1!$B$2)+1),COLUMNS($B45:B45))),"")</f>
        <v>2016010365</v>
      </c>
      <c r="AC45" s="82">
        <f t="array" ref="AC45">IFERROR(INDEX(Sheet1!$A$2:$A$1000,SMALL(IF(Sheet1!$A$2:$A$1000=$A45,ROW(Sheet1!$Z$2:$Z$1000)-ROW(Sheet1!$Z$2)+1),COLUMNS($Z45:Z45))),"")</f>
        <v>2016010365</v>
      </c>
      <c r="AF45" s="83" t="s">
        <v>1427</v>
      </c>
      <c r="AG45" s="83" t="s">
        <v>1455</v>
      </c>
      <c r="AH45" s="83" t="s">
        <v>1425</v>
      </c>
      <c r="AI45" s="83" t="s">
        <v>1426</v>
      </c>
    </row>
    <row r="46" spans="1:35" hidden="1" x14ac:dyDescent="0.25">
      <c r="A46" s="4">
        <v>1600051427</v>
      </c>
      <c r="B46" s="4">
        <v>267</v>
      </c>
      <c r="C46" s="3">
        <v>10912727</v>
      </c>
      <c r="D46" s="45">
        <v>42383</v>
      </c>
      <c r="E46" s="45">
        <v>42383</v>
      </c>
      <c r="F46" s="45" t="s">
        <v>1366</v>
      </c>
      <c r="G46" s="33" t="s">
        <v>1089</v>
      </c>
      <c r="H46" s="33">
        <v>65</v>
      </c>
      <c r="I46" s="4">
        <v>1600051427</v>
      </c>
      <c r="J46" s="5">
        <v>42383</v>
      </c>
      <c r="K46" s="4" t="s">
        <v>144</v>
      </c>
      <c r="L46" s="4" t="s">
        <v>192</v>
      </c>
      <c r="M46" s="78" t="s">
        <v>1406</v>
      </c>
      <c r="N46" s="4" t="s">
        <v>13</v>
      </c>
      <c r="O46" s="4"/>
      <c r="P46" s="39"/>
      <c r="Q46" s="6" t="s">
        <v>14</v>
      </c>
      <c r="R46" s="4" t="s">
        <v>15</v>
      </c>
      <c r="S46" s="54">
        <v>99243</v>
      </c>
      <c r="T46" s="55">
        <v>3</v>
      </c>
      <c r="U46" s="5">
        <v>42383</v>
      </c>
      <c r="V46" s="5">
        <v>42383</v>
      </c>
      <c r="W46" s="40">
        <v>1</v>
      </c>
      <c r="X46" s="7">
        <v>225.25</v>
      </c>
      <c r="Y46" s="25">
        <f t="shared" si="0"/>
        <v>3</v>
      </c>
      <c r="Z46" s="82" t="str">
        <f t="shared" si="1"/>
        <v xml:space="preserve"><![CDATA[<activityId>267</activityId>
<activityStart>42383</activityStart>
<activityCode>99243</activityCode>
<activityType>3</activityType>
]]></v>
      </c>
      <c r="AA46" s="82" t="str">
        <f t="shared" si="2"/>
        <v xml:space="preserve"><![CDATA[<activityId>267</activityId>
<activityStart>42383</activityStart>
<activityCode>99243</activityCode>
<activityType>3</activityType>
]]></v>
      </c>
      <c r="AB46" s="82">
        <f t="array" ref="AB46">IFERROR(INDEX(Sheet1!$A$2:$A$1000,SMALL(IF(Sheet1!$A$2:$A$1000=$A46,ROW(Sheet1!$B$2:$B$1000)-ROW(Sheet1!$B$2)+1),COLUMNS($B46:B46))),"")</f>
        <v>1600051427</v>
      </c>
      <c r="AC46" s="82">
        <f t="array" ref="AC46">IFERROR(INDEX(Sheet1!$A$2:$A$1000,SMALL(IF(Sheet1!$A$2:$A$1000=$A46,ROW(Sheet1!$Z$2:$Z$1000)-ROW(Sheet1!$Z$2)+1),COLUMNS($Z46:Z46))),"")</f>
        <v>1600051427</v>
      </c>
      <c r="AF46" s="83" t="s">
        <v>1440</v>
      </c>
      <c r="AG46" s="83" t="s">
        <v>1441</v>
      </c>
      <c r="AH46" s="83" t="s">
        <v>1425</v>
      </c>
      <c r="AI46" s="83" t="s">
        <v>1426</v>
      </c>
    </row>
    <row r="47" spans="1:35" hidden="1" x14ac:dyDescent="0.25">
      <c r="A47" s="4">
        <v>1600051427</v>
      </c>
      <c r="B47" s="4">
        <v>268</v>
      </c>
      <c r="C47" s="3">
        <v>10912727</v>
      </c>
      <c r="D47" s="45">
        <v>42383</v>
      </c>
      <c r="E47" s="45">
        <v>42383</v>
      </c>
      <c r="F47" s="45" t="s">
        <v>1366</v>
      </c>
      <c r="G47" s="33" t="s">
        <v>1089</v>
      </c>
      <c r="H47" s="33">
        <v>65</v>
      </c>
      <c r="I47" s="4">
        <v>1600051427</v>
      </c>
      <c r="J47" s="5">
        <v>42383</v>
      </c>
      <c r="K47" s="4" t="s">
        <v>144</v>
      </c>
      <c r="L47" s="4" t="s">
        <v>192</v>
      </c>
      <c r="M47" s="78" t="s">
        <v>1406</v>
      </c>
      <c r="N47" s="4" t="s">
        <v>16</v>
      </c>
      <c r="O47" s="4"/>
      <c r="P47" s="39"/>
      <c r="Q47" s="6" t="s">
        <v>328</v>
      </c>
      <c r="R47" s="4" t="s">
        <v>329</v>
      </c>
      <c r="S47" s="54" t="s">
        <v>1191</v>
      </c>
      <c r="T47" s="55">
        <v>5</v>
      </c>
      <c r="U47" s="5">
        <v>42383</v>
      </c>
      <c r="V47" s="5">
        <v>42383</v>
      </c>
      <c r="W47" s="40">
        <v>1</v>
      </c>
      <c r="X47" s="7">
        <v>563.26</v>
      </c>
      <c r="Y47" s="25">
        <f t="shared" si="0"/>
        <v>3</v>
      </c>
      <c r="Z47" s="82" t="str">
        <f t="shared" si="1"/>
        <v xml:space="preserve"><![CDATA[<activityId>268</activityId>
<activityStart>42383</activityStart>
<activityCode>0170-208602-1021</activityCode>
<activityType>5</activityType>
]]></v>
      </c>
      <c r="AA47" s="82" t="str">
        <f t="shared" si="2"/>
        <v xml:space="preserve"><![CDATA[<activityId>268</activityId>
<activityStart>42383</activityStart>
<activityCode>0170-208602-1021</activityCode>
<activityType>5</activityType>
]]></v>
      </c>
      <c r="AB47" s="82">
        <f t="array" ref="AB47">IFERROR(INDEX(Sheet1!$A$2:$A$1000,SMALL(IF(Sheet1!$A$2:$A$1000=$A47,ROW(Sheet1!$B$2:$B$1000)-ROW(Sheet1!$B$2)+1),COLUMNS($B47:B47))),"")</f>
        <v>1600051427</v>
      </c>
      <c r="AC47" s="82">
        <f t="array" ref="AC47">IFERROR(INDEX(Sheet1!$A$2:$A$1000,SMALL(IF(Sheet1!$A$2:$A$1000=$A47,ROW(Sheet1!$Z$2:$Z$1000)-ROW(Sheet1!$Z$2)+1),COLUMNS($Z47:Z47))),"")</f>
        <v>1600051427</v>
      </c>
      <c r="AF47" s="83" t="s">
        <v>1427</v>
      </c>
      <c r="AG47" s="83" t="s">
        <v>1446</v>
      </c>
      <c r="AH47" s="83" t="s">
        <v>1425</v>
      </c>
      <c r="AI47" s="83" t="s">
        <v>1426</v>
      </c>
    </row>
    <row r="48" spans="1:35" hidden="1" x14ac:dyDescent="0.25">
      <c r="A48" s="4">
        <v>1600051427</v>
      </c>
      <c r="B48" s="4">
        <v>269</v>
      </c>
      <c r="C48" s="3">
        <v>10912727</v>
      </c>
      <c r="D48" s="45">
        <v>42383</v>
      </c>
      <c r="E48" s="45">
        <v>42383</v>
      </c>
      <c r="F48" s="45" t="s">
        <v>1366</v>
      </c>
      <c r="G48" s="33" t="s">
        <v>1089</v>
      </c>
      <c r="H48" s="33">
        <v>65</v>
      </c>
      <c r="I48" s="4">
        <v>1600051427</v>
      </c>
      <c r="J48" s="5">
        <v>42383</v>
      </c>
      <c r="K48" s="4" t="s">
        <v>144</v>
      </c>
      <c r="L48" s="4" t="s">
        <v>192</v>
      </c>
      <c r="M48" s="78" t="s">
        <v>1406</v>
      </c>
      <c r="N48" s="4" t="s">
        <v>16</v>
      </c>
      <c r="O48" s="4"/>
      <c r="P48" s="39"/>
      <c r="Q48" s="6" t="s">
        <v>346</v>
      </c>
      <c r="R48" s="4" t="s">
        <v>347</v>
      </c>
      <c r="S48" s="54" t="s">
        <v>1328</v>
      </c>
      <c r="T48" s="55">
        <v>4</v>
      </c>
      <c r="U48" s="5">
        <v>42383</v>
      </c>
      <c r="V48" s="5">
        <v>42383</v>
      </c>
      <c r="W48" s="40">
        <v>1</v>
      </c>
      <c r="X48" s="7">
        <v>66.5</v>
      </c>
      <c r="Y48" s="25">
        <f t="shared" si="0"/>
        <v>3</v>
      </c>
      <c r="Z48" s="82" t="str">
        <f t="shared" si="1"/>
        <v xml:space="preserve"><![CDATA[<activityId>269</activityId>
<activityStart>42383</activityStart>
<activityCode>S5570</activityCode>
<activityType>4</activityType>
]]></v>
      </c>
      <c r="AA48" s="82" t="str">
        <f t="shared" si="2"/>
        <v xml:space="preserve"><![CDATA[<activityId>269</activityId>
<activityStart>42383</activityStart>
<activityCode>S5570</activityCode>
<activityType>4</activityType>
]]></v>
      </c>
      <c r="AB48" s="82">
        <f t="array" ref="AB48">IFERROR(INDEX(Sheet1!$A$2:$A$1000,SMALL(IF(Sheet1!$A$2:$A$1000=$A48,ROW(Sheet1!$B$2:$B$1000)-ROW(Sheet1!$B$2)+1),COLUMNS($B48:B48))),"")</f>
        <v>1600051427</v>
      </c>
      <c r="AC48" s="82">
        <f t="array" ref="AC48">IFERROR(INDEX(Sheet1!$A$2:$A$1000,SMALL(IF(Sheet1!$A$2:$A$1000=$A48,ROW(Sheet1!$Z$2:$Z$1000)-ROW(Sheet1!$Z$2)+1),COLUMNS($Z48:Z48))),"")</f>
        <v>1600051427</v>
      </c>
      <c r="AF48" s="83" t="s">
        <v>1444</v>
      </c>
      <c r="AG48" s="83" t="s">
        <v>1454</v>
      </c>
      <c r="AH48" s="83" t="s">
        <v>1425</v>
      </c>
      <c r="AI48" s="83" t="s">
        <v>1426</v>
      </c>
    </row>
    <row r="49" spans="1:35" hidden="1" x14ac:dyDescent="0.25">
      <c r="A49" s="4">
        <v>1600064797</v>
      </c>
      <c r="B49" s="4">
        <v>270</v>
      </c>
      <c r="C49" s="3">
        <v>8918039</v>
      </c>
      <c r="D49" s="45">
        <v>42386</v>
      </c>
      <c r="E49" s="45">
        <v>42386</v>
      </c>
      <c r="F49" s="45" t="s">
        <v>1351</v>
      </c>
      <c r="G49" s="33" t="s">
        <v>1088</v>
      </c>
      <c r="H49" s="33">
        <v>24</v>
      </c>
      <c r="I49" s="4">
        <v>1600064797</v>
      </c>
      <c r="J49" s="5">
        <v>42386</v>
      </c>
      <c r="K49" s="4" t="s">
        <v>350</v>
      </c>
      <c r="L49" s="4" t="s">
        <v>192</v>
      </c>
      <c r="M49" s="78" t="s">
        <v>1406</v>
      </c>
      <c r="N49" s="4" t="s">
        <v>34</v>
      </c>
      <c r="O49" s="4"/>
      <c r="P49" s="39">
        <v>83036</v>
      </c>
      <c r="Q49" s="6" t="s">
        <v>86</v>
      </c>
      <c r="R49" s="4" t="s">
        <v>87</v>
      </c>
      <c r="S49" s="54">
        <v>83036</v>
      </c>
      <c r="T49" s="55">
        <v>3</v>
      </c>
      <c r="U49" s="5">
        <v>42386</v>
      </c>
      <c r="V49" s="5">
        <v>42386</v>
      </c>
      <c r="W49" s="40">
        <v>1</v>
      </c>
      <c r="X49" s="7">
        <v>167.45000000000002</v>
      </c>
      <c r="Y49" s="25">
        <f t="shared" si="0"/>
        <v>7</v>
      </c>
      <c r="Z49" s="82" t="str">
        <f t="shared" si="1"/>
        <v xml:space="preserve"><![CDATA[<activityId>270</activityId>
<activityStart>42386</activityStart>
<activityCode>83036</activityCode>
<activityType>3</activityType>
]]></v>
      </c>
      <c r="AA49" s="82" t="str">
        <f t="shared" si="2"/>
        <v xml:space="preserve"><![CDATA[<activityId>270</activityId>
<activityStart>42386</activityStart>
<activityCode>83036</activityCode>
<activityType>3</activityType>
]]></v>
      </c>
      <c r="AB49" s="82">
        <f t="array" ref="AB49">IFERROR(INDEX(Sheet1!$A$2:$A$1000,SMALL(IF(Sheet1!$A$2:$A$1000=$A49,ROW(Sheet1!$B$2:$B$1000)-ROW(Sheet1!$B$2)+1),COLUMNS($B49:B49))),"")</f>
        <v>1600064797</v>
      </c>
      <c r="AC49" s="82">
        <f t="array" ref="AC49">IFERROR(INDEX(Sheet1!$A$2:$A$1000,SMALL(IF(Sheet1!$A$2:$A$1000=$A49,ROW(Sheet1!$Z$2:$Z$1000)-ROW(Sheet1!$Z$2)+1),COLUMNS($Z49:Z49))),"")</f>
        <v>1600064797</v>
      </c>
      <c r="AH49" s="83" t="s">
        <v>1448</v>
      </c>
      <c r="AI49" s="83" t="s">
        <v>1426</v>
      </c>
    </row>
    <row r="50" spans="1:35" hidden="1" x14ac:dyDescent="0.25">
      <c r="A50" s="4">
        <v>1600064797</v>
      </c>
      <c r="B50" s="4">
        <v>271</v>
      </c>
      <c r="C50" s="3">
        <v>8918039</v>
      </c>
      <c r="D50" s="45">
        <v>42386</v>
      </c>
      <c r="E50" s="45">
        <v>42386</v>
      </c>
      <c r="F50" s="45" t="s">
        <v>1351</v>
      </c>
      <c r="G50" s="33" t="s">
        <v>1088</v>
      </c>
      <c r="H50" s="33">
        <v>24</v>
      </c>
      <c r="I50" s="4">
        <v>1600064797</v>
      </c>
      <c r="J50" s="5">
        <v>42386</v>
      </c>
      <c r="K50" s="4" t="s">
        <v>144</v>
      </c>
      <c r="L50" s="4" t="s">
        <v>192</v>
      </c>
      <c r="M50" s="78" t="s">
        <v>1406</v>
      </c>
      <c r="N50" s="4" t="s">
        <v>13</v>
      </c>
      <c r="O50" s="4"/>
      <c r="P50" s="39"/>
      <c r="Q50" s="6" t="s">
        <v>14</v>
      </c>
      <c r="R50" s="4" t="s">
        <v>15</v>
      </c>
      <c r="S50" s="54">
        <v>99243</v>
      </c>
      <c r="T50" s="55">
        <v>3</v>
      </c>
      <c r="U50" s="5">
        <v>42387</v>
      </c>
      <c r="V50" s="5">
        <v>42387</v>
      </c>
      <c r="W50" s="40">
        <v>1</v>
      </c>
      <c r="X50" s="7">
        <v>225.25</v>
      </c>
      <c r="Y50" s="25">
        <f t="shared" si="0"/>
        <v>7</v>
      </c>
      <c r="Z50" s="82" t="str">
        <f t="shared" si="1"/>
        <v xml:space="preserve"><![CDATA[<activityId>271</activityId>
<activityStart>42386</activityStart>
<activityCode>99243</activityCode>
<activityType>3</activityType>
]]></v>
      </c>
      <c r="AA50" s="82" t="str">
        <f t="shared" si="2"/>
        <v xml:space="preserve"><![CDATA[<activityId>271</activityId>
<activityStart>42386</activityStart>
<activityCode>99243</activityCode>
<activityType>3</activityType>
]]></v>
      </c>
      <c r="AB50" s="82">
        <f t="array" ref="AB50">IFERROR(INDEX(Sheet1!$A$2:$A$1000,SMALL(IF(Sheet1!$A$2:$A$1000=$A50,ROW(Sheet1!$B$2:$B$1000)-ROW(Sheet1!$B$2)+1),COLUMNS($B50:B50))),"")</f>
        <v>1600064797</v>
      </c>
      <c r="AC50" s="82">
        <f t="array" ref="AC50">IFERROR(INDEX(Sheet1!$A$2:$A$1000,SMALL(IF(Sheet1!$A$2:$A$1000=$A50,ROW(Sheet1!$Z$2:$Z$1000)-ROW(Sheet1!$Z$2)+1),COLUMNS($Z50:Z50))),"")</f>
        <v>1600064797</v>
      </c>
      <c r="AF50" s="83" t="s">
        <v>1440</v>
      </c>
      <c r="AG50" s="83" t="s">
        <v>1441</v>
      </c>
      <c r="AH50" s="83" t="s">
        <v>1425</v>
      </c>
      <c r="AI50" s="83" t="s">
        <v>1426</v>
      </c>
    </row>
    <row r="51" spans="1:35" hidden="1" x14ac:dyDescent="0.25">
      <c r="A51" s="4">
        <v>1600064797</v>
      </c>
      <c r="B51" s="4">
        <v>272</v>
      </c>
      <c r="C51" s="3">
        <v>8918039</v>
      </c>
      <c r="D51" s="45">
        <v>42386</v>
      </c>
      <c r="E51" s="45">
        <v>42386</v>
      </c>
      <c r="F51" s="45" t="s">
        <v>1351</v>
      </c>
      <c r="G51" s="33" t="s">
        <v>1088</v>
      </c>
      <c r="H51" s="33">
        <v>24</v>
      </c>
      <c r="I51" s="4">
        <v>1600064797</v>
      </c>
      <c r="J51" s="5">
        <v>42386</v>
      </c>
      <c r="K51" s="4" t="s">
        <v>144</v>
      </c>
      <c r="L51" s="4" t="s">
        <v>192</v>
      </c>
      <c r="M51" s="78" t="s">
        <v>1406</v>
      </c>
      <c r="N51" s="4" t="s">
        <v>16</v>
      </c>
      <c r="O51" s="4"/>
      <c r="P51" s="39"/>
      <c r="Q51" s="6" t="s">
        <v>328</v>
      </c>
      <c r="R51" s="4" t="s">
        <v>329</v>
      </c>
      <c r="S51" s="54" t="s">
        <v>1191</v>
      </c>
      <c r="T51" s="55">
        <v>5</v>
      </c>
      <c r="U51" s="5">
        <v>42388</v>
      </c>
      <c r="V51" s="5">
        <v>42388</v>
      </c>
      <c r="W51" s="40">
        <v>1</v>
      </c>
      <c r="X51" s="7">
        <v>281.63</v>
      </c>
      <c r="Y51" s="25">
        <f t="shared" si="0"/>
        <v>7</v>
      </c>
      <c r="Z51" s="82" t="str">
        <f t="shared" si="1"/>
        <v xml:space="preserve"><![CDATA[<activityId>272</activityId>
<activityStart>42386</activityStart>
<activityCode>0170-208602-1021</activityCode>
<activityType>5</activityType>
]]></v>
      </c>
      <c r="AA51" s="82" t="str">
        <f t="shared" si="2"/>
        <v xml:space="preserve"><![CDATA[<activityId>272</activityId>
<activityStart>42386</activityStart>
<activityCode>0170-208602-1021</activityCode>
<activityType>5</activityType>
]]></v>
      </c>
      <c r="AB51" s="82">
        <f t="array" ref="AB51">IFERROR(INDEX(Sheet1!$A$2:$A$1000,SMALL(IF(Sheet1!$A$2:$A$1000=$A51,ROW(Sheet1!$B$2:$B$1000)-ROW(Sheet1!$B$2)+1),COLUMNS($B51:B51))),"")</f>
        <v>1600064797</v>
      </c>
      <c r="AC51" s="82">
        <f t="array" ref="AC51">IFERROR(INDEX(Sheet1!$A$2:$A$1000,SMALL(IF(Sheet1!$A$2:$A$1000=$A51,ROW(Sheet1!$Z$2:$Z$1000)-ROW(Sheet1!$Z$2)+1),COLUMNS($Z51:Z51))),"")</f>
        <v>1600064797</v>
      </c>
      <c r="AF51" s="83" t="s">
        <v>1427</v>
      </c>
      <c r="AG51" s="83" t="s">
        <v>1446</v>
      </c>
      <c r="AH51" s="83" t="s">
        <v>1425</v>
      </c>
      <c r="AI51" s="83" t="s">
        <v>1426</v>
      </c>
    </row>
    <row r="52" spans="1:35" hidden="1" x14ac:dyDescent="0.25">
      <c r="A52" s="4">
        <v>1600064797</v>
      </c>
      <c r="B52" s="4">
        <v>273</v>
      </c>
      <c r="C52" s="3">
        <v>8918039</v>
      </c>
      <c r="D52" s="45">
        <v>42386</v>
      </c>
      <c r="E52" s="45">
        <v>42386</v>
      </c>
      <c r="F52" s="45" t="s">
        <v>1351</v>
      </c>
      <c r="G52" s="33" t="s">
        <v>1088</v>
      </c>
      <c r="H52" s="33">
        <v>24</v>
      </c>
      <c r="I52" s="4">
        <v>1600064797</v>
      </c>
      <c r="J52" s="5">
        <v>42386</v>
      </c>
      <c r="K52" s="4" t="s">
        <v>144</v>
      </c>
      <c r="L52" s="4" t="s">
        <v>192</v>
      </c>
      <c r="M52" s="78" t="s">
        <v>1406</v>
      </c>
      <c r="N52" s="4" t="s">
        <v>16</v>
      </c>
      <c r="O52" s="4"/>
      <c r="P52" s="39"/>
      <c r="Q52" s="6" t="s">
        <v>344</v>
      </c>
      <c r="R52" s="4" t="s">
        <v>345</v>
      </c>
      <c r="S52" s="54" t="s">
        <v>1154</v>
      </c>
      <c r="T52" s="55">
        <v>5</v>
      </c>
      <c r="U52" s="5">
        <v>42388</v>
      </c>
      <c r="V52" s="5">
        <v>42388</v>
      </c>
      <c r="W52" s="40">
        <v>1</v>
      </c>
      <c r="X52" s="7">
        <v>179.55</v>
      </c>
      <c r="Y52" s="25">
        <f t="shared" si="0"/>
        <v>7</v>
      </c>
      <c r="Z52" s="82" t="str">
        <f t="shared" si="1"/>
        <v xml:space="preserve"><![CDATA[<activityId>273</activityId>
<activityStart>42386</activityStart>
<activityCode>0043-235201-1021</activityCode>
<activityType>5</activityType>
]]></v>
      </c>
      <c r="AA52" s="82" t="str">
        <f t="shared" si="2"/>
        <v xml:space="preserve"><![CDATA[<activityId>273</activityId>
<activityStart>42386</activityStart>
<activityCode>0043-235201-1021</activityCode>
<activityType>5</activityType>
]]></v>
      </c>
      <c r="AB52" s="82">
        <f t="array" ref="AB52">IFERROR(INDEX(Sheet1!$A$2:$A$1000,SMALL(IF(Sheet1!$A$2:$A$1000=$A52,ROW(Sheet1!$B$2:$B$1000)-ROW(Sheet1!$B$2)+1),COLUMNS($B52:B52))),"")</f>
        <v>1600064797</v>
      </c>
      <c r="AC52" s="82">
        <f t="array" ref="AC52">IFERROR(INDEX(Sheet1!$A$2:$A$1000,SMALL(IF(Sheet1!$A$2:$A$1000=$A52,ROW(Sheet1!$Z$2:$Z$1000)-ROW(Sheet1!$Z$2)+1),COLUMNS($Z52:Z52))),"")</f>
        <v>1600064797</v>
      </c>
      <c r="AF52" s="83" t="s">
        <v>1427</v>
      </c>
      <c r="AG52" s="83" t="s">
        <v>1453</v>
      </c>
      <c r="AH52" s="83" t="s">
        <v>1425</v>
      </c>
      <c r="AI52" s="83" t="s">
        <v>1426</v>
      </c>
    </row>
    <row r="53" spans="1:35" hidden="1" x14ac:dyDescent="0.25">
      <c r="A53" s="4">
        <v>1600064797</v>
      </c>
      <c r="B53" s="4">
        <v>274</v>
      </c>
      <c r="C53" s="3">
        <v>8918039</v>
      </c>
      <c r="D53" s="45">
        <v>42386</v>
      </c>
      <c r="E53" s="45">
        <v>42386</v>
      </c>
      <c r="F53" s="45" t="s">
        <v>1351</v>
      </c>
      <c r="G53" s="33" t="s">
        <v>1088</v>
      </c>
      <c r="H53" s="33">
        <v>24</v>
      </c>
      <c r="I53" s="4">
        <v>1600064797</v>
      </c>
      <c r="J53" s="5">
        <v>42386</v>
      </c>
      <c r="K53" s="4" t="s">
        <v>144</v>
      </c>
      <c r="L53" s="4" t="s">
        <v>192</v>
      </c>
      <c r="M53" s="78" t="s">
        <v>1406</v>
      </c>
      <c r="N53" s="4" t="s">
        <v>16</v>
      </c>
      <c r="O53" s="4"/>
      <c r="P53" s="39"/>
      <c r="Q53" s="6" t="s">
        <v>346</v>
      </c>
      <c r="R53" s="4" t="s">
        <v>347</v>
      </c>
      <c r="S53" s="54" t="s">
        <v>1328</v>
      </c>
      <c r="T53" s="55">
        <v>4</v>
      </c>
      <c r="U53" s="5">
        <v>42388</v>
      </c>
      <c r="V53" s="5">
        <v>42388</v>
      </c>
      <c r="W53" s="40">
        <v>1</v>
      </c>
      <c r="X53" s="7">
        <v>66.5</v>
      </c>
      <c r="Y53" s="25">
        <f t="shared" si="0"/>
        <v>7</v>
      </c>
      <c r="Z53" s="82" t="str">
        <f t="shared" si="1"/>
        <v xml:space="preserve"><![CDATA[<activityId>274</activityId>
<activityStart>42386</activityStart>
<activityCode>S5570</activityCode>
<activityType>4</activityType>
]]></v>
      </c>
      <c r="AA53" s="82" t="str">
        <f t="shared" si="2"/>
        <v xml:space="preserve"><![CDATA[<activityId>274</activityId>
<activityStart>42386</activityStart>
<activityCode>S5570</activityCode>
<activityType>4</activityType>
]]></v>
      </c>
      <c r="AB53" s="82">
        <f t="array" ref="AB53">IFERROR(INDEX(Sheet1!$A$2:$A$1000,SMALL(IF(Sheet1!$A$2:$A$1000=$A53,ROW(Sheet1!$B$2:$B$1000)-ROW(Sheet1!$B$2)+1),COLUMNS($B53:B53))),"")</f>
        <v>1600064797</v>
      </c>
      <c r="AC53" s="82">
        <f t="array" ref="AC53">IFERROR(INDEX(Sheet1!$A$2:$A$1000,SMALL(IF(Sheet1!$A$2:$A$1000=$A53,ROW(Sheet1!$Z$2:$Z$1000)-ROW(Sheet1!$Z$2)+1),COLUMNS($Z53:Z53))),"")</f>
        <v>1600064797</v>
      </c>
      <c r="AF53" s="83" t="s">
        <v>1444</v>
      </c>
      <c r="AG53" s="83" t="s">
        <v>1454</v>
      </c>
      <c r="AH53" s="83" t="s">
        <v>1425</v>
      </c>
      <c r="AI53" s="83" t="s">
        <v>1426</v>
      </c>
    </row>
    <row r="54" spans="1:35" hidden="1" x14ac:dyDescent="0.25">
      <c r="A54" s="4">
        <v>1600064797</v>
      </c>
      <c r="B54" s="4">
        <v>275</v>
      </c>
      <c r="C54" s="3">
        <v>8918039</v>
      </c>
      <c r="D54" s="45">
        <v>42386</v>
      </c>
      <c r="E54" s="45">
        <v>42386</v>
      </c>
      <c r="F54" s="45" t="s">
        <v>1351</v>
      </c>
      <c r="G54" s="33" t="s">
        <v>1088</v>
      </c>
      <c r="H54" s="33">
        <v>24</v>
      </c>
      <c r="I54" s="4">
        <v>1600064797</v>
      </c>
      <c r="J54" s="5">
        <v>42386</v>
      </c>
      <c r="K54" s="4" t="s">
        <v>144</v>
      </c>
      <c r="L54" s="4" t="s">
        <v>192</v>
      </c>
      <c r="M54" s="78" t="s">
        <v>1406</v>
      </c>
      <c r="N54" s="4" t="s">
        <v>16</v>
      </c>
      <c r="O54" s="4"/>
      <c r="P54" s="39"/>
      <c r="Q54" s="6" t="s">
        <v>342</v>
      </c>
      <c r="R54" s="4" t="s">
        <v>343</v>
      </c>
      <c r="S54" s="54" t="s">
        <v>1325</v>
      </c>
      <c r="T54" s="55">
        <v>4</v>
      </c>
      <c r="U54" s="5">
        <v>42388</v>
      </c>
      <c r="V54" s="5">
        <v>42388</v>
      </c>
      <c r="W54" s="40">
        <v>1</v>
      </c>
      <c r="X54" s="7">
        <v>252.7</v>
      </c>
      <c r="Y54" s="25">
        <f t="shared" si="0"/>
        <v>7</v>
      </c>
      <c r="Z54" s="82" t="str">
        <f t="shared" si="1"/>
        <v xml:space="preserve"><![CDATA[<activityId>275</activityId>
<activityStart>42386</activityStart>
<activityCode>A4253</activityCode>
<activityType>4</activityType>
]]></v>
      </c>
      <c r="AA54" s="82" t="str">
        <f t="shared" si="2"/>
        <v xml:space="preserve"><![CDATA[<activityId>275</activityId>
<activityStart>42386</activityStart>
<activityCode>A4253</activityCode>
<activityType>4</activityType>
]]></v>
      </c>
      <c r="AB54" s="82">
        <f t="array" ref="AB54">IFERROR(INDEX(Sheet1!$A$2:$A$1000,SMALL(IF(Sheet1!$A$2:$A$1000=$A54,ROW(Sheet1!$B$2:$B$1000)-ROW(Sheet1!$B$2)+1),COLUMNS($B54:B54))),"")</f>
        <v>1600064797</v>
      </c>
      <c r="AC54" s="82">
        <f t="array" ref="AC54">IFERROR(INDEX(Sheet1!$A$2:$A$1000,SMALL(IF(Sheet1!$A$2:$A$1000=$A54,ROW(Sheet1!$Z$2:$Z$1000)-ROW(Sheet1!$Z$2)+1),COLUMNS($Z54:Z54))),"")</f>
        <v>1600064797</v>
      </c>
      <c r="AH54" s="83" t="s">
        <v>1425</v>
      </c>
      <c r="AI54" s="83" t="s">
        <v>1426</v>
      </c>
    </row>
    <row r="55" spans="1:35" hidden="1" x14ac:dyDescent="0.25">
      <c r="A55" s="4">
        <v>1600064797</v>
      </c>
      <c r="B55" s="4">
        <v>276</v>
      </c>
      <c r="C55" s="3">
        <v>8918039</v>
      </c>
      <c r="D55" s="45">
        <v>42386</v>
      </c>
      <c r="E55" s="45">
        <v>42386</v>
      </c>
      <c r="F55" s="45" t="s">
        <v>1351</v>
      </c>
      <c r="G55" s="33" t="s">
        <v>1088</v>
      </c>
      <c r="H55" s="33">
        <v>24</v>
      </c>
      <c r="I55" s="4">
        <v>1600064797</v>
      </c>
      <c r="J55" s="5">
        <v>42386</v>
      </c>
      <c r="K55" s="4" t="s">
        <v>144</v>
      </c>
      <c r="L55" s="4" t="s">
        <v>192</v>
      </c>
      <c r="M55" s="78" t="s">
        <v>1406</v>
      </c>
      <c r="N55" s="4" t="s">
        <v>16</v>
      </c>
      <c r="O55" s="4"/>
      <c r="P55" s="39"/>
      <c r="Q55" s="6" t="s">
        <v>351</v>
      </c>
      <c r="R55" s="4" t="s">
        <v>352</v>
      </c>
      <c r="S55" s="54" t="s">
        <v>1324</v>
      </c>
      <c r="T55" s="55">
        <v>4</v>
      </c>
      <c r="U55" s="5">
        <v>42388</v>
      </c>
      <c r="V55" s="5">
        <v>42388</v>
      </c>
      <c r="W55" s="40">
        <v>1</v>
      </c>
      <c r="X55" s="7">
        <v>80.75</v>
      </c>
      <c r="Y55" s="25">
        <f t="shared" si="0"/>
        <v>7</v>
      </c>
      <c r="Z55" s="82" t="str">
        <f t="shared" si="1"/>
        <v xml:space="preserve"><![CDATA[<activityId>276</activityId>
<activityStart>42386</activityStart>
<activityCode>A4259</activityCode>
<activityType>4</activityType>
]]></v>
      </c>
      <c r="AA55" s="82" t="str">
        <f t="shared" si="2"/>
        <v xml:space="preserve"><![CDATA[<activityId>276</activityId>
<activityStart>42386</activityStart>
<activityCode>A4259</activityCode>
<activityType>4</activityType>
]]></v>
      </c>
      <c r="AB55" s="82">
        <f t="array" ref="AB55">IFERROR(INDEX(Sheet1!$A$2:$A$1000,SMALL(IF(Sheet1!$A$2:$A$1000=$A55,ROW(Sheet1!$B$2:$B$1000)-ROW(Sheet1!$B$2)+1),COLUMNS($B55:B55))),"")</f>
        <v>1600064797</v>
      </c>
      <c r="AC55" s="82">
        <f t="array" ref="AC55">IFERROR(INDEX(Sheet1!$A$2:$A$1000,SMALL(IF(Sheet1!$A$2:$A$1000=$A55,ROW(Sheet1!$Z$2:$Z$1000)-ROW(Sheet1!$Z$2)+1),COLUMNS($Z55:Z55))),"")</f>
        <v>1600064797</v>
      </c>
      <c r="AH55" s="83" t="s">
        <v>1425</v>
      </c>
      <c r="AI55" s="83" t="s">
        <v>1426</v>
      </c>
    </row>
    <row r="56" spans="1:35" hidden="1" x14ac:dyDescent="0.25">
      <c r="A56" s="4">
        <v>2016051264</v>
      </c>
      <c r="B56" s="4">
        <v>277</v>
      </c>
      <c r="C56" s="3">
        <v>9542876</v>
      </c>
      <c r="D56" s="45">
        <v>42392</v>
      </c>
      <c r="E56" s="45">
        <v>42392</v>
      </c>
      <c r="F56" s="45" t="s">
        <v>1374</v>
      </c>
      <c r="G56" s="33" t="s">
        <v>1088</v>
      </c>
      <c r="H56" s="33">
        <v>33</v>
      </c>
      <c r="I56" s="4">
        <v>2016051264</v>
      </c>
      <c r="J56" s="5">
        <v>42392</v>
      </c>
      <c r="K56" s="4" t="s">
        <v>144</v>
      </c>
      <c r="L56" s="4" t="s">
        <v>192</v>
      </c>
      <c r="M56" s="78" t="s">
        <v>1406</v>
      </c>
      <c r="N56" s="4" t="s">
        <v>16</v>
      </c>
      <c r="O56" s="4"/>
      <c r="P56" s="39"/>
      <c r="Q56" s="6" t="s">
        <v>344</v>
      </c>
      <c r="R56" s="4" t="s">
        <v>345</v>
      </c>
      <c r="S56" s="54" t="s">
        <v>1154</v>
      </c>
      <c r="T56" s="55">
        <v>5</v>
      </c>
      <c r="U56" s="5">
        <v>42392</v>
      </c>
      <c r="V56" s="5">
        <v>42392</v>
      </c>
      <c r="W56" s="40">
        <v>1</v>
      </c>
      <c r="X56" s="7">
        <v>179.55</v>
      </c>
      <c r="Y56" s="25">
        <f t="shared" si="0"/>
        <v>3</v>
      </c>
      <c r="Z56" s="82" t="str">
        <f t="shared" si="1"/>
        <v xml:space="preserve"><![CDATA[<activityId>277</activityId>
<activityStart>42392</activityStart>
<activityCode>0043-235201-1021</activityCode>
<activityType>5</activityType>
]]></v>
      </c>
      <c r="AA56" s="82" t="str">
        <f t="shared" si="2"/>
        <v xml:space="preserve"><![CDATA[<activityId>277</activityId>
<activityStart>42392</activityStart>
<activityCode>0043-235201-1021</activityCode>
<activityType>5</activityType>
]]></v>
      </c>
      <c r="AB56" s="82">
        <f t="array" ref="AB56">IFERROR(INDEX(Sheet1!$A$2:$A$1000,SMALL(IF(Sheet1!$A$2:$A$1000=$A56,ROW(Sheet1!$B$2:$B$1000)-ROW(Sheet1!$B$2)+1),COLUMNS($B56:B56))),"")</f>
        <v>2016051264</v>
      </c>
      <c r="AC56" s="82">
        <f t="array" ref="AC56">IFERROR(INDEX(Sheet1!$A$2:$A$1000,SMALL(IF(Sheet1!$A$2:$A$1000=$A56,ROW(Sheet1!$Z$2:$Z$1000)-ROW(Sheet1!$Z$2)+1),COLUMNS($Z56:Z56))),"")</f>
        <v>2016051264</v>
      </c>
      <c r="AF56" s="83" t="s">
        <v>1427</v>
      </c>
      <c r="AG56" s="83" t="s">
        <v>1453</v>
      </c>
      <c r="AH56" s="83" t="s">
        <v>1425</v>
      </c>
      <c r="AI56" s="83" t="s">
        <v>1426</v>
      </c>
    </row>
    <row r="57" spans="1:35" hidden="1" x14ac:dyDescent="0.25">
      <c r="A57" s="4">
        <v>2016051264</v>
      </c>
      <c r="B57" s="4">
        <v>278</v>
      </c>
      <c r="C57" s="3">
        <v>9542876</v>
      </c>
      <c r="D57" s="45">
        <v>42392</v>
      </c>
      <c r="E57" s="45">
        <v>42392</v>
      </c>
      <c r="F57" s="45" t="s">
        <v>1374</v>
      </c>
      <c r="G57" s="33" t="s">
        <v>1088</v>
      </c>
      <c r="H57" s="33">
        <v>33</v>
      </c>
      <c r="I57" s="4">
        <v>2016051264</v>
      </c>
      <c r="J57" s="5">
        <v>42392</v>
      </c>
      <c r="K57" s="4" t="s">
        <v>144</v>
      </c>
      <c r="L57" s="4" t="s">
        <v>192</v>
      </c>
      <c r="M57" s="78" t="s">
        <v>1406</v>
      </c>
      <c r="N57" s="4" t="s">
        <v>16</v>
      </c>
      <c r="O57" s="4"/>
      <c r="P57" s="39"/>
      <c r="Q57" s="6" t="s">
        <v>346</v>
      </c>
      <c r="R57" s="4" t="s">
        <v>347</v>
      </c>
      <c r="S57" s="54" t="s">
        <v>1328</v>
      </c>
      <c r="T57" s="55">
        <v>4</v>
      </c>
      <c r="U57" s="5">
        <v>42392</v>
      </c>
      <c r="V57" s="5">
        <v>42392</v>
      </c>
      <c r="W57" s="40">
        <v>1</v>
      </c>
      <c r="X57" s="7">
        <v>66.5</v>
      </c>
      <c r="Y57" s="25">
        <f t="shared" si="0"/>
        <v>3</v>
      </c>
      <c r="Z57" s="82" t="str">
        <f t="shared" si="1"/>
        <v xml:space="preserve"><![CDATA[<activityId>278</activityId>
<activityStart>42392</activityStart>
<activityCode>S5570</activityCode>
<activityType>4</activityType>
]]></v>
      </c>
      <c r="AA57" s="82" t="str">
        <f t="shared" si="2"/>
        <v xml:space="preserve"><![CDATA[<activityId>278</activityId>
<activityStart>42392</activityStart>
<activityCode>S5570</activityCode>
<activityType>4</activityType>
]]></v>
      </c>
      <c r="AB57" s="82">
        <f t="array" ref="AB57">IFERROR(INDEX(Sheet1!$A$2:$A$1000,SMALL(IF(Sheet1!$A$2:$A$1000=$A57,ROW(Sheet1!$B$2:$B$1000)-ROW(Sheet1!$B$2)+1),COLUMNS($B57:B57))),"")</f>
        <v>2016051264</v>
      </c>
      <c r="AC57" s="82">
        <f t="array" ref="AC57">IFERROR(INDEX(Sheet1!$A$2:$A$1000,SMALL(IF(Sheet1!$A$2:$A$1000=$A57,ROW(Sheet1!$Z$2:$Z$1000)-ROW(Sheet1!$Z$2)+1),COLUMNS($Z57:Z57))),"")</f>
        <v>2016051264</v>
      </c>
      <c r="AF57" s="83" t="s">
        <v>1444</v>
      </c>
      <c r="AG57" s="83" t="s">
        <v>1454</v>
      </c>
      <c r="AH57" s="83" t="s">
        <v>1425</v>
      </c>
      <c r="AI57" s="83" t="s">
        <v>1426</v>
      </c>
    </row>
    <row r="58" spans="1:35" hidden="1" x14ac:dyDescent="0.25">
      <c r="A58" s="4">
        <v>2016051264</v>
      </c>
      <c r="B58" s="4">
        <v>279</v>
      </c>
      <c r="C58" s="3">
        <v>9542876</v>
      </c>
      <c r="D58" s="45">
        <v>42392</v>
      </c>
      <c r="E58" s="45">
        <v>42392</v>
      </c>
      <c r="F58" s="45" t="s">
        <v>1374</v>
      </c>
      <c r="G58" s="33" t="s">
        <v>1088</v>
      </c>
      <c r="H58" s="33">
        <v>33</v>
      </c>
      <c r="I58" s="4">
        <v>2016051264</v>
      </c>
      <c r="J58" s="5">
        <v>42392</v>
      </c>
      <c r="K58" s="4" t="s">
        <v>144</v>
      </c>
      <c r="L58" s="4" t="s">
        <v>192</v>
      </c>
      <c r="M58" s="78" t="s">
        <v>1406</v>
      </c>
      <c r="N58" s="4"/>
      <c r="O58" s="4"/>
      <c r="P58" s="39"/>
      <c r="Q58" s="6" t="s">
        <v>193</v>
      </c>
      <c r="R58" s="4" t="s">
        <v>194</v>
      </c>
      <c r="S58" s="54" t="s">
        <v>1157</v>
      </c>
      <c r="T58" s="55">
        <v>5</v>
      </c>
      <c r="U58" s="5">
        <v>42392</v>
      </c>
      <c r="V58" s="5">
        <v>42392</v>
      </c>
      <c r="W58" s="40">
        <v>1</v>
      </c>
      <c r="X58" s="7">
        <v>359.1</v>
      </c>
      <c r="Y58" s="25">
        <f t="shared" si="0"/>
        <v>3</v>
      </c>
      <c r="Z58" s="82" t="str">
        <f t="shared" si="1"/>
        <v xml:space="preserve"><![CDATA[<activityId>279</activityId>
<activityStart>42392</activityStart>
<activityCode>0043-524502-1131</activityCode>
<activityType>5</activityType>
]]></v>
      </c>
      <c r="AA58" s="82" t="str">
        <f t="shared" si="2"/>
        <v xml:space="preserve"><![CDATA[<activityId>279</activityId>
<activityStart>42392</activityStart>
<activityCode>0043-524502-1131</activityCode>
<activityType>5</activityType>
]]></v>
      </c>
      <c r="AB58" s="82">
        <f t="array" ref="AB58">IFERROR(INDEX(Sheet1!$A$2:$A$1000,SMALL(IF(Sheet1!$A$2:$A$1000=$A58,ROW(Sheet1!$B$2:$B$1000)-ROW(Sheet1!$B$2)+1),COLUMNS($B58:B58))),"")</f>
        <v>2016051264</v>
      </c>
      <c r="AC58" s="82">
        <f t="array" ref="AC58">IFERROR(INDEX(Sheet1!$A$2:$A$1000,SMALL(IF(Sheet1!$A$2:$A$1000=$A58,ROW(Sheet1!$Z$2:$Z$1000)-ROW(Sheet1!$Z$2)+1),COLUMNS($Z58:Z58))),"")</f>
        <v>2016051264</v>
      </c>
      <c r="AF58" s="83" t="s">
        <v>1427</v>
      </c>
      <c r="AG58" s="83" t="s">
        <v>1442</v>
      </c>
      <c r="AH58" s="83" t="s">
        <v>1425</v>
      </c>
      <c r="AI58" s="83" t="s">
        <v>1426</v>
      </c>
    </row>
    <row r="59" spans="1:35" hidden="1" x14ac:dyDescent="0.25">
      <c r="A59" s="4">
        <v>1600043812</v>
      </c>
      <c r="B59" s="4">
        <v>280</v>
      </c>
      <c r="C59" s="3">
        <v>11727644</v>
      </c>
      <c r="D59" s="45">
        <v>42381</v>
      </c>
      <c r="E59" s="45">
        <v>42381</v>
      </c>
      <c r="F59" s="45" t="s">
        <v>1375</v>
      </c>
      <c r="G59" s="33" t="s">
        <v>1088</v>
      </c>
      <c r="H59" s="33">
        <v>29</v>
      </c>
      <c r="I59" s="4">
        <v>1600043812</v>
      </c>
      <c r="J59" s="5">
        <v>42381</v>
      </c>
      <c r="K59" s="4" t="s">
        <v>33</v>
      </c>
      <c r="L59" s="4" t="s">
        <v>192</v>
      </c>
      <c r="M59" s="78" t="s">
        <v>1406</v>
      </c>
      <c r="N59" s="4" t="s">
        <v>34</v>
      </c>
      <c r="O59" s="4"/>
      <c r="P59" s="39"/>
      <c r="Q59" s="6" t="s">
        <v>35</v>
      </c>
      <c r="R59" s="4" t="s">
        <v>36</v>
      </c>
      <c r="S59" s="54" t="s">
        <v>1330</v>
      </c>
      <c r="T59" s="55">
        <v>8</v>
      </c>
      <c r="U59" s="5">
        <v>42381</v>
      </c>
      <c r="V59" s="5">
        <v>42381</v>
      </c>
      <c r="W59" s="40">
        <v>1</v>
      </c>
      <c r="X59" s="7">
        <v>136</v>
      </c>
      <c r="Y59" s="25">
        <f t="shared" si="0"/>
        <v>3</v>
      </c>
      <c r="Z59" s="82" t="str">
        <f t="shared" si="1"/>
        <v xml:space="preserve"><![CDATA[<activityId>280</activityId>
<activityStart>42381</activityStart>
<activityCode>63.02</activityCode>
<activityType>8</activityType>
]]></v>
      </c>
      <c r="AA59" s="82" t="str">
        <f t="shared" si="2"/>
        <v xml:space="preserve"><![CDATA[<activityId>280</activityId>
<activityStart>42381</activityStart>
<activityCode>63.02</activityCode>
<activityType>8</activityType>
]]></v>
      </c>
      <c r="AB59" s="82">
        <f t="array" ref="AB59">IFERROR(INDEX(Sheet1!$A$2:$A$1000,SMALL(IF(Sheet1!$A$2:$A$1000=$A59,ROW(Sheet1!$B$2:$B$1000)-ROW(Sheet1!$B$2)+1),COLUMNS($B59:B59))),"")</f>
        <v>1600043812</v>
      </c>
      <c r="AC59" s="82">
        <f t="array" ref="AC59">IFERROR(INDEX(Sheet1!$A$2:$A$1000,SMALL(IF(Sheet1!$A$2:$A$1000=$A59,ROW(Sheet1!$Z$2:$Z$1000)-ROW(Sheet1!$Z$2)+1),COLUMNS($Z59:Z59))),"")</f>
        <v>1600043812</v>
      </c>
      <c r="AF59" s="83" t="s">
        <v>1456</v>
      </c>
      <c r="AG59" s="83" t="s">
        <v>1457</v>
      </c>
      <c r="AH59" s="83" t="s">
        <v>1425</v>
      </c>
      <c r="AI59" s="83" t="s">
        <v>1426</v>
      </c>
    </row>
    <row r="60" spans="1:35" hidden="1" x14ac:dyDescent="0.25">
      <c r="A60" s="4">
        <v>1600043812</v>
      </c>
      <c r="B60" s="4">
        <v>281</v>
      </c>
      <c r="C60" s="3">
        <v>11727644</v>
      </c>
      <c r="D60" s="45">
        <v>42381</v>
      </c>
      <c r="E60" s="45">
        <v>42381</v>
      </c>
      <c r="F60" s="45" t="s">
        <v>1375</v>
      </c>
      <c r="G60" s="33" t="s">
        <v>1088</v>
      </c>
      <c r="H60" s="33">
        <v>29</v>
      </c>
      <c r="I60" s="4">
        <v>1600043812</v>
      </c>
      <c r="J60" s="5">
        <v>42381</v>
      </c>
      <c r="K60" s="4" t="s">
        <v>33</v>
      </c>
      <c r="L60" s="4" t="s">
        <v>192</v>
      </c>
      <c r="M60" s="78" t="s">
        <v>1406</v>
      </c>
      <c r="N60" s="4" t="s">
        <v>16</v>
      </c>
      <c r="O60" s="4"/>
      <c r="P60" s="39"/>
      <c r="Q60" s="6" t="s">
        <v>344</v>
      </c>
      <c r="R60" s="4" t="s">
        <v>345</v>
      </c>
      <c r="S60" s="54" t="s">
        <v>1154</v>
      </c>
      <c r="T60" s="55">
        <v>5</v>
      </c>
      <c r="U60" s="5">
        <v>42381</v>
      </c>
      <c r="V60" s="5">
        <v>42381</v>
      </c>
      <c r="W60" s="40">
        <v>1</v>
      </c>
      <c r="X60" s="7">
        <v>359.09999999999997</v>
      </c>
      <c r="Y60" s="25">
        <f t="shared" si="0"/>
        <v>3</v>
      </c>
      <c r="Z60" s="82" t="str">
        <f t="shared" si="1"/>
        <v xml:space="preserve"><![CDATA[<activityId>281</activityId>
<activityStart>42381</activityStart>
<activityCode>0043-235201-1021</activityCode>
<activityType>5</activityType>
]]></v>
      </c>
      <c r="AA60" s="82" t="str">
        <f t="shared" si="2"/>
        <v xml:space="preserve"><![CDATA[<activityId>281</activityId>
<activityStart>42381</activityStart>
<activityCode>0043-235201-1021</activityCode>
<activityType>5</activityType>
]]></v>
      </c>
      <c r="AB60" s="82">
        <f t="array" ref="AB60">IFERROR(INDEX(Sheet1!$A$2:$A$1000,SMALL(IF(Sheet1!$A$2:$A$1000=$A60,ROW(Sheet1!$B$2:$B$1000)-ROW(Sheet1!$B$2)+1),COLUMNS($B60:B60))),"")</f>
        <v>1600043812</v>
      </c>
      <c r="AC60" s="82">
        <f t="array" ref="AC60">IFERROR(INDEX(Sheet1!$A$2:$A$1000,SMALL(IF(Sheet1!$A$2:$A$1000=$A60,ROW(Sheet1!$Z$2:$Z$1000)-ROW(Sheet1!$Z$2)+1),COLUMNS($Z60:Z60))),"")</f>
        <v>1600043812</v>
      </c>
      <c r="AF60" s="83" t="s">
        <v>1427</v>
      </c>
      <c r="AG60" s="83" t="s">
        <v>1453</v>
      </c>
      <c r="AH60" s="83" t="s">
        <v>1425</v>
      </c>
      <c r="AI60" s="83" t="s">
        <v>1426</v>
      </c>
    </row>
    <row r="61" spans="1:35" hidden="1" x14ac:dyDescent="0.25">
      <c r="A61" s="4">
        <v>1600043812</v>
      </c>
      <c r="B61" s="4">
        <v>282</v>
      </c>
      <c r="C61" s="3">
        <v>11727644</v>
      </c>
      <c r="D61" s="45">
        <v>42381</v>
      </c>
      <c r="E61" s="45">
        <v>42381</v>
      </c>
      <c r="F61" s="45" t="s">
        <v>1375</v>
      </c>
      <c r="G61" s="33" t="s">
        <v>1088</v>
      </c>
      <c r="H61" s="33">
        <v>29</v>
      </c>
      <c r="I61" s="4">
        <v>1600043812</v>
      </c>
      <c r="J61" s="5">
        <v>42381</v>
      </c>
      <c r="K61" s="4" t="s">
        <v>33</v>
      </c>
      <c r="L61" s="4" t="s">
        <v>192</v>
      </c>
      <c r="M61" s="78" t="s">
        <v>1406</v>
      </c>
      <c r="N61" s="4" t="s">
        <v>16</v>
      </c>
      <c r="O61" s="4"/>
      <c r="P61" s="39"/>
      <c r="Q61" s="6" t="s">
        <v>328</v>
      </c>
      <c r="R61" s="4" t="s">
        <v>329</v>
      </c>
      <c r="S61" s="54" t="s">
        <v>1191</v>
      </c>
      <c r="T61" s="55">
        <v>5</v>
      </c>
      <c r="U61" s="5">
        <v>42381</v>
      </c>
      <c r="V61" s="5">
        <v>42381</v>
      </c>
      <c r="W61" s="40">
        <v>1</v>
      </c>
      <c r="X61" s="7">
        <v>563.26</v>
      </c>
      <c r="Y61" s="25">
        <f t="shared" si="0"/>
        <v>3</v>
      </c>
      <c r="Z61" s="82" t="str">
        <f t="shared" si="1"/>
        <v xml:space="preserve"><![CDATA[<activityId>282</activityId>
<activityStart>42381</activityStart>
<activityCode>0170-208602-1021</activityCode>
<activityType>5</activityType>
]]></v>
      </c>
      <c r="AA61" s="82" t="str">
        <f t="shared" si="2"/>
        <v xml:space="preserve"><![CDATA[<activityId>282</activityId>
<activityStart>42381</activityStart>
<activityCode>0170-208602-1021</activityCode>
<activityType>5</activityType>
]]></v>
      </c>
      <c r="AB61" s="82">
        <f t="array" ref="AB61">IFERROR(INDEX(Sheet1!$A$2:$A$1000,SMALL(IF(Sheet1!$A$2:$A$1000=$A61,ROW(Sheet1!$B$2:$B$1000)-ROW(Sheet1!$B$2)+1),COLUMNS($B61:B61))),"")</f>
        <v>1600043812</v>
      </c>
      <c r="AC61" s="82">
        <f t="array" ref="AC61">IFERROR(INDEX(Sheet1!$A$2:$A$1000,SMALL(IF(Sheet1!$A$2:$A$1000=$A61,ROW(Sheet1!$Z$2:$Z$1000)-ROW(Sheet1!$Z$2)+1),COLUMNS($Z61:Z61))),"")</f>
        <v>1600043812</v>
      </c>
      <c r="AF61" s="83" t="s">
        <v>1427</v>
      </c>
      <c r="AG61" s="83" t="s">
        <v>1446</v>
      </c>
      <c r="AH61" s="83" t="s">
        <v>1425</v>
      </c>
      <c r="AI61" s="83" t="s">
        <v>1426</v>
      </c>
    </row>
    <row r="62" spans="1:35" hidden="1" x14ac:dyDescent="0.25">
      <c r="A62" s="9" t="s">
        <v>353</v>
      </c>
      <c r="B62" s="4">
        <v>284</v>
      </c>
      <c r="C62" s="8">
        <v>11169250</v>
      </c>
      <c r="D62" s="47">
        <v>42441</v>
      </c>
      <c r="E62" s="47">
        <v>42441</v>
      </c>
      <c r="F62" s="45" t="s">
        <v>1334</v>
      </c>
      <c r="G62" s="34" t="s">
        <v>1088</v>
      </c>
      <c r="H62" s="34">
        <v>34</v>
      </c>
      <c r="I62" s="9" t="s">
        <v>353</v>
      </c>
      <c r="J62" s="10">
        <v>42441</v>
      </c>
      <c r="K62" s="9" t="s">
        <v>354</v>
      </c>
      <c r="L62" s="9" t="s">
        <v>192</v>
      </c>
      <c r="M62" s="78" t="s">
        <v>1406</v>
      </c>
      <c r="N62" s="9" t="s">
        <v>16</v>
      </c>
      <c r="O62" s="9"/>
      <c r="P62" s="39"/>
      <c r="Q62" s="11" t="s">
        <v>357</v>
      </c>
      <c r="R62" s="9" t="s">
        <v>358</v>
      </c>
      <c r="S62" s="54" t="s">
        <v>1214</v>
      </c>
      <c r="T62" s="55">
        <v>5</v>
      </c>
      <c r="U62" s="10">
        <v>42401</v>
      </c>
      <c r="V62" s="10">
        <v>42401</v>
      </c>
      <c r="W62" s="41">
        <v>1</v>
      </c>
      <c r="X62" s="12">
        <v>121.35</v>
      </c>
      <c r="Y62" s="25">
        <f t="shared" si="0"/>
        <v>8</v>
      </c>
      <c r="Z62" s="82" t="str">
        <f t="shared" si="1"/>
        <v xml:space="preserve"><![CDATA[<activityId>284</activityId>
<activityStart>42441</activityStart>
<activityCode>0252-208402-1451</activityCode>
<activityType>5</activityType>
]]></v>
      </c>
      <c r="AA62" s="82" t="str">
        <f t="shared" si="2"/>
        <v xml:space="preserve"><![CDATA[<activityId>284</activityId>
<activityStart>42441</activityStart>
<activityCode>0252-208402-1451</activityCode>
<activityType>5</activityType>
]]></v>
      </c>
      <c r="AB62" s="82" t="str">
        <f t="array" ref="AB62">IFERROR(INDEX(Sheet1!$A$2:$A$1000,SMALL(IF(Sheet1!$A$2:$A$1000=$A62,ROW(Sheet1!$B$2:$B$1000)-ROW(Sheet1!$B$2)+1),COLUMNS($B62:B62))),"")</f>
        <v>OPI-3006674</v>
      </c>
      <c r="AC62" s="82" t="str">
        <f t="array" ref="AC62">IFERROR(INDEX(Sheet1!$A$2:$A$1000,SMALL(IF(Sheet1!$A$2:$A$1000=$A62,ROW(Sheet1!$Z$2:$Z$1000)-ROW(Sheet1!$Z$2)+1),COLUMNS($Z62:Z62))),"")</f>
        <v>OPI-3006674</v>
      </c>
      <c r="AF62" s="83" t="s">
        <v>1434</v>
      </c>
      <c r="AG62" s="83" t="s">
        <v>1458</v>
      </c>
      <c r="AH62" s="83" t="s">
        <v>1425</v>
      </c>
      <c r="AI62" s="83" t="s">
        <v>1426</v>
      </c>
    </row>
    <row r="63" spans="1:35" hidden="1" x14ac:dyDescent="0.25">
      <c r="A63" s="9" t="s">
        <v>353</v>
      </c>
      <c r="B63" s="4">
        <v>285</v>
      </c>
      <c r="C63" s="8">
        <v>11169250</v>
      </c>
      <c r="D63" s="47">
        <v>42441</v>
      </c>
      <c r="E63" s="47">
        <v>42441</v>
      </c>
      <c r="F63" s="45" t="s">
        <v>1334</v>
      </c>
      <c r="G63" s="34" t="s">
        <v>1088</v>
      </c>
      <c r="H63" s="34">
        <v>34</v>
      </c>
      <c r="I63" s="9" t="s">
        <v>353</v>
      </c>
      <c r="J63" s="10">
        <v>42441</v>
      </c>
      <c r="K63" s="9" t="s">
        <v>354</v>
      </c>
      <c r="L63" s="9" t="s">
        <v>192</v>
      </c>
      <c r="M63" s="78" t="s">
        <v>1406</v>
      </c>
      <c r="N63" s="9" t="s">
        <v>16</v>
      </c>
      <c r="O63" s="9"/>
      <c r="P63" s="39"/>
      <c r="Q63" s="11" t="s">
        <v>359</v>
      </c>
      <c r="R63" s="9" t="s">
        <v>360</v>
      </c>
      <c r="S63" s="54" t="s">
        <v>1220</v>
      </c>
      <c r="T63" s="55">
        <v>5</v>
      </c>
      <c r="U63" s="10">
        <v>42401</v>
      </c>
      <c r="V63" s="10">
        <v>42401</v>
      </c>
      <c r="W63" s="41">
        <v>2</v>
      </c>
      <c r="X63" s="12">
        <v>26.509999999999998</v>
      </c>
      <c r="Y63" s="25">
        <f t="shared" si="0"/>
        <v>8</v>
      </c>
      <c r="Z63" s="82" t="str">
        <f t="shared" si="1"/>
        <v xml:space="preserve"><![CDATA[<activityId>285</activityId>
<activityStart>42441</activityStart>
<activityCode>0321-100604-1171</activityCode>
<activityType>5</activityType>
]]></v>
      </c>
      <c r="AA63" s="82" t="str">
        <f t="shared" si="2"/>
        <v xml:space="preserve"><![CDATA[<activityId>285</activityId>
<activityStart>42441</activityStart>
<activityCode>0321-100604-1171</activityCode>
<activityType>5</activityType>
]]></v>
      </c>
      <c r="AB63" s="82" t="str">
        <f t="array" ref="AB63">IFERROR(INDEX(Sheet1!$A$2:$A$1000,SMALL(IF(Sheet1!$A$2:$A$1000=$A63,ROW(Sheet1!$B$2:$B$1000)-ROW(Sheet1!$B$2)+1),COLUMNS($B63:B63))),"")</f>
        <v>OPI-3006674</v>
      </c>
      <c r="AC63" s="82" t="str">
        <f t="array" ref="AC63">IFERROR(INDEX(Sheet1!$A$2:$A$1000,SMALL(IF(Sheet1!$A$2:$A$1000=$A63,ROW(Sheet1!$Z$2:$Z$1000)-ROW(Sheet1!$Z$2)+1),COLUMNS($Z63:Z63))),"")</f>
        <v>OPI-3006674</v>
      </c>
      <c r="AF63" s="83" t="s">
        <v>1434</v>
      </c>
      <c r="AG63" s="83" t="s">
        <v>1451</v>
      </c>
      <c r="AH63" s="83" t="s">
        <v>1425</v>
      </c>
      <c r="AI63" s="83" t="s">
        <v>1426</v>
      </c>
    </row>
    <row r="64" spans="1:35" hidden="1" x14ac:dyDescent="0.25">
      <c r="A64" s="9" t="s">
        <v>353</v>
      </c>
      <c r="B64" s="4">
        <v>286</v>
      </c>
      <c r="C64" s="8">
        <v>11169250</v>
      </c>
      <c r="D64" s="47">
        <v>42441</v>
      </c>
      <c r="E64" s="47">
        <v>42441</v>
      </c>
      <c r="F64" s="45" t="s">
        <v>1334</v>
      </c>
      <c r="G64" s="34" t="s">
        <v>1088</v>
      </c>
      <c r="H64" s="34">
        <v>34</v>
      </c>
      <c r="I64" s="9" t="s">
        <v>353</v>
      </c>
      <c r="J64" s="10">
        <v>42441</v>
      </c>
      <c r="K64" s="9" t="s">
        <v>354</v>
      </c>
      <c r="L64" s="9" t="s">
        <v>192</v>
      </c>
      <c r="M64" s="78" t="s">
        <v>1406</v>
      </c>
      <c r="N64" s="9" t="s">
        <v>16</v>
      </c>
      <c r="O64" s="9"/>
      <c r="P64" s="39"/>
      <c r="Q64" s="11" t="s">
        <v>361</v>
      </c>
      <c r="R64" s="9" t="s">
        <v>362</v>
      </c>
      <c r="S64" s="54" t="s">
        <v>1325</v>
      </c>
      <c r="T64" s="55">
        <v>4</v>
      </c>
      <c r="U64" s="10">
        <v>42401</v>
      </c>
      <c r="V64" s="10">
        <v>42401</v>
      </c>
      <c r="W64" s="41">
        <v>2</v>
      </c>
      <c r="X64" s="12">
        <v>225.6</v>
      </c>
      <c r="Y64" s="25">
        <f t="shared" si="0"/>
        <v>8</v>
      </c>
      <c r="Z64" s="82" t="str">
        <f t="shared" si="1"/>
        <v xml:space="preserve"><![CDATA[<activityId>286</activityId>
<activityStart>42441</activityStart>
<activityCode>A4253</activityCode>
<activityType>4</activityType>
]]></v>
      </c>
      <c r="AA64" s="82" t="str">
        <f t="shared" si="2"/>
        <v xml:space="preserve"><![CDATA[<activityId>286</activityId>
<activityStart>42441</activityStart>
<activityCode>A4253</activityCode>
<activityType>4</activityType>
]]></v>
      </c>
      <c r="AB64" s="82" t="str">
        <f t="array" ref="AB64">IFERROR(INDEX(Sheet1!$A$2:$A$1000,SMALL(IF(Sheet1!$A$2:$A$1000=$A64,ROW(Sheet1!$B$2:$B$1000)-ROW(Sheet1!$B$2)+1),COLUMNS($B64:B64))),"")</f>
        <v>OPI-3006674</v>
      </c>
      <c r="AC64" s="82" t="str">
        <f t="array" ref="AC64">IFERROR(INDEX(Sheet1!$A$2:$A$1000,SMALL(IF(Sheet1!$A$2:$A$1000=$A64,ROW(Sheet1!$Z$2:$Z$1000)-ROW(Sheet1!$Z$2)+1),COLUMNS($Z64:Z64))),"")</f>
        <v>OPI-3006674</v>
      </c>
      <c r="AF64" s="83" t="s">
        <v>1459</v>
      </c>
      <c r="AG64" s="83" t="s">
        <v>1460</v>
      </c>
      <c r="AH64" s="83" t="s">
        <v>1425</v>
      </c>
      <c r="AI64" s="83" t="s">
        <v>1426</v>
      </c>
    </row>
    <row r="65" spans="1:35" hidden="1" x14ac:dyDescent="0.25">
      <c r="A65" s="9" t="s">
        <v>353</v>
      </c>
      <c r="B65" s="4">
        <v>287</v>
      </c>
      <c r="C65" s="8">
        <v>11169250</v>
      </c>
      <c r="D65" s="47">
        <v>42441</v>
      </c>
      <c r="E65" s="47">
        <v>42441</v>
      </c>
      <c r="F65" s="45" t="s">
        <v>1334</v>
      </c>
      <c r="G65" s="34" t="s">
        <v>1088</v>
      </c>
      <c r="H65" s="34">
        <v>34</v>
      </c>
      <c r="I65" s="9" t="s">
        <v>353</v>
      </c>
      <c r="J65" s="10">
        <v>42441</v>
      </c>
      <c r="K65" s="9" t="s">
        <v>354</v>
      </c>
      <c r="L65" s="9" t="s">
        <v>192</v>
      </c>
      <c r="M65" s="78" t="s">
        <v>1406</v>
      </c>
      <c r="N65" s="9" t="s">
        <v>16</v>
      </c>
      <c r="O65" s="9"/>
      <c r="P65" s="39"/>
      <c r="Q65" s="11" t="s">
        <v>363</v>
      </c>
      <c r="R65" s="9" t="s">
        <v>364</v>
      </c>
      <c r="S65" s="54" t="s">
        <v>1256</v>
      </c>
      <c r="T65" s="55">
        <v>5</v>
      </c>
      <c r="U65" s="10">
        <v>42401</v>
      </c>
      <c r="V65" s="10">
        <v>42401</v>
      </c>
      <c r="W65" s="41">
        <v>2</v>
      </c>
      <c r="X65" s="12">
        <v>90.52</v>
      </c>
      <c r="Y65" s="25">
        <f t="shared" si="0"/>
        <v>8</v>
      </c>
      <c r="Z65" s="82" t="str">
        <f t="shared" si="1"/>
        <v xml:space="preserve"><![CDATA[<activityId>287</activityId>
<activityStart>42441</activityStart>
<activityCode>1543-132303-0061</activityCode>
<activityType>5</activityType>
]]></v>
      </c>
      <c r="AA65" s="82" t="str">
        <f t="shared" si="2"/>
        <v xml:space="preserve"><![CDATA[<activityId>287</activityId>
<activityStart>42441</activityStart>
<activityCode>1543-132303-0061</activityCode>
<activityType>5</activityType>
]]></v>
      </c>
      <c r="AB65" s="82" t="str">
        <f t="array" ref="AB65">IFERROR(INDEX(Sheet1!$A$2:$A$1000,SMALL(IF(Sheet1!$A$2:$A$1000=$A65,ROW(Sheet1!$B$2:$B$1000)-ROW(Sheet1!$B$2)+1),COLUMNS($B65:B65))),"")</f>
        <v>OPI-3006674</v>
      </c>
      <c r="AC65" s="82" t="str">
        <f t="array" ref="AC65">IFERROR(INDEX(Sheet1!$A$2:$A$1000,SMALL(IF(Sheet1!$A$2:$A$1000=$A65,ROW(Sheet1!$Z$2:$Z$1000)-ROW(Sheet1!$Z$2)+1),COLUMNS($Z65:Z65))),"")</f>
        <v>OPI-3006674</v>
      </c>
      <c r="AF65" s="83" t="s">
        <v>1429</v>
      </c>
      <c r="AG65" s="83" t="s">
        <v>1461</v>
      </c>
      <c r="AH65" s="83" t="s">
        <v>1425</v>
      </c>
      <c r="AI65" s="83" t="s">
        <v>1426</v>
      </c>
    </row>
    <row r="66" spans="1:35" hidden="1" x14ac:dyDescent="0.25">
      <c r="A66" s="9" t="s">
        <v>353</v>
      </c>
      <c r="B66" s="4">
        <v>288</v>
      </c>
      <c r="C66" s="8">
        <v>11169250</v>
      </c>
      <c r="D66" s="47">
        <v>42441</v>
      </c>
      <c r="E66" s="47">
        <v>42441</v>
      </c>
      <c r="F66" s="45" t="s">
        <v>1334</v>
      </c>
      <c r="G66" s="34" t="s">
        <v>1088</v>
      </c>
      <c r="H66" s="34">
        <v>34</v>
      </c>
      <c r="I66" s="9" t="s">
        <v>353</v>
      </c>
      <c r="J66" s="10">
        <v>42441</v>
      </c>
      <c r="K66" s="9" t="s">
        <v>354</v>
      </c>
      <c r="L66" s="9" t="s">
        <v>192</v>
      </c>
      <c r="M66" s="78" t="s">
        <v>1406</v>
      </c>
      <c r="N66" s="9"/>
      <c r="O66" s="9"/>
      <c r="P66" s="39"/>
      <c r="Q66" s="11" t="s">
        <v>365</v>
      </c>
      <c r="R66" s="9" t="s">
        <v>366</v>
      </c>
      <c r="S66" s="54" t="s">
        <v>1130</v>
      </c>
      <c r="T66" s="55">
        <v>5</v>
      </c>
      <c r="U66" s="10">
        <v>42401</v>
      </c>
      <c r="V66" s="10">
        <v>42401</v>
      </c>
      <c r="W66" s="41">
        <v>1</v>
      </c>
      <c r="X66" s="12">
        <v>7.7099999999999991</v>
      </c>
      <c r="Y66" s="25">
        <f t="shared" si="0"/>
        <v>8</v>
      </c>
      <c r="Z66" s="82" t="str">
        <f t="shared" si="1"/>
        <v xml:space="preserve"><![CDATA[<activityId>288</activityId>
<activityStart>42441</activityStart>
<activityCode>0005-151703-0081</activityCode>
<activityType>5</activityType>
]]></v>
      </c>
      <c r="AA66" s="82" t="str">
        <f t="shared" si="2"/>
        <v xml:space="preserve"><![CDATA[<activityId>288</activityId>
<activityStart>42441</activityStart>
<activityCode>0005-151703-0081</activityCode>
<activityType>5</activityType>
]]></v>
      </c>
      <c r="AB66" s="82" t="str">
        <f t="array" ref="AB66">IFERROR(INDEX(Sheet1!$A$2:$A$1000,SMALL(IF(Sheet1!$A$2:$A$1000=$A66,ROW(Sheet1!$B$2:$B$1000)-ROW(Sheet1!$B$2)+1),COLUMNS($B66:B66))),"")</f>
        <v>OPI-3006674</v>
      </c>
      <c r="AC66" s="82" t="str">
        <f t="array" ref="AC66">IFERROR(INDEX(Sheet1!$A$2:$A$1000,SMALL(IF(Sheet1!$A$2:$A$1000=$A66,ROW(Sheet1!$Z$2:$Z$1000)-ROW(Sheet1!$Z$2)+1),COLUMNS($Z66:Z66))),"")</f>
        <v>OPI-3006674</v>
      </c>
      <c r="AF66" s="83" t="s">
        <v>1427</v>
      </c>
      <c r="AG66" s="83" t="s">
        <v>1462</v>
      </c>
      <c r="AH66" s="83" t="s">
        <v>1425</v>
      </c>
      <c r="AI66" s="83" t="s">
        <v>1426</v>
      </c>
    </row>
    <row r="67" spans="1:35" hidden="1" x14ac:dyDescent="0.25">
      <c r="A67" s="9" t="s">
        <v>353</v>
      </c>
      <c r="B67" s="4">
        <v>289</v>
      </c>
      <c r="C67" s="8">
        <v>11169250</v>
      </c>
      <c r="D67" s="47">
        <v>42441</v>
      </c>
      <c r="E67" s="47">
        <v>42441</v>
      </c>
      <c r="F67" s="45" t="s">
        <v>1334</v>
      </c>
      <c r="G67" s="34" t="s">
        <v>1088</v>
      </c>
      <c r="H67" s="34">
        <v>34</v>
      </c>
      <c r="I67" s="9" t="s">
        <v>353</v>
      </c>
      <c r="J67" s="10">
        <v>42441</v>
      </c>
      <c r="K67" s="9" t="s">
        <v>354</v>
      </c>
      <c r="L67" s="9" t="s">
        <v>192</v>
      </c>
      <c r="M67" s="78" t="s">
        <v>1406</v>
      </c>
      <c r="N67" s="9" t="s">
        <v>16</v>
      </c>
      <c r="O67" s="9"/>
      <c r="P67" s="39"/>
      <c r="Q67" s="11" t="s">
        <v>367</v>
      </c>
      <c r="R67" s="9" t="s">
        <v>368</v>
      </c>
      <c r="S67" s="54" t="s">
        <v>1156</v>
      </c>
      <c r="T67" s="55">
        <v>5</v>
      </c>
      <c r="U67" s="10">
        <v>42401</v>
      </c>
      <c r="V67" s="10">
        <v>42401</v>
      </c>
      <c r="W67" s="41">
        <v>8</v>
      </c>
      <c r="X67" s="12">
        <v>284.26</v>
      </c>
      <c r="Y67" s="25">
        <f t="shared" ref="Y67:Y130" si="3">COUNTIF(A:A,A67)</f>
        <v>8</v>
      </c>
      <c r="Z67" s="82" t="str">
        <f t="shared" ref="Z67:Z130" si="4"><![CDATA["<"&$B$1&">"&B67&"</"&$B$1&">"&CHAR(10)&"<"&$D$1&">"&D67&"</"&$D$1&">"&CHAR(10)&"<"&$S$1&">"&S67&"</"&$S$1&">"&CHAR(10)&"<"&$T$1&">"&T67&"</"&$T$1&">"&CHAR(10)]]></f>
        <v xml:space="preserve"><![CDATA[<activityId>289</activityId>
<activityStart>42441</activityStart>
<activityCode>0043-524501-1131</activityCode>
<activityType>5</activityType>
]]></v>
      </c>
      <c r="AA67" s="82" t="str">
        <f t="shared" ref="AA67:AA130" si="5">IF(Y67&gt;1,Z67,"")</f>
        <v xml:space="preserve"><![CDATA[<activityId>289</activityId>
<activityStart>42441</activityStart>
<activityCode>0043-524501-1131</activityCode>
<activityType>5</activityType>
]]></v>
      </c>
      <c r="AB67" s="82" t="str">
        <f t="array" ref="AB67">IFERROR(INDEX(Sheet1!$A$2:$A$1000,SMALL(IF(Sheet1!$A$2:$A$1000=$A67,ROW(Sheet1!$B$2:$B$1000)-ROW(Sheet1!$B$2)+1),COLUMNS($B67:B67))),"")</f>
        <v>OPI-3006674</v>
      </c>
      <c r="AC67" s="82" t="str">
        <f t="array" ref="AC67">IFERROR(INDEX(Sheet1!$A$2:$A$1000,SMALL(IF(Sheet1!$A$2:$A$1000=$A67,ROW(Sheet1!$Z$2:$Z$1000)-ROW(Sheet1!$Z$2)+1),COLUMNS($Z67:Z67))),"")</f>
        <v>OPI-3006674</v>
      </c>
      <c r="AF67" s="83" t="s">
        <v>1427</v>
      </c>
      <c r="AG67" s="83" t="s">
        <v>1463</v>
      </c>
      <c r="AH67" s="83" t="s">
        <v>1425</v>
      </c>
      <c r="AI67" s="83" t="s">
        <v>1426</v>
      </c>
    </row>
    <row r="68" spans="1:35" hidden="1" x14ac:dyDescent="0.25">
      <c r="A68" s="9" t="s">
        <v>353</v>
      </c>
      <c r="B68" s="4">
        <v>290</v>
      </c>
      <c r="C68" s="8">
        <v>11169250</v>
      </c>
      <c r="D68" s="47">
        <v>42441</v>
      </c>
      <c r="E68" s="47">
        <v>42441</v>
      </c>
      <c r="F68" s="45" t="s">
        <v>1334</v>
      </c>
      <c r="G68" s="34" t="s">
        <v>1088</v>
      </c>
      <c r="H68" s="34">
        <v>34</v>
      </c>
      <c r="I68" s="9" t="s">
        <v>353</v>
      </c>
      <c r="J68" s="10">
        <v>42441</v>
      </c>
      <c r="K68" s="9" t="s">
        <v>354</v>
      </c>
      <c r="L68" s="9" t="s">
        <v>192</v>
      </c>
      <c r="M68" s="78" t="s">
        <v>1406</v>
      </c>
      <c r="N68" s="9" t="s">
        <v>16</v>
      </c>
      <c r="O68" s="9"/>
      <c r="P68" s="39"/>
      <c r="Q68" s="11" t="s">
        <v>369</v>
      </c>
      <c r="R68" s="9" t="s">
        <v>370</v>
      </c>
      <c r="S68" s="54" t="s">
        <v>1326</v>
      </c>
      <c r="T68" s="55">
        <v>4</v>
      </c>
      <c r="U68" s="10">
        <v>42401</v>
      </c>
      <c r="V68" s="10">
        <v>42401</v>
      </c>
      <c r="W68" s="41">
        <v>2</v>
      </c>
      <c r="X68" s="12">
        <v>78.959999999999994</v>
      </c>
      <c r="Y68" s="25">
        <f t="shared" si="3"/>
        <v>8</v>
      </c>
      <c r="Z68" s="82" t="str">
        <f t="shared" si="4"/>
        <v xml:space="preserve"><![CDATA[<activityId>290</activityId>
<activityStart>42441</activityStart>
<activityCode>A4231</activityCode>
<activityType>4</activityType>
]]></v>
      </c>
      <c r="AA68" s="82" t="str">
        <f t="shared" si="5"/>
        <v xml:space="preserve"><![CDATA[<activityId>290</activityId>
<activityStart>42441</activityStart>
<activityCode>A4231</activityCode>
<activityType>4</activityType>
]]></v>
      </c>
      <c r="AB68" s="82" t="str">
        <f t="array" ref="AB68">IFERROR(INDEX(Sheet1!$A$2:$A$1000,SMALL(IF(Sheet1!$A$2:$A$1000=$A68,ROW(Sheet1!$B$2:$B$1000)-ROW(Sheet1!$B$2)+1),COLUMNS($B68:B68))),"")</f>
        <v>OPI-3006674</v>
      </c>
      <c r="AC68" s="82" t="str">
        <f t="array" ref="AC68">IFERROR(INDEX(Sheet1!$A$2:$A$1000,SMALL(IF(Sheet1!$A$2:$A$1000=$A68,ROW(Sheet1!$Z$2:$Z$1000)-ROW(Sheet1!$Z$2)+1),COLUMNS($Z68:Z68))),"")</f>
        <v>OPI-3006674</v>
      </c>
      <c r="AF68" s="83" t="s">
        <v>1444</v>
      </c>
      <c r="AG68" s="83" t="s">
        <v>1445</v>
      </c>
      <c r="AH68" s="83" t="s">
        <v>1425</v>
      </c>
      <c r="AI68" s="83" t="s">
        <v>1426</v>
      </c>
    </row>
    <row r="69" spans="1:35" hidden="1" x14ac:dyDescent="0.25">
      <c r="A69" s="9" t="s">
        <v>371</v>
      </c>
      <c r="B69" s="4">
        <v>292</v>
      </c>
      <c r="C69" s="8">
        <v>9702167</v>
      </c>
      <c r="D69" s="47">
        <v>42441</v>
      </c>
      <c r="E69" s="47">
        <v>42441</v>
      </c>
      <c r="F69" s="45" t="s">
        <v>1370</v>
      </c>
      <c r="G69" s="34" t="s">
        <v>1089</v>
      </c>
      <c r="H69" s="34">
        <v>15</v>
      </c>
      <c r="I69" s="9" t="s">
        <v>371</v>
      </c>
      <c r="J69" s="10">
        <v>42441</v>
      </c>
      <c r="K69" s="9" t="s">
        <v>354</v>
      </c>
      <c r="L69" s="9" t="s">
        <v>192</v>
      </c>
      <c r="M69" s="78" t="s">
        <v>1406</v>
      </c>
      <c r="N69" s="9" t="s">
        <v>16</v>
      </c>
      <c r="O69" s="9"/>
      <c r="P69" s="39"/>
      <c r="Q69" s="11" t="s">
        <v>373</v>
      </c>
      <c r="R69" s="9" t="s">
        <v>374</v>
      </c>
      <c r="S69" s="54" t="s">
        <v>1153</v>
      </c>
      <c r="T69" s="55">
        <v>5</v>
      </c>
      <c r="U69" s="10">
        <v>42424</v>
      </c>
      <c r="V69" s="10">
        <v>42424</v>
      </c>
      <c r="W69" s="41">
        <v>5</v>
      </c>
      <c r="X69" s="12">
        <v>315.83999999999997</v>
      </c>
      <c r="Y69" s="25">
        <f t="shared" si="3"/>
        <v>3</v>
      </c>
      <c r="Z69" s="82" t="str">
        <f t="shared" si="4"/>
        <v xml:space="preserve"><![CDATA[<activityId>292</activityId>
<activityStart>42441</activityStart>
<activityCode>0043-210301-1021</activityCode>
<activityType>5</activityType>
]]></v>
      </c>
      <c r="AA69" s="82" t="str">
        <f t="shared" si="5"/>
        <v xml:space="preserve"><![CDATA[<activityId>292</activityId>
<activityStart>42441</activityStart>
<activityCode>0043-210301-1021</activityCode>
<activityType>5</activityType>
]]></v>
      </c>
      <c r="AB69" s="82" t="str">
        <f t="array" ref="AB69">IFERROR(INDEX(Sheet1!$A$2:$A$1000,SMALL(IF(Sheet1!$A$2:$A$1000=$A69,ROW(Sheet1!$B$2:$B$1000)-ROW(Sheet1!$B$2)+1),COLUMNS($B69:B69))),"")</f>
        <v>OPI-3007546</v>
      </c>
      <c r="AC69" s="82" t="str">
        <f t="array" ref="AC69">IFERROR(INDEX(Sheet1!$A$2:$A$1000,SMALL(IF(Sheet1!$A$2:$A$1000=$A69,ROW(Sheet1!$Z$2:$Z$1000)-ROW(Sheet1!$Z$2)+1),COLUMNS($Z69:Z69))),"")</f>
        <v>OPI-3007546</v>
      </c>
      <c r="AF69" s="83" t="s">
        <v>1427</v>
      </c>
      <c r="AG69" s="83" t="s">
        <v>1455</v>
      </c>
      <c r="AH69" s="83" t="s">
        <v>1425</v>
      </c>
      <c r="AI69" s="83" t="s">
        <v>1426</v>
      </c>
    </row>
    <row r="70" spans="1:35" hidden="1" x14ac:dyDescent="0.25">
      <c r="A70" s="9" t="s">
        <v>371</v>
      </c>
      <c r="B70" s="4">
        <v>293</v>
      </c>
      <c r="C70" s="8">
        <v>9702167</v>
      </c>
      <c r="D70" s="47">
        <v>42441</v>
      </c>
      <c r="E70" s="47">
        <v>42441</v>
      </c>
      <c r="F70" s="45" t="s">
        <v>1370</v>
      </c>
      <c r="G70" s="34" t="s">
        <v>1089</v>
      </c>
      <c r="H70" s="34">
        <v>15</v>
      </c>
      <c r="I70" s="9" t="s">
        <v>371</v>
      </c>
      <c r="J70" s="10">
        <v>42441</v>
      </c>
      <c r="K70" s="9" t="s">
        <v>354</v>
      </c>
      <c r="L70" s="9" t="s">
        <v>192</v>
      </c>
      <c r="M70" s="78" t="s">
        <v>1406</v>
      </c>
      <c r="N70" s="9" t="s">
        <v>16</v>
      </c>
      <c r="O70" s="9"/>
      <c r="P70" s="39"/>
      <c r="Q70" s="11" t="s">
        <v>369</v>
      </c>
      <c r="R70" s="9" t="s">
        <v>370</v>
      </c>
      <c r="S70" s="54" t="s">
        <v>1326</v>
      </c>
      <c r="T70" s="55">
        <v>4</v>
      </c>
      <c r="U70" s="10">
        <v>42424</v>
      </c>
      <c r="V70" s="10">
        <v>42424</v>
      </c>
      <c r="W70" s="41">
        <v>2</v>
      </c>
      <c r="X70" s="12">
        <v>141</v>
      </c>
      <c r="Y70" s="25">
        <f t="shared" si="3"/>
        <v>3</v>
      </c>
      <c r="Z70" s="82" t="str">
        <f t="shared" si="4"/>
        <v xml:space="preserve"><![CDATA[<activityId>293</activityId>
<activityStart>42441</activityStart>
<activityCode>A4231</activityCode>
<activityType>4</activityType>
]]></v>
      </c>
      <c r="AA70" s="82" t="str">
        <f t="shared" si="5"/>
        <v xml:space="preserve"><![CDATA[<activityId>293</activityId>
<activityStart>42441</activityStart>
<activityCode>A4231</activityCode>
<activityType>4</activityType>
]]></v>
      </c>
      <c r="AB70" s="82" t="str">
        <f t="array" ref="AB70">IFERROR(INDEX(Sheet1!$A$2:$A$1000,SMALL(IF(Sheet1!$A$2:$A$1000=$A70,ROW(Sheet1!$B$2:$B$1000)-ROW(Sheet1!$B$2)+1),COLUMNS($B70:B70))),"")</f>
        <v>OPI-3007546</v>
      </c>
      <c r="AC70" s="82" t="str">
        <f t="array" ref="AC70">IFERROR(INDEX(Sheet1!$A$2:$A$1000,SMALL(IF(Sheet1!$A$2:$A$1000=$A70,ROW(Sheet1!$Z$2:$Z$1000)-ROW(Sheet1!$Z$2)+1),COLUMNS($Z70:Z70))),"")</f>
        <v>OPI-3007546</v>
      </c>
      <c r="AF70" s="83" t="s">
        <v>1444</v>
      </c>
      <c r="AG70" s="83" t="s">
        <v>1445</v>
      </c>
      <c r="AH70" s="83" t="s">
        <v>1425</v>
      </c>
      <c r="AI70" s="83" t="s">
        <v>1426</v>
      </c>
    </row>
    <row r="71" spans="1:35" hidden="1" x14ac:dyDescent="0.25">
      <c r="A71" s="9" t="s">
        <v>375</v>
      </c>
      <c r="B71" s="4">
        <v>294</v>
      </c>
      <c r="C71" s="8">
        <v>10215162</v>
      </c>
      <c r="D71" s="47">
        <v>42441</v>
      </c>
      <c r="E71" s="47">
        <v>42441</v>
      </c>
      <c r="F71" s="45" t="s">
        <v>1345</v>
      </c>
      <c r="G71" s="34" t="s">
        <v>1088</v>
      </c>
      <c r="H71" s="34">
        <v>62</v>
      </c>
      <c r="I71" s="9" t="s">
        <v>375</v>
      </c>
      <c r="J71" s="10">
        <v>42441</v>
      </c>
      <c r="K71" s="9" t="s">
        <v>354</v>
      </c>
      <c r="L71" s="9" t="s">
        <v>192</v>
      </c>
      <c r="M71" s="78" t="s">
        <v>1406</v>
      </c>
      <c r="N71" s="9" t="s">
        <v>34</v>
      </c>
      <c r="O71" s="9"/>
      <c r="P71" s="39">
        <v>82948</v>
      </c>
      <c r="Q71" s="11" t="s">
        <v>376</v>
      </c>
      <c r="R71" s="9" t="s">
        <v>377</v>
      </c>
      <c r="S71" s="54">
        <v>82948</v>
      </c>
      <c r="T71" s="55">
        <v>3</v>
      </c>
      <c r="U71" s="10">
        <v>42429</v>
      </c>
      <c r="V71" s="10">
        <v>42429</v>
      </c>
      <c r="W71" s="41">
        <v>1</v>
      </c>
      <c r="X71" s="12">
        <v>40</v>
      </c>
      <c r="Y71" s="25">
        <f t="shared" si="3"/>
        <v>11</v>
      </c>
      <c r="Z71" s="82" t="str">
        <f t="shared" si="4"/>
        <v xml:space="preserve"><![CDATA[<activityId>294</activityId>
<activityStart>42441</activityStart>
<activityCode>82948</activityCode>
<activityType>3</activityType>
]]></v>
      </c>
      <c r="AA71" s="82" t="str">
        <f t="shared" si="5"/>
        <v xml:space="preserve"><![CDATA[<activityId>294</activityId>
<activityStart>42441</activityStart>
<activityCode>82948</activityCode>
<activityType>3</activityType>
]]></v>
      </c>
      <c r="AB71" s="82" t="str">
        <f t="array" ref="AB71">IFERROR(INDEX(Sheet1!$A$2:$A$1000,SMALL(IF(Sheet1!$A$2:$A$1000=$A71,ROW(Sheet1!$B$2:$B$1000)-ROW(Sheet1!$B$2)+1),COLUMNS($B71:B71))),"")</f>
        <v>OPI-3003470</v>
      </c>
      <c r="AC71" s="82" t="str">
        <f t="array" ref="AC71">IFERROR(INDEX(Sheet1!$A$2:$A$1000,SMALL(IF(Sheet1!$A$2:$A$1000=$A71,ROW(Sheet1!$Z$2:$Z$1000)-ROW(Sheet1!$Z$2)+1),COLUMNS($Z71:Z71))),"")</f>
        <v>OPI-3003470</v>
      </c>
      <c r="AH71" s="83" t="s">
        <v>1425</v>
      </c>
      <c r="AI71" s="83" t="s">
        <v>1426</v>
      </c>
    </row>
    <row r="72" spans="1:35" hidden="1" x14ac:dyDescent="0.25">
      <c r="A72" s="9" t="s">
        <v>375</v>
      </c>
      <c r="B72" s="4">
        <v>295</v>
      </c>
      <c r="C72" s="8">
        <v>10215162</v>
      </c>
      <c r="D72" s="47">
        <v>42441</v>
      </c>
      <c r="E72" s="47">
        <v>42441</v>
      </c>
      <c r="F72" s="45" t="s">
        <v>1345</v>
      </c>
      <c r="G72" s="34" t="s">
        <v>1088</v>
      </c>
      <c r="H72" s="34">
        <v>62</v>
      </c>
      <c r="I72" s="9" t="s">
        <v>375</v>
      </c>
      <c r="J72" s="10">
        <v>42441</v>
      </c>
      <c r="K72" s="9" t="s">
        <v>354</v>
      </c>
      <c r="L72" s="9" t="s">
        <v>192</v>
      </c>
      <c r="M72" s="78" t="s">
        <v>1406</v>
      </c>
      <c r="N72" s="9" t="s">
        <v>34</v>
      </c>
      <c r="O72" s="9"/>
      <c r="P72" s="39">
        <v>83721</v>
      </c>
      <c r="Q72" s="11" t="s">
        <v>378</v>
      </c>
      <c r="R72" s="9" t="s">
        <v>379</v>
      </c>
      <c r="S72" s="54">
        <v>83721</v>
      </c>
      <c r="T72" s="55">
        <v>3</v>
      </c>
      <c r="U72" s="10">
        <v>42429</v>
      </c>
      <c r="V72" s="10">
        <v>42429</v>
      </c>
      <c r="W72" s="41">
        <v>1</v>
      </c>
      <c r="X72" s="12">
        <v>88</v>
      </c>
      <c r="Y72" s="25">
        <f t="shared" si="3"/>
        <v>11</v>
      </c>
      <c r="Z72" s="82" t="str">
        <f t="shared" si="4"/>
        <v xml:space="preserve"><![CDATA[<activityId>295</activityId>
<activityStart>42441</activityStart>
<activityCode>83721</activityCode>
<activityType>3</activityType>
]]></v>
      </c>
      <c r="AA72" s="82" t="str">
        <f t="shared" si="5"/>
        <v xml:space="preserve"><![CDATA[<activityId>295</activityId>
<activityStart>42441</activityStart>
<activityCode>83721</activityCode>
<activityType>3</activityType>
]]></v>
      </c>
      <c r="AB72" s="82" t="str">
        <f t="array" ref="AB72">IFERROR(INDEX(Sheet1!$A$2:$A$1000,SMALL(IF(Sheet1!$A$2:$A$1000=$A72,ROW(Sheet1!$B$2:$B$1000)-ROW(Sheet1!$B$2)+1),COLUMNS($B72:B72))),"")</f>
        <v>OPI-3003470</v>
      </c>
      <c r="AC72" s="82" t="str">
        <f t="array" ref="AC72">IFERROR(INDEX(Sheet1!$A$2:$A$1000,SMALL(IF(Sheet1!$A$2:$A$1000=$A72,ROW(Sheet1!$Z$2:$Z$1000)-ROW(Sheet1!$Z$2)+1),COLUMNS($Z72:Z72))),"")</f>
        <v>OPI-3003470</v>
      </c>
      <c r="AH72" s="83" t="s">
        <v>1425</v>
      </c>
      <c r="AI72" s="83" t="s">
        <v>1426</v>
      </c>
    </row>
    <row r="73" spans="1:35" hidden="1" x14ac:dyDescent="0.25">
      <c r="A73" s="9" t="s">
        <v>375</v>
      </c>
      <c r="B73" s="4">
        <v>296</v>
      </c>
      <c r="C73" s="8">
        <v>10215162</v>
      </c>
      <c r="D73" s="47">
        <v>42441</v>
      </c>
      <c r="E73" s="47">
        <v>42441</v>
      </c>
      <c r="F73" s="45" t="s">
        <v>1345</v>
      </c>
      <c r="G73" s="34" t="s">
        <v>1088</v>
      </c>
      <c r="H73" s="34">
        <v>62</v>
      </c>
      <c r="I73" s="9" t="s">
        <v>375</v>
      </c>
      <c r="J73" s="10">
        <v>42441</v>
      </c>
      <c r="K73" s="9" t="s">
        <v>354</v>
      </c>
      <c r="L73" s="9" t="s">
        <v>192</v>
      </c>
      <c r="M73" s="78" t="s">
        <v>1406</v>
      </c>
      <c r="N73" s="9" t="s">
        <v>34</v>
      </c>
      <c r="O73" s="9"/>
      <c r="P73" s="39"/>
      <c r="Q73" s="11" t="s">
        <v>380</v>
      </c>
      <c r="R73" s="9" t="s">
        <v>381</v>
      </c>
      <c r="S73" s="54" t="s">
        <v>1097</v>
      </c>
      <c r="T73" s="55">
        <v>3</v>
      </c>
      <c r="U73" s="10">
        <v>42429</v>
      </c>
      <c r="V73" s="10">
        <v>42429</v>
      </c>
      <c r="W73" s="41">
        <v>1</v>
      </c>
      <c r="X73" s="12">
        <v>368</v>
      </c>
      <c r="Y73" s="25">
        <f t="shared" si="3"/>
        <v>11</v>
      </c>
      <c r="Z73" s="82" t="str">
        <f t="shared" si="4"/>
        <v xml:space="preserve"><![CDATA[<activityId>296</activityId>
<activityStart>42441</activityStart>
<activityCode>82043</activityCode>
<activityType>3</activityType>
]]></v>
      </c>
      <c r="AA73" s="82" t="str">
        <f t="shared" si="5"/>
        <v xml:space="preserve"><![CDATA[<activityId>296</activityId>
<activityStart>42441</activityStart>
<activityCode>82043</activityCode>
<activityType>3</activityType>
]]></v>
      </c>
      <c r="AB73" s="82" t="str">
        <f t="array" ref="AB73">IFERROR(INDEX(Sheet1!$A$2:$A$1000,SMALL(IF(Sheet1!$A$2:$A$1000=$A73,ROW(Sheet1!$B$2:$B$1000)-ROW(Sheet1!$B$2)+1),COLUMNS($B73:B73))),"")</f>
        <v>OPI-3003470</v>
      </c>
      <c r="AC73" s="82" t="str">
        <f t="array" ref="AC73">IFERROR(INDEX(Sheet1!$A$2:$A$1000,SMALL(IF(Sheet1!$A$2:$A$1000=$A73,ROW(Sheet1!$Z$2:$Z$1000)-ROW(Sheet1!$Z$2)+1),COLUMNS($Z73:Z73))),"")</f>
        <v>OPI-3003470</v>
      </c>
      <c r="AF73" s="83" t="s">
        <v>1449</v>
      </c>
      <c r="AG73" s="83" t="s">
        <v>1464</v>
      </c>
      <c r="AH73" s="83" t="s">
        <v>1425</v>
      </c>
      <c r="AI73" s="83" t="s">
        <v>1426</v>
      </c>
    </row>
    <row r="74" spans="1:35" hidden="1" x14ac:dyDescent="0.25">
      <c r="A74" s="9" t="s">
        <v>375</v>
      </c>
      <c r="B74" s="4">
        <v>297</v>
      </c>
      <c r="C74" s="8">
        <v>10215162</v>
      </c>
      <c r="D74" s="47">
        <v>42441</v>
      </c>
      <c r="E74" s="47">
        <v>42441</v>
      </c>
      <c r="F74" s="45" t="s">
        <v>1345</v>
      </c>
      <c r="G74" s="34" t="s">
        <v>1088</v>
      </c>
      <c r="H74" s="34">
        <v>62</v>
      </c>
      <c r="I74" s="9" t="s">
        <v>375</v>
      </c>
      <c r="J74" s="10">
        <v>42441</v>
      </c>
      <c r="K74" s="9" t="s">
        <v>354</v>
      </c>
      <c r="L74" s="9" t="s">
        <v>192</v>
      </c>
      <c r="M74" s="78" t="s">
        <v>1406</v>
      </c>
      <c r="N74" s="9" t="s">
        <v>34</v>
      </c>
      <c r="O74" s="9"/>
      <c r="P74" s="39">
        <v>84478</v>
      </c>
      <c r="Q74" s="11" t="s">
        <v>382</v>
      </c>
      <c r="R74" s="9" t="s">
        <v>383</v>
      </c>
      <c r="S74" s="54">
        <v>84478</v>
      </c>
      <c r="T74" s="55">
        <v>3</v>
      </c>
      <c r="U74" s="10">
        <v>42429</v>
      </c>
      <c r="V74" s="10">
        <v>42429</v>
      </c>
      <c r="W74" s="41">
        <v>1</v>
      </c>
      <c r="X74" s="12">
        <v>88</v>
      </c>
      <c r="Y74" s="25">
        <f t="shared" si="3"/>
        <v>11</v>
      </c>
      <c r="Z74" s="82" t="str">
        <f t="shared" si="4"/>
        <v xml:space="preserve"><![CDATA[<activityId>297</activityId>
<activityStart>42441</activityStart>
<activityCode>84478</activityCode>
<activityType>3</activityType>
]]></v>
      </c>
      <c r="AA74" s="82" t="str">
        <f t="shared" si="5"/>
        <v xml:space="preserve"><![CDATA[<activityId>297</activityId>
<activityStart>42441</activityStart>
<activityCode>84478</activityCode>
<activityType>3</activityType>
]]></v>
      </c>
      <c r="AB74" s="82" t="str">
        <f t="array" ref="AB74">IFERROR(INDEX(Sheet1!$A$2:$A$1000,SMALL(IF(Sheet1!$A$2:$A$1000=$A74,ROW(Sheet1!$B$2:$B$1000)-ROW(Sheet1!$B$2)+1),COLUMNS($B74:B74))),"")</f>
        <v>OPI-3003470</v>
      </c>
      <c r="AC74" s="82" t="str">
        <f t="array" ref="AC74">IFERROR(INDEX(Sheet1!$A$2:$A$1000,SMALL(IF(Sheet1!$A$2:$A$1000=$A74,ROW(Sheet1!$Z$2:$Z$1000)-ROW(Sheet1!$Z$2)+1),COLUMNS($Z74:Z74))),"")</f>
        <v>OPI-3003470</v>
      </c>
      <c r="AH74" s="83" t="s">
        <v>1425</v>
      </c>
      <c r="AI74" s="83" t="s">
        <v>1426</v>
      </c>
    </row>
    <row r="75" spans="1:35" hidden="1" x14ac:dyDescent="0.25">
      <c r="A75" s="9" t="s">
        <v>375</v>
      </c>
      <c r="B75" s="4">
        <v>298</v>
      </c>
      <c r="C75" s="8">
        <v>10215162</v>
      </c>
      <c r="D75" s="47">
        <v>42441</v>
      </c>
      <c r="E75" s="47">
        <v>42441</v>
      </c>
      <c r="F75" s="45" t="s">
        <v>1345</v>
      </c>
      <c r="G75" s="34" t="s">
        <v>1088</v>
      </c>
      <c r="H75" s="34">
        <v>62</v>
      </c>
      <c r="I75" s="9" t="s">
        <v>375</v>
      </c>
      <c r="J75" s="10">
        <v>42441</v>
      </c>
      <c r="K75" s="9" t="s">
        <v>354</v>
      </c>
      <c r="L75" s="9" t="s">
        <v>192</v>
      </c>
      <c r="M75" s="78" t="s">
        <v>1406</v>
      </c>
      <c r="N75" s="9" t="s">
        <v>34</v>
      </c>
      <c r="O75" s="9"/>
      <c r="P75" s="39">
        <v>83036</v>
      </c>
      <c r="Q75" s="11" t="s">
        <v>384</v>
      </c>
      <c r="R75" s="9" t="s">
        <v>385</v>
      </c>
      <c r="S75" s="54">
        <v>83036</v>
      </c>
      <c r="T75" s="55">
        <v>3</v>
      </c>
      <c r="U75" s="10">
        <v>42429</v>
      </c>
      <c r="V75" s="10">
        <v>42429</v>
      </c>
      <c r="W75" s="41">
        <v>1</v>
      </c>
      <c r="X75" s="12">
        <v>160</v>
      </c>
      <c r="Y75" s="25">
        <f t="shared" si="3"/>
        <v>11</v>
      </c>
      <c r="Z75" s="82" t="str">
        <f t="shared" si="4"/>
        <v xml:space="preserve"><![CDATA[<activityId>298</activityId>
<activityStart>42441</activityStart>
<activityCode>83036</activityCode>
<activityType>3</activityType>
]]></v>
      </c>
      <c r="AA75" s="82" t="str">
        <f t="shared" si="5"/>
        <v xml:space="preserve"><![CDATA[<activityId>298</activityId>
<activityStart>42441</activityStart>
<activityCode>83036</activityCode>
<activityType>3</activityType>
]]></v>
      </c>
      <c r="AB75" s="82" t="str">
        <f t="array" ref="AB75">IFERROR(INDEX(Sheet1!$A$2:$A$1000,SMALL(IF(Sheet1!$A$2:$A$1000=$A75,ROW(Sheet1!$B$2:$B$1000)-ROW(Sheet1!$B$2)+1),COLUMNS($B75:B75))),"")</f>
        <v>OPI-3003470</v>
      </c>
      <c r="AC75" s="82" t="str">
        <f t="array" ref="AC75">IFERROR(INDEX(Sheet1!$A$2:$A$1000,SMALL(IF(Sheet1!$A$2:$A$1000=$A75,ROW(Sheet1!$Z$2:$Z$1000)-ROW(Sheet1!$Z$2)+1),COLUMNS($Z75:Z75))),"")</f>
        <v>OPI-3003470</v>
      </c>
      <c r="AH75" s="83" t="s">
        <v>1448</v>
      </c>
      <c r="AI75" s="83" t="s">
        <v>1426</v>
      </c>
    </row>
    <row r="76" spans="1:35" hidden="1" x14ac:dyDescent="0.25">
      <c r="A76" s="9" t="s">
        <v>375</v>
      </c>
      <c r="B76" s="4">
        <v>299</v>
      </c>
      <c r="C76" s="8">
        <v>10215162</v>
      </c>
      <c r="D76" s="47">
        <v>42441</v>
      </c>
      <c r="E76" s="47">
        <v>42441</v>
      </c>
      <c r="F76" s="45" t="s">
        <v>1345</v>
      </c>
      <c r="G76" s="34" t="s">
        <v>1088</v>
      </c>
      <c r="H76" s="34">
        <v>62</v>
      </c>
      <c r="I76" s="9" t="s">
        <v>375</v>
      </c>
      <c r="J76" s="10">
        <v>42441</v>
      </c>
      <c r="K76" s="9" t="s">
        <v>354</v>
      </c>
      <c r="L76" s="9" t="s">
        <v>192</v>
      </c>
      <c r="M76" s="78" t="s">
        <v>1406</v>
      </c>
      <c r="N76" s="9" t="s">
        <v>34</v>
      </c>
      <c r="O76" s="9"/>
      <c r="P76" s="39">
        <v>83718</v>
      </c>
      <c r="Q76" s="11" t="s">
        <v>386</v>
      </c>
      <c r="R76" s="9" t="s">
        <v>387</v>
      </c>
      <c r="S76" s="54">
        <v>83718</v>
      </c>
      <c r="T76" s="55">
        <v>3</v>
      </c>
      <c r="U76" s="10">
        <v>42429</v>
      </c>
      <c r="V76" s="10">
        <v>42429</v>
      </c>
      <c r="W76" s="41">
        <v>1</v>
      </c>
      <c r="X76" s="12">
        <v>88</v>
      </c>
      <c r="Y76" s="25">
        <f t="shared" si="3"/>
        <v>11</v>
      </c>
      <c r="Z76" s="82" t="str">
        <f t="shared" si="4"/>
        <v xml:space="preserve"><![CDATA[<activityId>299</activityId>
<activityStart>42441</activityStart>
<activityCode>83718</activityCode>
<activityType>3</activityType>
]]></v>
      </c>
      <c r="AA76" s="82" t="str">
        <f t="shared" si="5"/>
        <v xml:space="preserve"><![CDATA[<activityId>299</activityId>
<activityStart>42441</activityStart>
<activityCode>83718</activityCode>
<activityType>3</activityType>
]]></v>
      </c>
      <c r="AB76" s="82" t="str">
        <f t="array" ref="AB76">IFERROR(INDEX(Sheet1!$A$2:$A$1000,SMALL(IF(Sheet1!$A$2:$A$1000=$A76,ROW(Sheet1!$B$2:$B$1000)-ROW(Sheet1!$B$2)+1),COLUMNS($B76:B76))),"")</f>
        <v>OPI-3003470</v>
      </c>
      <c r="AC76" s="82" t="str">
        <f t="array" ref="AC76">IFERROR(INDEX(Sheet1!$A$2:$A$1000,SMALL(IF(Sheet1!$A$2:$A$1000=$A76,ROW(Sheet1!$Z$2:$Z$1000)-ROW(Sheet1!$Z$2)+1),COLUMNS($Z76:Z76))),"")</f>
        <v>OPI-3003470</v>
      </c>
      <c r="AH76" s="83" t="s">
        <v>1425</v>
      </c>
      <c r="AI76" s="83" t="s">
        <v>1426</v>
      </c>
    </row>
    <row r="77" spans="1:35" hidden="1" x14ac:dyDescent="0.25">
      <c r="A77" s="9" t="s">
        <v>375</v>
      </c>
      <c r="B77" s="4">
        <v>300</v>
      </c>
      <c r="C77" s="8">
        <v>10215162</v>
      </c>
      <c r="D77" s="47">
        <v>42441</v>
      </c>
      <c r="E77" s="47">
        <v>42441</v>
      </c>
      <c r="F77" s="45" t="s">
        <v>1345</v>
      </c>
      <c r="G77" s="34" t="s">
        <v>1088</v>
      </c>
      <c r="H77" s="34">
        <v>62</v>
      </c>
      <c r="I77" s="9" t="s">
        <v>375</v>
      </c>
      <c r="J77" s="10">
        <v>42441</v>
      </c>
      <c r="K77" s="9" t="s">
        <v>354</v>
      </c>
      <c r="L77" s="9" t="s">
        <v>192</v>
      </c>
      <c r="M77" s="78" t="s">
        <v>1406</v>
      </c>
      <c r="N77" s="9" t="s">
        <v>34</v>
      </c>
      <c r="O77" s="9"/>
      <c r="P77" s="39">
        <v>82465</v>
      </c>
      <c r="Q77" s="11" t="s">
        <v>388</v>
      </c>
      <c r="R77" s="9" t="s">
        <v>389</v>
      </c>
      <c r="S77" s="54">
        <v>82465</v>
      </c>
      <c r="T77" s="55">
        <v>3</v>
      </c>
      <c r="U77" s="10">
        <v>42429</v>
      </c>
      <c r="V77" s="10">
        <v>42429</v>
      </c>
      <c r="W77" s="41">
        <v>1</v>
      </c>
      <c r="X77" s="12">
        <v>88</v>
      </c>
      <c r="Y77" s="25">
        <f t="shared" si="3"/>
        <v>11</v>
      </c>
      <c r="Z77" s="82" t="str">
        <f t="shared" si="4"/>
        <v xml:space="preserve"><![CDATA[<activityId>300</activityId>
<activityStart>42441</activityStart>
<activityCode>82465</activityCode>
<activityType>3</activityType>
]]></v>
      </c>
      <c r="AA77" s="82" t="str">
        <f t="shared" si="5"/>
        <v xml:space="preserve"><![CDATA[<activityId>300</activityId>
<activityStart>42441</activityStart>
<activityCode>82465</activityCode>
<activityType>3</activityType>
]]></v>
      </c>
      <c r="AB77" s="82" t="str">
        <f t="array" ref="AB77">IFERROR(INDEX(Sheet1!$A$2:$A$1000,SMALL(IF(Sheet1!$A$2:$A$1000=$A77,ROW(Sheet1!$B$2:$B$1000)-ROW(Sheet1!$B$2)+1),COLUMNS($B77:B77))),"")</f>
        <v>OPI-3003470</v>
      </c>
      <c r="AC77" s="82" t="str">
        <f t="array" ref="AC77">IFERROR(INDEX(Sheet1!$A$2:$A$1000,SMALL(IF(Sheet1!$A$2:$A$1000=$A77,ROW(Sheet1!$Z$2:$Z$1000)-ROW(Sheet1!$Z$2)+1),COLUMNS($Z77:Z77))),"")</f>
        <v>OPI-3003470</v>
      </c>
      <c r="AH77" s="83" t="s">
        <v>1425</v>
      </c>
      <c r="AI77" s="83" t="s">
        <v>1426</v>
      </c>
    </row>
    <row r="78" spans="1:35" hidden="1" x14ac:dyDescent="0.25">
      <c r="A78" s="9" t="s">
        <v>375</v>
      </c>
      <c r="B78" s="4">
        <v>301</v>
      </c>
      <c r="C78" s="8">
        <v>10215162</v>
      </c>
      <c r="D78" s="47">
        <v>42441</v>
      </c>
      <c r="E78" s="47">
        <v>42441</v>
      </c>
      <c r="F78" s="45" t="s">
        <v>1345</v>
      </c>
      <c r="G78" s="34" t="s">
        <v>1088</v>
      </c>
      <c r="H78" s="34">
        <v>62</v>
      </c>
      <c r="I78" s="9" t="s">
        <v>375</v>
      </c>
      <c r="J78" s="10">
        <v>42441</v>
      </c>
      <c r="K78" s="9" t="s">
        <v>354</v>
      </c>
      <c r="L78" s="9" t="s">
        <v>192</v>
      </c>
      <c r="M78" s="78" t="s">
        <v>1406</v>
      </c>
      <c r="N78" s="9" t="s">
        <v>34</v>
      </c>
      <c r="O78" s="9"/>
      <c r="P78" s="39">
        <v>82977</v>
      </c>
      <c r="Q78" s="11" t="s">
        <v>390</v>
      </c>
      <c r="R78" s="9" t="s">
        <v>391</v>
      </c>
      <c r="S78" s="54">
        <v>82977</v>
      </c>
      <c r="T78" s="55">
        <v>3</v>
      </c>
      <c r="U78" s="10">
        <v>42429</v>
      </c>
      <c r="V78" s="10">
        <v>42429</v>
      </c>
      <c r="W78" s="41">
        <v>1</v>
      </c>
      <c r="X78" s="12">
        <v>52</v>
      </c>
      <c r="Y78" s="25">
        <f t="shared" si="3"/>
        <v>11</v>
      </c>
      <c r="Z78" s="82" t="str">
        <f t="shared" si="4"/>
        <v xml:space="preserve"><![CDATA[<activityId>301</activityId>
<activityStart>42441</activityStart>
<activityCode>82977</activityCode>
<activityType>3</activityType>
]]></v>
      </c>
      <c r="AA78" s="82" t="str">
        <f t="shared" si="5"/>
        <v xml:space="preserve"><![CDATA[<activityId>301</activityId>
<activityStart>42441</activityStart>
<activityCode>82977</activityCode>
<activityType>3</activityType>
]]></v>
      </c>
      <c r="AB78" s="82" t="str">
        <f t="array" ref="AB78">IFERROR(INDEX(Sheet1!$A$2:$A$1000,SMALL(IF(Sheet1!$A$2:$A$1000=$A78,ROW(Sheet1!$B$2:$B$1000)-ROW(Sheet1!$B$2)+1),COLUMNS($B78:B78))),"")</f>
        <v>OPI-3003470</v>
      </c>
      <c r="AC78" s="82" t="str">
        <f t="array" ref="AC78">IFERROR(INDEX(Sheet1!$A$2:$A$1000,SMALL(IF(Sheet1!$A$2:$A$1000=$A78,ROW(Sheet1!$Z$2:$Z$1000)-ROW(Sheet1!$Z$2)+1),COLUMNS($Z78:Z78))),"")</f>
        <v>OPI-3003470</v>
      </c>
      <c r="AH78" s="83" t="s">
        <v>1425</v>
      </c>
      <c r="AI78" s="83" t="s">
        <v>1426</v>
      </c>
    </row>
    <row r="79" spans="1:35" hidden="1" x14ac:dyDescent="0.25">
      <c r="A79" s="9" t="s">
        <v>375</v>
      </c>
      <c r="B79" s="4">
        <v>302</v>
      </c>
      <c r="C79" s="8">
        <v>10215162</v>
      </c>
      <c r="D79" s="47">
        <v>42441</v>
      </c>
      <c r="E79" s="47">
        <v>42441</v>
      </c>
      <c r="F79" s="45" t="s">
        <v>1345</v>
      </c>
      <c r="G79" s="34" t="s">
        <v>1088</v>
      </c>
      <c r="H79" s="34">
        <v>62</v>
      </c>
      <c r="I79" s="9" t="s">
        <v>375</v>
      </c>
      <c r="J79" s="10">
        <v>42441</v>
      </c>
      <c r="K79" s="9" t="s">
        <v>354</v>
      </c>
      <c r="L79" s="9" t="s">
        <v>192</v>
      </c>
      <c r="M79" s="78" t="s">
        <v>1406</v>
      </c>
      <c r="N79" s="9" t="s">
        <v>34</v>
      </c>
      <c r="O79" s="9"/>
      <c r="P79" s="39">
        <v>84550</v>
      </c>
      <c r="Q79" s="11" t="s">
        <v>392</v>
      </c>
      <c r="R79" s="9" t="s">
        <v>393</v>
      </c>
      <c r="S79" s="54">
        <v>84550</v>
      </c>
      <c r="T79" s="55">
        <v>3</v>
      </c>
      <c r="U79" s="10">
        <v>42429</v>
      </c>
      <c r="V79" s="10">
        <v>42429</v>
      </c>
      <c r="W79" s="41">
        <v>1</v>
      </c>
      <c r="X79" s="12">
        <v>52</v>
      </c>
      <c r="Y79" s="25">
        <f t="shared" si="3"/>
        <v>11</v>
      </c>
      <c r="Z79" s="82" t="str">
        <f t="shared" si="4"/>
        <v xml:space="preserve"><![CDATA[<activityId>302</activityId>
<activityStart>42441</activityStart>
<activityCode>84550</activityCode>
<activityType>3</activityType>
]]></v>
      </c>
      <c r="AA79" s="82" t="str">
        <f t="shared" si="5"/>
        <v xml:space="preserve"><![CDATA[<activityId>302</activityId>
<activityStart>42441</activityStart>
<activityCode>84550</activityCode>
<activityType>3</activityType>
]]></v>
      </c>
      <c r="AB79" s="82" t="str">
        <f t="array" ref="AB79">IFERROR(INDEX(Sheet1!$A$2:$A$1000,SMALL(IF(Sheet1!$A$2:$A$1000=$A79,ROW(Sheet1!$B$2:$B$1000)-ROW(Sheet1!$B$2)+1),COLUMNS($B79:B79))),"")</f>
        <v>OPI-3003470</v>
      </c>
      <c r="AC79" s="82" t="str">
        <f t="array" ref="AC79">IFERROR(INDEX(Sheet1!$A$2:$A$1000,SMALL(IF(Sheet1!$A$2:$A$1000=$A79,ROW(Sheet1!$Z$2:$Z$1000)-ROW(Sheet1!$Z$2)+1),COLUMNS($Z79:Z79))),"")</f>
        <v>OPI-3003470</v>
      </c>
      <c r="AF79" s="83" t="s">
        <v>1449</v>
      </c>
      <c r="AG79" s="83" t="s">
        <v>1465</v>
      </c>
      <c r="AH79" s="83" t="s">
        <v>1425</v>
      </c>
      <c r="AI79" s="83" t="s">
        <v>1426</v>
      </c>
    </row>
    <row r="80" spans="1:35" hidden="1" x14ac:dyDescent="0.25">
      <c r="A80" s="9" t="s">
        <v>375</v>
      </c>
      <c r="B80" s="4">
        <v>303</v>
      </c>
      <c r="C80" s="8">
        <v>10215162</v>
      </c>
      <c r="D80" s="47">
        <v>42441</v>
      </c>
      <c r="E80" s="47">
        <v>42441</v>
      </c>
      <c r="F80" s="45" t="s">
        <v>1345</v>
      </c>
      <c r="G80" s="34" t="s">
        <v>1088</v>
      </c>
      <c r="H80" s="34">
        <v>62</v>
      </c>
      <c r="I80" s="9" t="s">
        <v>375</v>
      </c>
      <c r="J80" s="10">
        <v>42441</v>
      </c>
      <c r="K80" s="9" t="s">
        <v>354</v>
      </c>
      <c r="L80" s="9" t="s">
        <v>192</v>
      </c>
      <c r="M80" s="78" t="s">
        <v>1406</v>
      </c>
      <c r="N80" s="9" t="s">
        <v>16</v>
      </c>
      <c r="O80" s="9"/>
      <c r="P80" s="39"/>
      <c r="Q80" s="11" t="s">
        <v>394</v>
      </c>
      <c r="R80" s="9" t="s">
        <v>395</v>
      </c>
      <c r="S80" s="54" t="s">
        <v>1120</v>
      </c>
      <c r="T80" s="55">
        <v>5</v>
      </c>
      <c r="U80" s="10">
        <v>42427</v>
      </c>
      <c r="V80" s="10">
        <v>42427</v>
      </c>
      <c r="W80" s="41">
        <v>2</v>
      </c>
      <c r="X80" s="12">
        <v>99.550000000000011</v>
      </c>
      <c r="Y80" s="25">
        <f t="shared" si="3"/>
        <v>11</v>
      </c>
      <c r="Z80" s="82" t="str">
        <f t="shared" si="4"/>
        <v xml:space="preserve"><![CDATA[<activityId>303</activityId>
<activityStart>42441</activityStart>
<activityCode>0415-243002-1171</activityCode>
<activityType>5</activityType>
]]></v>
      </c>
      <c r="AA80" s="82" t="str">
        <f t="shared" si="5"/>
        <v xml:space="preserve"><![CDATA[<activityId>303</activityId>
<activityStart>42441</activityStart>
<activityCode>0415-243002-1171</activityCode>
<activityType>5</activityType>
]]></v>
      </c>
      <c r="AB80" s="82" t="str">
        <f t="array" ref="AB80">IFERROR(INDEX(Sheet1!$A$2:$A$1000,SMALL(IF(Sheet1!$A$2:$A$1000=$A80,ROW(Sheet1!$B$2:$B$1000)-ROW(Sheet1!$B$2)+1),COLUMNS($B80:B80))),"")</f>
        <v>OPI-3003470</v>
      </c>
      <c r="AC80" s="82" t="str">
        <f t="array" ref="AC80">IFERROR(INDEX(Sheet1!$A$2:$A$1000,SMALL(IF(Sheet1!$A$2:$A$1000=$A80,ROW(Sheet1!$Z$2:$Z$1000)-ROW(Sheet1!$Z$2)+1),COLUMNS($Z80:Z80))),"")</f>
        <v>OPI-3003470</v>
      </c>
      <c r="AF80" s="83" t="s">
        <v>1434</v>
      </c>
      <c r="AG80" s="83" t="s">
        <v>1466</v>
      </c>
      <c r="AH80" s="83" t="s">
        <v>1425</v>
      </c>
      <c r="AI80" s="83" t="s">
        <v>1426</v>
      </c>
    </row>
    <row r="81" spans="1:35" hidden="1" x14ac:dyDescent="0.25">
      <c r="A81" s="9" t="s">
        <v>375</v>
      </c>
      <c r="B81" s="4">
        <v>304</v>
      </c>
      <c r="C81" s="8">
        <v>10215162</v>
      </c>
      <c r="D81" s="47">
        <v>42441</v>
      </c>
      <c r="E81" s="47">
        <v>42441</v>
      </c>
      <c r="F81" s="45" t="s">
        <v>1345</v>
      </c>
      <c r="G81" s="34" t="s">
        <v>1088</v>
      </c>
      <c r="H81" s="34">
        <v>62</v>
      </c>
      <c r="I81" s="9" t="s">
        <v>375</v>
      </c>
      <c r="J81" s="10">
        <v>42441</v>
      </c>
      <c r="K81" s="9" t="s">
        <v>354</v>
      </c>
      <c r="L81" s="9" t="s">
        <v>192</v>
      </c>
      <c r="M81" s="78" t="s">
        <v>1406</v>
      </c>
      <c r="N81" s="9" t="s">
        <v>16</v>
      </c>
      <c r="O81" s="9"/>
      <c r="P81" s="39"/>
      <c r="Q81" s="11" t="s">
        <v>396</v>
      </c>
      <c r="R81" s="9" t="s">
        <v>397</v>
      </c>
      <c r="S81" s="54" t="s">
        <v>1154</v>
      </c>
      <c r="T81" s="55">
        <v>5</v>
      </c>
      <c r="U81" s="10">
        <v>42427</v>
      </c>
      <c r="V81" s="10">
        <v>42427</v>
      </c>
      <c r="W81" s="41">
        <v>7</v>
      </c>
      <c r="X81" s="12">
        <v>248.72000000000003</v>
      </c>
      <c r="Y81" s="25">
        <f t="shared" si="3"/>
        <v>11</v>
      </c>
      <c r="Z81" s="82" t="str">
        <f t="shared" si="4"/>
        <v xml:space="preserve"><![CDATA[<activityId>304</activityId>
<activityStart>42441</activityStart>
<activityCode>0043-235201-1021</activityCode>
<activityType>5</activityType>
]]></v>
      </c>
      <c r="AA81" s="82" t="str">
        <f t="shared" si="5"/>
        <v xml:space="preserve"><![CDATA[<activityId>304</activityId>
<activityStart>42441</activityStart>
<activityCode>0043-235201-1021</activityCode>
<activityType>5</activityType>
]]></v>
      </c>
      <c r="AB81" s="82" t="str">
        <f t="array" ref="AB81">IFERROR(INDEX(Sheet1!$A$2:$A$1000,SMALL(IF(Sheet1!$A$2:$A$1000=$A81,ROW(Sheet1!$B$2:$B$1000)-ROW(Sheet1!$B$2)+1),COLUMNS($B81:B81))),"")</f>
        <v>OPI-3003470</v>
      </c>
      <c r="AC81" s="82" t="str">
        <f t="array" ref="AC81">IFERROR(INDEX(Sheet1!$A$2:$A$1000,SMALL(IF(Sheet1!$A$2:$A$1000=$A81,ROW(Sheet1!$Z$2:$Z$1000)-ROW(Sheet1!$Z$2)+1),COLUMNS($Z81:Z81))),"")</f>
        <v>OPI-3003470</v>
      </c>
      <c r="AF81" s="83" t="s">
        <v>1427</v>
      </c>
      <c r="AG81" s="83" t="s">
        <v>1453</v>
      </c>
      <c r="AH81" s="83" t="s">
        <v>1425</v>
      </c>
      <c r="AI81" s="83" t="s">
        <v>1426</v>
      </c>
    </row>
    <row r="82" spans="1:35" hidden="1" x14ac:dyDescent="0.25">
      <c r="A82" s="9" t="s">
        <v>398</v>
      </c>
      <c r="B82" s="4">
        <v>306</v>
      </c>
      <c r="C82" s="8">
        <v>10374824</v>
      </c>
      <c r="D82" s="47">
        <v>42441</v>
      </c>
      <c r="E82" s="47">
        <v>42441</v>
      </c>
      <c r="F82" s="45" t="s">
        <v>1378</v>
      </c>
      <c r="G82" s="34" t="s">
        <v>1088</v>
      </c>
      <c r="H82" s="34">
        <v>30</v>
      </c>
      <c r="I82" s="9" t="s">
        <v>398</v>
      </c>
      <c r="J82" s="10">
        <v>42441</v>
      </c>
      <c r="K82" s="9" t="s">
        <v>354</v>
      </c>
      <c r="L82" s="9" t="s">
        <v>192</v>
      </c>
      <c r="M82" s="78" t="s">
        <v>1406</v>
      </c>
      <c r="N82" s="9" t="s">
        <v>16</v>
      </c>
      <c r="O82" s="9"/>
      <c r="P82" s="39"/>
      <c r="Q82" s="11" t="s">
        <v>399</v>
      </c>
      <c r="R82" s="9" t="s">
        <v>400</v>
      </c>
      <c r="S82" s="54" t="s">
        <v>1224</v>
      </c>
      <c r="T82" s="55">
        <v>5</v>
      </c>
      <c r="U82" s="10">
        <v>42401</v>
      </c>
      <c r="V82" s="10">
        <v>42401</v>
      </c>
      <c r="W82" s="41">
        <v>2</v>
      </c>
      <c r="X82" s="12">
        <v>31.110000000000003</v>
      </c>
      <c r="Y82" s="25">
        <f t="shared" si="3"/>
        <v>7</v>
      </c>
      <c r="Z82" s="82" t="str">
        <f t="shared" si="4"/>
        <v xml:space="preserve"><![CDATA[<activityId>306</activityId>
<activityStart>42441</activityStart>
<activityCode>0321-164103-0391</activityCode>
<activityType>5</activityType>
]]></v>
      </c>
      <c r="AA82" s="82" t="str">
        <f t="shared" si="5"/>
        <v xml:space="preserve"><![CDATA[<activityId>306</activityId>
<activityStart>42441</activityStart>
<activityCode>0321-164103-0391</activityCode>
<activityType>5</activityType>
]]></v>
      </c>
      <c r="AB82" s="82" t="str">
        <f t="array" ref="AB82">IFERROR(INDEX(Sheet1!$A$2:$A$1000,SMALL(IF(Sheet1!$A$2:$A$1000=$A82,ROW(Sheet1!$B$2:$B$1000)-ROW(Sheet1!$B$2)+1),COLUMNS($B82:B82))),"")</f>
        <v>OPI-3004894</v>
      </c>
      <c r="AC82" s="82" t="str">
        <f t="array" ref="AC82">IFERROR(INDEX(Sheet1!$A$2:$A$1000,SMALL(IF(Sheet1!$A$2:$A$1000=$A82,ROW(Sheet1!$Z$2:$Z$1000)-ROW(Sheet1!$Z$2)+1),COLUMNS($Z82:Z82))),"")</f>
        <v>OPI-3004894</v>
      </c>
      <c r="AH82" s="83" t="s">
        <v>1425</v>
      </c>
      <c r="AI82" s="83" t="s">
        <v>1426</v>
      </c>
    </row>
    <row r="83" spans="1:35" hidden="1" x14ac:dyDescent="0.25">
      <c r="A83" s="9" t="s">
        <v>398</v>
      </c>
      <c r="B83" s="4">
        <v>307</v>
      </c>
      <c r="C83" s="8">
        <v>10374824</v>
      </c>
      <c r="D83" s="47">
        <v>42441</v>
      </c>
      <c r="E83" s="47">
        <v>42441</v>
      </c>
      <c r="F83" s="45" t="s">
        <v>1378</v>
      </c>
      <c r="G83" s="34" t="s">
        <v>1088</v>
      </c>
      <c r="H83" s="34">
        <v>30</v>
      </c>
      <c r="I83" s="9" t="s">
        <v>398</v>
      </c>
      <c r="J83" s="10">
        <v>42441</v>
      </c>
      <c r="K83" s="9" t="s">
        <v>354</v>
      </c>
      <c r="L83" s="9" t="s">
        <v>192</v>
      </c>
      <c r="M83" s="78" t="s">
        <v>1406</v>
      </c>
      <c r="N83" s="9" t="s">
        <v>16</v>
      </c>
      <c r="O83" s="9"/>
      <c r="P83" s="39"/>
      <c r="Q83" s="11" t="s">
        <v>401</v>
      </c>
      <c r="R83" s="9" t="s">
        <v>402</v>
      </c>
      <c r="S83" s="54" t="s">
        <v>1191</v>
      </c>
      <c r="T83" s="55">
        <v>5</v>
      </c>
      <c r="U83" s="10">
        <v>42401</v>
      </c>
      <c r="V83" s="10">
        <v>42401</v>
      </c>
      <c r="W83" s="41">
        <v>7</v>
      </c>
      <c r="X83" s="12">
        <v>390.13</v>
      </c>
      <c r="Y83" s="25">
        <f t="shared" si="3"/>
        <v>7</v>
      </c>
      <c r="Z83" s="82" t="str">
        <f t="shared" si="4"/>
        <v xml:space="preserve"><![CDATA[<activityId>307</activityId>
<activityStart>42441</activityStart>
<activityCode>0170-208602-1021</activityCode>
<activityType>5</activityType>
]]></v>
      </c>
      <c r="AA83" s="82" t="str">
        <f t="shared" si="5"/>
        <v xml:space="preserve"><![CDATA[<activityId>307</activityId>
<activityStart>42441</activityStart>
<activityCode>0170-208602-1021</activityCode>
<activityType>5</activityType>
]]></v>
      </c>
      <c r="AB83" s="82" t="str">
        <f t="array" ref="AB83">IFERROR(INDEX(Sheet1!$A$2:$A$1000,SMALL(IF(Sheet1!$A$2:$A$1000=$A83,ROW(Sheet1!$B$2:$B$1000)-ROW(Sheet1!$B$2)+1),COLUMNS($B83:B83))),"")</f>
        <v>OPI-3004894</v>
      </c>
      <c r="AC83" s="82" t="str">
        <f t="array" ref="AC83">IFERROR(INDEX(Sheet1!$A$2:$A$1000,SMALL(IF(Sheet1!$A$2:$A$1000=$A83,ROW(Sheet1!$Z$2:$Z$1000)-ROW(Sheet1!$Z$2)+1),COLUMNS($Z83:Z83))),"")</f>
        <v>OPI-3004894</v>
      </c>
      <c r="AF83" s="83" t="s">
        <v>1427</v>
      </c>
      <c r="AG83" s="83" t="s">
        <v>1446</v>
      </c>
      <c r="AH83" s="83" t="s">
        <v>1425</v>
      </c>
      <c r="AI83" s="83" t="s">
        <v>1426</v>
      </c>
    </row>
    <row r="84" spans="1:35" hidden="1" x14ac:dyDescent="0.25">
      <c r="A84" s="9" t="s">
        <v>398</v>
      </c>
      <c r="B84" s="4">
        <v>308</v>
      </c>
      <c r="C84" s="8">
        <v>10374824</v>
      </c>
      <c r="D84" s="47">
        <v>42441</v>
      </c>
      <c r="E84" s="47">
        <v>42441</v>
      </c>
      <c r="F84" s="45" t="s">
        <v>1378</v>
      </c>
      <c r="G84" s="34" t="s">
        <v>1088</v>
      </c>
      <c r="H84" s="34">
        <v>30</v>
      </c>
      <c r="I84" s="9" t="s">
        <v>398</v>
      </c>
      <c r="J84" s="10">
        <v>42441</v>
      </c>
      <c r="K84" s="9" t="s">
        <v>354</v>
      </c>
      <c r="L84" s="9" t="s">
        <v>192</v>
      </c>
      <c r="M84" s="78" t="s">
        <v>1406</v>
      </c>
      <c r="N84" s="9" t="s">
        <v>16</v>
      </c>
      <c r="O84" s="9"/>
      <c r="P84" s="39"/>
      <c r="Q84" s="11" t="s">
        <v>396</v>
      </c>
      <c r="R84" s="9" t="s">
        <v>397</v>
      </c>
      <c r="S84" s="54" t="s">
        <v>1154</v>
      </c>
      <c r="T84" s="55">
        <v>5</v>
      </c>
      <c r="U84" s="10">
        <v>42401</v>
      </c>
      <c r="V84" s="10">
        <v>42401</v>
      </c>
      <c r="W84" s="41">
        <v>10</v>
      </c>
      <c r="X84" s="12">
        <v>355.32</v>
      </c>
      <c r="Y84" s="25">
        <f t="shared" si="3"/>
        <v>7</v>
      </c>
      <c r="Z84" s="82" t="str">
        <f t="shared" si="4"/>
        <v xml:space="preserve"><![CDATA[<activityId>308</activityId>
<activityStart>42441</activityStart>
<activityCode>0043-235201-1021</activityCode>
<activityType>5</activityType>
]]></v>
      </c>
      <c r="AA84" s="82" t="str">
        <f t="shared" si="5"/>
        <v xml:space="preserve"><![CDATA[<activityId>308</activityId>
<activityStart>42441</activityStart>
<activityCode>0043-235201-1021</activityCode>
<activityType>5</activityType>
]]></v>
      </c>
      <c r="AB84" s="82" t="str">
        <f t="array" ref="AB84">IFERROR(INDEX(Sheet1!$A$2:$A$1000,SMALL(IF(Sheet1!$A$2:$A$1000=$A84,ROW(Sheet1!$B$2:$B$1000)-ROW(Sheet1!$B$2)+1),COLUMNS($B84:B84))),"")</f>
        <v>OPI-3004894</v>
      </c>
      <c r="AC84" s="82" t="str">
        <f t="array" ref="AC84">IFERROR(INDEX(Sheet1!$A$2:$A$1000,SMALL(IF(Sheet1!$A$2:$A$1000=$A84,ROW(Sheet1!$Z$2:$Z$1000)-ROW(Sheet1!$Z$2)+1),COLUMNS($Z84:Z84))),"")</f>
        <v>OPI-3004894</v>
      </c>
      <c r="AF84" s="83" t="s">
        <v>1427</v>
      </c>
      <c r="AG84" s="83" t="s">
        <v>1453</v>
      </c>
      <c r="AH84" s="83" t="s">
        <v>1425</v>
      </c>
      <c r="AI84" s="83" t="s">
        <v>1426</v>
      </c>
    </row>
    <row r="85" spans="1:35" hidden="1" x14ac:dyDescent="0.25">
      <c r="A85" s="9" t="s">
        <v>398</v>
      </c>
      <c r="B85" s="4">
        <v>309</v>
      </c>
      <c r="C85" s="8">
        <v>10374824</v>
      </c>
      <c r="D85" s="47">
        <v>42441</v>
      </c>
      <c r="E85" s="47">
        <v>42441</v>
      </c>
      <c r="F85" s="45" t="s">
        <v>1378</v>
      </c>
      <c r="G85" s="34" t="s">
        <v>1088</v>
      </c>
      <c r="H85" s="34">
        <v>30</v>
      </c>
      <c r="I85" s="9" t="s">
        <v>398</v>
      </c>
      <c r="J85" s="10">
        <v>42441</v>
      </c>
      <c r="K85" s="9" t="s">
        <v>354</v>
      </c>
      <c r="L85" s="9" t="s">
        <v>192</v>
      </c>
      <c r="M85" s="78" t="s">
        <v>1406</v>
      </c>
      <c r="N85" s="9" t="s">
        <v>16</v>
      </c>
      <c r="O85" s="9"/>
      <c r="P85" s="39"/>
      <c r="Q85" s="11" t="s">
        <v>403</v>
      </c>
      <c r="R85" s="9" t="s">
        <v>404</v>
      </c>
      <c r="S85" s="54" t="s">
        <v>1323</v>
      </c>
      <c r="T85" s="55">
        <v>4</v>
      </c>
      <c r="U85" s="10">
        <v>42401</v>
      </c>
      <c r="V85" s="10">
        <v>42401</v>
      </c>
      <c r="W85" s="41">
        <v>2</v>
      </c>
      <c r="X85" s="12">
        <v>9.4</v>
      </c>
      <c r="Y85" s="25">
        <f t="shared" si="3"/>
        <v>7</v>
      </c>
      <c r="Z85" s="82" t="str">
        <f t="shared" si="4"/>
        <v xml:space="preserve"><![CDATA[<activityId>309</activityId>
<activityStart>42441</activityStart>
<activityCode>A4245</activityCode>
<activityType>4</activityType>
]]></v>
      </c>
      <c r="AA85" s="82" t="str">
        <f t="shared" si="5"/>
        <v xml:space="preserve"><![CDATA[<activityId>309</activityId>
<activityStart>42441</activityStart>
<activityCode>A4245</activityCode>
<activityType>4</activityType>
]]></v>
      </c>
      <c r="AB85" s="82" t="str">
        <f t="array" ref="AB85">IFERROR(INDEX(Sheet1!$A$2:$A$1000,SMALL(IF(Sheet1!$A$2:$A$1000=$A85,ROW(Sheet1!$B$2:$B$1000)-ROW(Sheet1!$B$2)+1),COLUMNS($B85:B85))),"")</f>
        <v>OPI-3004894</v>
      </c>
      <c r="AC85" s="82" t="str">
        <f t="array" ref="AC85">IFERROR(INDEX(Sheet1!$A$2:$A$1000,SMALL(IF(Sheet1!$A$2:$A$1000=$A85,ROW(Sheet1!$Z$2:$Z$1000)-ROW(Sheet1!$Z$2)+1),COLUMNS($Z85:Z85))),"")</f>
        <v>OPI-3004894</v>
      </c>
      <c r="AH85" s="83" t="s">
        <v>1425</v>
      </c>
      <c r="AI85" s="83" t="s">
        <v>1426</v>
      </c>
    </row>
    <row r="86" spans="1:35" hidden="1" x14ac:dyDescent="0.25">
      <c r="A86" s="9" t="s">
        <v>398</v>
      </c>
      <c r="B86" s="4">
        <v>310</v>
      </c>
      <c r="C86" s="8">
        <v>10374824</v>
      </c>
      <c r="D86" s="47">
        <v>42441</v>
      </c>
      <c r="E86" s="47">
        <v>42441</v>
      </c>
      <c r="F86" s="45" t="s">
        <v>1378</v>
      </c>
      <c r="G86" s="34" t="s">
        <v>1088</v>
      </c>
      <c r="H86" s="34">
        <v>30</v>
      </c>
      <c r="I86" s="9" t="s">
        <v>398</v>
      </c>
      <c r="J86" s="10">
        <v>42441</v>
      </c>
      <c r="K86" s="9" t="s">
        <v>354</v>
      </c>
      <c r="L86" s="9" t="s">
        <v>192</v>
      </c>
      <c r="M86" s="78" t="s">
        <v>1406</v>
      </c>
      <c r="N86" s="9" t="s">
        <v>16</v>
      </c>
      <c r="O86" s="9"/>
      <c r="P86" s="39"/>
      <c r="Q86" s="11" t="s">
        <v>369</v>
      </c>
      <c r="R86" s="9" t="s">
        <v>370</v>
      </c>
      <c r="S86" s="54" t="s">
        <v>1326</v>
      </c>
      <c r="T86" s="55">
        <v>4</v>
      </c>
      <c r="U86" s="10">
        <v>42401</v>
      </c>
      <c r="V86" s="10">
        <v>42401</v>
      </c>
      <c r="W86" s="41">
        <v>2</v>
      </c>
      <c r="X86" s="12">
        <v>78.959999999999994</v>
      </c>
      <c r="Y86" s="25">
        <f t="shared" si="3"/>
        <v>7</v>
      </c>
      <c r="Z86" s="82" t="str">
        <f t="shared" si="4"/>
        <v xml:space="preserve"><![CDATA[<activityId>310</activityId>
<activityStart>42441</activityStart>
<activityCode>A4231</activityCode>
<activityType>4</activityType>
]]></v>
      </c>
      <c r="AA86" s="82" t="str">
        <f t="shared" si="5"/>
        <v xml:space="preserve"><![CDATA[<activityId>310</activityId>
<activityStart>42441</activityStart>
<activityCode>A4231</activityCode>
<activityType>4</activityType>
]]></v>
      </c>
      <c r="AB86" s="82" t="str">
        <f t="array" ref="AB86">IFERROR(INDEX(Sheet1!$A$2:$A$1000,SMALL(IF(Sheet1!$A$2:$A$1000=$A86,ROW(Sheet1!$B$2:$B$1000)-ROW(Sheet1!$B$2)+1),COLUMNS($B86:B86))),"")</f>
        <v>OPI-3004894</v>
      </c>
      <c r="AC86" s="82" t="str">
        <f t="array" ref="AC86">IFERROR(INDEX(Sheet1!$A$2:$A$1000,SMALL(IF(Sheet1!$A$2:$A$1000=$A86,ROW(Sheet1!$Z$2:$Z$1000)-ROW(Sheet1!$Z$2)+1),COLUMNS($Z86:Z86))),"")</f>
        <v>OPI-3004894</v>
      </c>
      <c r="AF86" s="83" t="s">
        <v>1444</v>
      </c>
      <c r="AG86" s="83" t="s">
        <v>1445</v>
      </c>
      <c r="AH86" s="83" t="s">
        <v>1425</v>
      </c>
      <c r="AI86" s="83" t="s">
        <v>1426</v>
      </c>
    </row>
    <row r="87" spans="1:35" hidden="1" x14ac:dyDescent="0.25">
      <c r="A87" s="9" t="s">
        <v>398</v>
      </c>
      <c r="B87" s="4">
        <v>311</v>
      </c>
      <c r="C87" s="8">
        <v>10374824</v>
      </c>
      <c r="D87" s="47">
        <v>42441</v>
      </c>
      <c r="E87" s="47">
        <v>42441</v>
      </c>
      <c r="F87" s="45" t="s">
        <v>1378</v>
      </c>
      <c r="G87" s="34" t="s">
        <v>1088</v>
      </c>
      <c r="H87" s="34">
        <v>30</v>
      </c>
      <c r="I87" s="9" t="s">
        <v>398</v>
      </c>
      <c r="J87" s="10">
        <v>42441</v>
      </c>
      <c r="K87" s="9" t="s">
        <v>354</v>
      </c>
      <c r="L87" s="9" t="s">
        <v>192</v>
      </c>
      <c r="M87" s="78" t="s">
        <v>1406</v>
      </c>
      <c r="N87" s="9" t="s">
        <v>16</v>
      </c>
      <c r="O87" s="9"/>
      <c r="P87" s="39"/>
      <c r="Q87" s="11" t="s">
        <v>359</v>
      </c>
      <c r="R87" s="9" t="s">
        <v>360</v>
      </c>
      <c r="S87" s="54" t="s">
        <v>1220</v>
      </c>
      <c r="T87" s="55">
        <v>5</v>
      </c>
      <c r="U87" s="10">
        <v>42401</v>
      </c>
      <c r="V87" s="10">
        <v>42401</v>
      </c>
      <c r="W87" s="41">
        <v>3</v>
      </c>
      <c r="X87" s="12">
        <v>39.76</v>
      </c>
      <c r="Y87" s="25">
        <f t="shared" si="3"/>
        <v>7</v>
      </c>
      <c r="Z87" s="82" t="str">
        <f t="shared" si="4"/>
        <v xml:space="preserve"><![CDATA[<activityId>311</activityId>
<activityStart>42441</activityStart>
<activityCode>0321-100604-1171</activityCode>
<activityType>5</activityType>
]]></v>
      </c>
      <c r="AA87" s="82" t="str">
        <f t="shared" si="5"/>
        <v xml:space="preserve"><![CDATA[<activityId>311</activityId>
<activityStart>42441</activityStart>
<activityCode>0321-100604-1171</activityCode>
<activityType>5</activityType>
]]></v>
      </c>
      <c r="AB87" s="82" t="str">
        <f t="array" ref="AB87">IFERROR(INDEX(Sheet1!$A$2:$A$1000,SMALL(IF(Sheet1!$A$2:$A$1000=$A87,ROW(Sheet1!$B$2:$B$1000)-ROW(Sheet1!$B$2)+1),COLUMNS($B87:B87))),"")</f>
        <v>OPI-3004894</v>
      </c>
      <c r="AC87" s="82" t="str">
        <f t="array" ref="AC87">IFERROR(INDEX(Sheet1!$A$2:$A$1000,SMALL(IF(Sheet1!$A$2:$A$1000=$A87,ROW(Sheet1!$Z$2:$Z$1000)-ROW(Sheet1!$Z$2)+1),COLUMNS($Z87:Z87))),"")</f>
        <v>OPI-3004894</v>
      </c>
      <c r="AF87" s="83" t="s">
        <v>1434</v>
      </c>
      <c r="AG87" s="83" t="s">
        <v>1451</v>
      </c>
      <c r="AH87" s="83" t="s">
        <v>1425</v>
      </c>
      <c r="AI87" s="83" t="s">
        <v>1426</v>
      </c>
    </row>
    <row r="88" spans="1:35" hidden="1" x14ac:dyDescent="0.25">
      <c r="A88" s="9" t="s">
        <v>405</v>
      </c>
      <c r="B88" s="4">
        <v>313</v>
      </c>
      <c r="C88" s="8">
        <v>8327730</v>
      </c>
      <c r="D88" s="47">
        <v>42441</v>
      </c>
      <c r="E88" s="47">
        <v>42441</v>
      </c>
      <c r="F88" s="45" t="s">
        <v>1364</v>
      </c>
      <c r="G88" s="34" t="s">
        <v>1089</v>
      </c>
      <c r="H88" s="34">
        <v>66</v>
      </c>
      <c r="I88" s="9" t="s">
        <v>405</v>
      </c>
      <c r="J88" s="10">
        <v>42441</v>
      </c>
      <c r="K88" s="9" t="s">
        <v>354</v>
      </c>
      <c r="L88" s="9" t="s">
        <v>192</v>
      </c>
      <c r="M88" s="78" t="s">
        <v>1406</v>
      </c>
      <c r="N88" s="9" t="s">
        <v>16</v>
      </c>
      <c r="O88" s="9"/>
      <c r="P88" s="39"/>
      <c r="Q88" s="11" t="s">
        <v>407</v>
      </c>
      <c r="R88" s="9" t="s">
        <v>408</v>
      </c>
      <c r="S88" s="54" t="s">
        <v>1262</v>
      </c>
      <c r="T88" s="55">
        <v>5</v>
      </c>
      <c r="U88" s="10">
        <v>42425</v>
      </c>
      <c r="V88" s="10">
        <v>42425</v>
      </c>
      <c r="W88" s="41">
        <v>1</v>
      </c>
      <c r="X88" s="12">
        <v>4.7</v>
      </c>
      <c r="Y88" s="25">
        <f t="shared" si="3"/>
        <v>9</v>
      </c>
      <c r="Z88" s="82" t="str">
        <f t="shared" si="4"/>
        <v xml:space="preserve"><![CDATA[<activityId>313</activityId>
<activityStart>42441</activityStart>
<activityCode>0005-124201-0341</activityCode>
<activityType>5</activityType>
]]></v>
      </c>
      <c r="AA88" s="82" t="str">
        <f t="shared" si="5"/>
        <v xml:space="preserve"><![CDATA[<activityId>313</activityId>
<activityStart>42441</activityStart>
<activityCode>0005-124201-0341</activityCode>
<activityType>5</activityType>
]]></v>
      </c>
      <c r="AB88" s="82" t="str">
        <f t="array" ref="AB88">IFERROR(INDEX(Sheet1!$A$2:$A$1000,SMALL(IF(Sheet1!$A$2:$A$1000=$A88,ROW(Sheet1!$B$2:$B$1000)-ROW(Sheet1!$B$2)+1),COLUMNS($B88:B88))),"")</f>
        <v>OPI-3001177</v>
      </c>
      <c r="AC88" s="82" t="str">
        <f t="array" ref="AC88">IFERROR(INDEX(Sheet1!$A$2:$A$1000,SMALL(IF(Sheet1!$A$2:$A$1000=$A88,ROW(Sheet1!$Z$2:$Z$1000)-ROW(Sheet1!$Z$2)+1),COLUMNS($Z88:Z88))),"")</f>
        <v>OPI-3001177</v>
      </c>
      <c r="AF88" s="83" t="s">
        <v>1434</v>
      </c>
      <c r="AG88" s="83" t="s">
        <v>1467</v>
      </c>
      <c r="AH88" s="83" t="s">
        <v>1425</v>
      </c>
      <c r="AI88" s="83" t="s">
        <v>1426</v>
      </c>
    </row>
    <row r="89" spans="1:35" hidden="1" x14ac:dyDescent="0.25">
      <c r="A89" s="9" t="s">
        <v>405</v>
      </c>
      <c r="B89" s="4">
        <v>314</v>
      </c>
      <c r="C89" s="8">
        <v>8327730</v>
      </c>
      <c r="D89" s="47">
        <v>42441</v>
      </c>
      <c r="E89" s="47">
        <v>42441</v>
      </c>
      <c r="F89" s="45" t="s">
        <v>1364</v>
      </c>
      <c r="G89" s="34" t="s">
        <v>1089</v>
      </c>
      <c r="H89" s="34">
        <v>66</v>
      </c>
      <c r="I89" s="9" t="s">
        <v>405</v>
      </c>
      <c r="J89" s="10">
        <v>42441</v>
      </c>
      <c r="K89" s="9" t="s">
        <v>354</v>
      </c>
      <c r="L89" s="9" t="s">
        <v>192</v>
      </c>
      <c r="M89" s="78" t="s">
        <v>1406</v>
      </c>
      <c r="N89" s="9" t="s">
        <v>16</v>
      </c>
      <c r="O89" s="9"/>
      <c r="P89" s="39"/>
      <c r="Q89" s="11" t="s">
        <v>409</v>
      </c>
      <c r="R89" s="9" t="s">
        <v>410</v>
      </c>
      <c r="S89" s="54" t="s">
        <v>1324</v>
      </c>
      <c r="T89" s="55">
        <v>4</v>
      </c>
      <c r="U89" s="10">
        <v>42425</v>
      </c>
      <c r="V89" s="10">
        <v>42425</v>
      </c>
      <c r="W89" s="41">
        <v>1</v>
      </c>
      <c r="X89" s="12">
        <v>75.2</v>
      </c>
      <c r="Y89" s="25">
        <f t="shared" si="3"/>
        <v>9</v>
      </c>
      <c r="Z89" s="82" t="str">
        <f t="shared" si="4"/>
        <v xml:space="preserve"><![CDATA[<activityId>314</activityId>
<activityStart>42441</activityStart>
<activityCode>A4259</activityCode>
<activityType>4</activityType>
]]></v>
      </c>
      <c r="AA89" s="82" t="str">
        <f t="shared" si="5"/>
        <v xml:space="preserve"><![CDATA[<activityId>314</activityId>
<activityStart>42441</activityStart>
<activityCode>A4259</activityCode>
<activityType>4</activityType>
]]></v>
      </c>
      <c r="AB89" s="82" t="str">
        <f t="array" ref="AB89">IFERROR(INDEX(Sheet1!$A$2:$A$1000,SMALL(IF(Sheet1!$A$2:$A$1000=$A89,ROW(Sheet1!$B$2:$B$1000)-ROW(Sheet1!$B$2)+1),COLUMNS($B89:B89))),"")</f>
        <v>OPI-3001177</v>
      </c>
      <c r="AC89" s="82" t="str">
        <f t="array" ref="AC89">IFERROR(INDEX(Sheet1!$A$2:$A$1000,SMALL(IF(Sheet1!$A$2:$A$1000=$A89,ROW(Sheet1!$Z$2:$Z$1000)-ROW(Sheet1!$Z$2)+1),COLUMNS($Z89:Z89))),"")</f>
        <v>OPI-3001177</v>
      </c>
      <c r="AH89" s="83" t="s">
        <v>1425</v>
      </c>
      <c r="AI89" s="83" t="s">
        <v>1426</v>
      </c>
    </row>
    <row r="90" spans="1:35" hidden="1" x14ac:dyDescent="0.25">
      <c r="A90" s="9" t="s">
        <v>405</v>
      </c>
      <c r="B90" s="4">
        <v>315</v>
      </c>
      <c r="C90" s="8">
        <v>8327730</v>
      </c>
      <c r="D90" s="47">
        <v>42441</v>
      </c>
      <c r="E90" s="47">
        <v>42441</v>
      </c>
      <c r="F90" s="45" t="s">
        <v>1364</v>
      </c>
      <c r="G90" s="34" t="s">
        <v>1089</v>
      </c>
      <c r="H90" s="34">
        <v>66</v>
      </c>
      <c r="I90" s="9" t="s">
        <v>405</v>
      </c>
      <c r="J90" s="10">
        <v>42441</v>
      </c>
      <c r="K90" s="9" t="s">
        <v>354</v>
      </c>
      <c r="L90" s="9" t="s">
        <v>192</v>
      </c>
      <c r="M90" s="78" t="s">
        <v>1406</v>
      </c>
      <c r="N90" s="9" t="s">
        <v>16</v>
      </c>
      <c r="O90" s="9"/>
      <c r="P90" s="39"/>
      <c r="Q90" s="11" t="s">
        <v>411</v>
      </c>
      <c r="R90" s="9" t="s">
        <v>412</v>
      </c>
      <c r="S90" s="54" t="s">
        <v>1238</v>
      </c>
      <c r="T90" s="55">
        <v>5</v>
      </c>
      <c r="U90" s="10">
        <v>42425</v>
      </c>
      <c r="V90" s="10">
        <v>42425</v>
      </c>
      <c r="W90" s="41">
        <v>1</v>
      </c>
      <c r="X90" s="12">
        <v>188.79999999999998</v>
      </c>
      <c r="Y90" s="25">
        <f t="shared" si="3"/>
        <v>9</v>
      </c>
      <c r="Z90" s="82" t="str">
        <f t="shared" si="4"/>
        <v xml:space="preserve"><![CDATA[<activityId>315</activityId>
<activityStart>42441</activityStart>
<activityCode>0506-211703-0391</activityCode>
<activityType>5</activityType>
]]></v>
      </c>
      <c r="AA90" s="82" t="str">
        <f t="shared" si="5"/>
        <v xml:space="preserve"><![CDATA[<activityId>315</activityId>
<activityStart>42441</activityStart>
<activityCode>0506-211703-0391</activityCode>
<activityType>5</activityType>
]]></v>
      </c>
      <c r="AB90" s="82" t="str">
        <f t="array" ref="AB90">IFERROR(INDEX(Sheet1!$A$2:$A$1000,SMALL(IF(Sheet1!$A$2:$A$1000=$A90,ROW(Sheet1!$B$2:$B$1000)-ROW(Sheet1!$B$2)+1),COLUMNS($B90:B90))),"")</f>
        <v>OPI-3001177</v>
      </c>
      <c r="AC90" s="82" t="str">
        <f t="array" ref="AC90">IFERROR(INDEX(Sheet1!$A$2:$A$1000,SMALL(IF(Sheet1!$A$2:$A$1000=$A90,ROW(Sheet1!$Z$2:$Z$1000)-ROW(Sheet1!$Z$2)+1),COLUMNS($Z90:Z90))),"")</f>
        <v>OPI-3001177</v>
      </c>
      <c r="AF90" s="83" t="s">
        <v>1434</v>
      </c>
      <c r="AG90" s="83" t="s">
        <v>1468</v>
      </c>
      <c r="AH90" s="83" t="s">
        <v>1425</v>
      </c>
      <c r="AI90" s="83" t="s">
        <v>1426</v>
      </c>
    </row>
    <row r="91" spans="1:35" hidden="1" x14ac:dyDescent="0.25">
      <c r="A91" s="9" t="s">
        <v>405</v>
      </c>
      <c r="B91" s="4">
        <v>316</v>
      </c>
      <c r="C91" s="8">
        <v>8327730</v>
      </c>
      <c r="D91" s="47">
        <v>42441</v>
      </c>
      <c r="E91" s="47">
        <v>42441</v>
      </c>
      <c r="F91" s="45" t="s">
        <v>1364</v>
      </c>
      <c r="G91" s="34" t="s">
        <v>1089</v>
      </c>
      <c r="H91" s="34">
        <v>66</v>
      </c>
      <c r="I91" s="9" t="s">
        <v>405</v>
      </c>
      <c r="J91" s="10">
        <v>42441</v>
      </c>
      <c r="K91" s="9" t="s">
        <v>354</v>
      </c>
      <c r="L91" s="9" t="s">
        <v>192</v>
      </c>
      <c r="M91" s="78" t="s">
        <v>1406</v>
      </c>
      <c r="N91" s="9" t="s">
        <v>16</v>
      </c>
      <c r="O91" s="9"/>
      <c r="P91" s="39"/>
      <c r="Q91" s="11" t="s">
        <v>413</v>
      </c>
      <c r="R91" s="9" t="s">
        <v>414</v>
      </c>
      <c r="S91" s="54" t="s">
        <v>1117</v>
      </c>
      <c r="T91" s="55">
        <v>5</v>
      </c>
      <c r="U91" s="10">
        <v>42425</v>
      </c>
      <c r="V91" s="10">
        <v>42425</v>
      </c>
      <c r="W91" s="41">
        <v>2</v>
      </c>
      <c r="X91" s="12">
        <v>20.96</v>
      </c>
      <c r="Y91" s="25">
        <f t="shared" si="3"/>
        <v>9</v>
      </c>
      <c r="Z91" s="82" t="str">
        <f t="shared" si="4"/>
        <v xml:space="preserve"><![CDATA[<activityId>316</activityId>
<activityStart>42441</activityStart>
<activityCode>0005-379302-1171</activityCode>
<activityType>5</activityType>
]]></v>
      </c>
      <c r="AA91" s="82" t="str">
        <f t="shared" si="5"/>
        <v xml:space="preserve"><![CDATA[<activityId>316</activityId>
<activityStart>42441</activityStart>
<activityCode>0005-379302-1171</activityCode>
<activityType>5</activityType>
]]></v>
      </c>
      <c r="AB91" s="82" t="str">
        <f t="array" ref="AB91">IFERROR(INDEX(Sheet1!$A$2:$A$1000,SMALL(IF(Sheet1!$A$2:$A$1000=$A91,ROW(Sheet1!$B$2:$B$1000)-ROW(Sheet1!$B$2)+1),COLUMNS($B91:B91))),"")</f>
        <v>OPI-3001177</v>
      </c>
      <c r="AC91" s="82" t="str">
        <f t="array" ref="AC91">IFERROR(INDEX(Sheet1!$A$2:$A$1000,SMALL(IF(Sheet1!$A$2:$A$1000=$A91,ROW(Sheet1!$Z$2:$Z$1000)-ROW(Sheet1!$Z$2)+1),COLUMNS($Z91:Z91))),"")</f>
        <v>OPI-3001177</v>
      </c>
      <c r="AF91" s="83" t="s">
        <v>1434</v>
      </c>
      <c r="AG91" s="83" t="s">
        <v>1469</v>
      </c>
      <c r="AH91" s="83" t="s">
        <v>1425</v>
      </c>
      <c r="AI91" s="83" t="s">
        <v>1426</v>
      </c>
    </row>
    <row r="92" spans="1:35" hidden="1" x14ac:dyDescent="0.25">
      <c r="A92" s="9" t="s">
        <v>405</v>
      </c>
      <c r="B92" s="4">
        <v>317</v>
      </c>
      <c r="C92" s="8">
        <v>8327730</v>
      </c>
      <c r="D92" s="47">
        <v>42441</v>
      </c>
      <c r="E92" s="47">
        <v>42441</v>
      </c>
      <c r="F92" s="45" t="s">
        <v>1364</v>
      </c>
      <c r="G92" s="34" t="s">
        <v>1089</v>
      </c>
      <c r="H92" s="34">
        <v>66</v>
      </c>
      <c r="I92" s="9" t="s">
        <v>405</v>
      </c>
      <c r="J92" s="10">
        <v>42441</v>
      </c>
      <c r="K92" s="9" t="s">
        <v>354</v>
      </c>
      <c r="L92" s="9" t="s">
        <v>192</v>
      </c>
      <c r="M92" s="78" t="s">
        <v>1406</v>
      </c>
      <c r="N92" s="9" t="s">
        <v>16</v>
      </c>
      <c r="O92" s="9"/>
      <c r="P92" s="39"/>
      <c r="Q92" s="11" t="s">
        <v>415</v>
      </c>
      <c r="R92" s="9" t="s">
        <v>416</v>
      </c>
      <c r="S92" s="54" t="s">
        <v>1114</v>
      </c>
      <c r="T92" s="55">
        <v>5</v>
      </c>
      <c r="U92" s="10">
        <v>42425</v>
      </c>
      <c r="V92" s="10">
        <v>42425</v>
      </c>
      <c r="W92" s="41">
        <v>1</v>
      </c>
      <c r="X92" s="12">
        <v>85.12</v>
      </c>
      <c r="Y92" s="25">
        <f t="shared" si="3"/>
        <v>9</v>
      </c>
      <c r="Z92" s="82" t="str">
        <f t="shared" si="4"/>
        <v xml:space="preserve"><![CDATA[<activityId>317</activityId>
<activityStart>42441</activityStart>
<activityCode>0027-179203-0391</activityCode>
<activityType>5</activityType>
]]></v>
      </c>
      <c r="AA92" s="82" t="str">
        <f t="shared" si="5"/>
        <v xml:space="preserve"><![CDATA[<activityId>317</activityId>
<activityStart>42441</activityStart>
<activityCode>0027-179203-0391</activityCode>
<activityType>5</activityType>
]]></v>
      </c>
      <c r="AB92" s="82" t="str">
        <f t="array" ref="AB92">IFERROR(INDEX(Sheet1!$A$2:$A$1000,SMALL(IF(Sheet1!$A$2:$A$1000=$A92,ROW(Sheet1!$B$2:$B$1000)-ROW(Sheet1!$B$2)+1),COLUMNS($B92:B92))),"")</f>
        <v>OPI-3001177</v>
      </c>
      <c r="AC92" s="82" t="str">
        <f t="array" ref="AC92">IFERROR(INDEX(Sheet1!$A$2:$A$1000,SMALL(IF(Sheet1!$A$2:$A$1000=$A92,ROW(Sheet1!$Z$2:$Z$1000)-ROW(Sheet1!$Z$2)+1),COLUMNS($Z92:Z92))),"")</f>
        <v>OPI-3001177</v>
      </c>
      <c r="AF92" s="83" t="s">
        <v>1427</v>
      </c>
      <c r="AG92" s="83" t="s">
        <v>1470</v>
      </c>
      <c r="AH92" s="83" t="s">
        <v>1425</v>
      </c>
      <c r="AI92" s="83" t="s">
        <v>1426</v>
      </c>
    </row>
    <row r="93" spans="1:35" hidden="1" x14ac:dyDescent="0.25">
      <c r="A93" s="9" t="s">
        <v>405</v>
      </c>
      <c r="B93" s="4">
        <v>318</v>
      </c>
      <c r="C93" s="8">
        <v>8327730</v>
      </c>
      <c r="D93" s="47">
        <v>42441</v>
      </c>
      <c r="E93" s="47">
        <v>42441</v>
      </c>
      <c r="F93" s="45" t="s">
        <v>1364</v>
      </c>
      <c r="G93" s="34" t="s">
        <v>1089</v>
      </c>
      <c r="H93" s="34">
        <v>66</v>
      </c>
      <c r="I93" s="9" t="s">
        <v>405</v>
      </c>
      <c r="J93" s="10">
        <v>42441</v>
      </c>
      <c r="K93" s="9" t="s">
        <v>354</v>
      </c>
      <c r="L93" s="9" t="s">
        <v>192</v>
      </c>
      <c r="M93" s="78" t="s">
        <v>1406</v>
      </c>
      <c r="N93" s="9" t="s">
        <v>16</v>
      </c>
      <c r="O93" s="9"/>
      <c r="P93" s="39"/>
      <c r="Q93" s="11" t="s">
        <v>367</v>
      </c>
      <c r="R93" s="9" t="s">
        <v>368</v>
      </c>
      <c r="S93" s="54" t="s">
        <v>1156</v>
      </c>
      <c r="T93" s="55">
        <v>5</v>
      </c>
      <c r="U93" s="10">
        <v>42425</v>
      </c>
      <c r="V93" s="10">
        <v>42425</v>
      </c>
      <c r="W93" s="41">
        <v>8</v>
      </c>
      <c r="X93" s="12">
        <v>284.26</v>
      </c>
      <c r="Y93" s="25">
        <f t="shared" si="3"/>
        <v>9</v>
      </c>
      <c r="Z93" s="82" t="str">
        <f t="shared" si="4"/>
        <v xml:space="preserve"><![CDATA[<activityId>318</activityId>
<activityStart>42441</activityStart>
<activityCode>0043-524501-1131</activityCode>
<activityType>5</activityType>
]]></v>
      </c>
      <c r="AA93" s="82" t="str">
        <f t="shared" si="5"/>
        <v xml:space="preserve"><![CDATA[<activityId>318</activityId>
<activityStart>42441</activityStart>
<activityCode>0043-524501-1131</activityCode>
<activityType>5</activityType>
]]></v>
      </c>
      <c r="AB93" s="82" t="str">
        <f t="array" ref="AB93">IFERROR(INDEX(Sheet1!$A$2:$A$1000,SMALL(IF(Sheet1!$A$2:$A$1000=$A93,ROW(Sheet1!$B$2:$B$1000)-ROW(Sheet1!$B$2)+1),COLUMNS($B93:B93))),"")</f>
        <v>OPI-3001177</v>
      </c>
      <c r="AC93" s="82" t="str">
        <f t="array" ref="AC93">IFERROR(INDEX(Sheet1!$A$2:$A$1000,SMALL(IF(Sheet1!$A$2:$A$1000=$A93,ROW(Sheet1!$Z$2:$Z$1000)-ROW(Sheet1!$Z$2)+1),COLUMNS($Z93:Z93))),"")</f>
        <v>OPI-3001177</v>
      </c>
      <c r="AF93" s="83" t="s">
        <v>1427</v>
      </c>
      <c r="AG93" s="83" t="s">
        <v>1463</v>
      </c>
      <c r="AH93" s="83" t="s">
        <v>1425</v>
      </c>
      <c r="AI93" s="83" t="s">
        <v>1426</v>
      </c>
    </row>
    <row r="94" spans="1:35" hidden="1" x14ac:dyDescent="0.25">
      <c r="A94" s="9" t="s">
        <v>405</v>
      </c>
      <c r="B94" s="4">
        <v>319</v>
      </c>
      <c r="C94" s="8">
        <v>8327730</v>
      </c>
      <c r="D94" s="47">
        <v>42441</v>
      </c>
      <c r="E94" s="47">
        <v>42441</v>
      </c>
      <c r="F94" s="45" t="s">
        <v>1364</v>
      </c>
      <c r="G94" s="34" t="s">
        <v>1089</v>
      </c>
      <c r="H94" s="34">
        <v>66</v>
      </c>
      <c r="I94" s="9" t="s">
        <v>405</v>
      </c>
      <c r="J94" s="10">
        <v>42441</v>
      </c>
      <c r="K94" s="9" t="s">
        <v>354</v>
      </c>
      <c r="L94" s="9" t="s">
        <v>192</v>
      </c>
      <c r="M94" s="78" t="s">
        <v>1406</v>
      </c>
      <c r="N94" s="9" t="s">
        <v>16</v>
      </c>
      <c r="O94" s="9"/>
      <c r="P94" s="39"/>
      <c r="Q94" s="11" t="s">
        <v>417</v>
      </c>
      <c r="R94" s="9" t="s">
        <v>418</v>
      </c>
      <c r="S94" s="54" t="s">
        <v>1147</v>
      </c>
      <c r="T94" s="55">
        <v>5</v>
      </c>
      <c r="U94" s="10">
        <v>42425</v>
      </c>
      <c r="V94" s="10">
        <v>42425</v>
      </c>
      <c r="W94" s="41">
        <v>1</v>
      </c>
      <c r="X94" s="12">
        <v>233.26</v>
      </c>
      <c r="Y94" s="25">
        <f t="shared" si="3"/>
        <v>9</v>
      </c>
      <c r="Z94" s="82" t="str">
        <f t="shared" si="4"/>
        <v xml:space="preserve"><![CDATA[<activityId>319</activityId>
<activityStart>42441</activityStart>
<activityCode>0030-244101-0391</activityCode>
<activityType>5</activityType>
]]></v>
      </c>
      <c r="AA94" s="82" t="str">
        <f t="shared" si="5"/>
        <v xml:space="preserve"><![CDATA[<activityId>319</activityId>
<activityStart>42441</activityStart>
<activityCode>0030-244101-0391</activityCode>
<activityType>5</activityType>
]]></v>
      </c>
      <c r="AB94" s="82" t="str">
        <f t="array" ref="AB94">IFERROR(INDEX(Sheet1!$A$2:$A$1000,SMALL(IF(Sheet1!$A$2:$A$1000=$A94,ROW(Sheet1!$B$2:$B$1000)-ROW(Sheet1!$B$2)+1),COLUMNS($B94:B94))),"")</f>
        <v>OPI-3001177</v>
      </c>
      <c r="AC94" s="82" t="str">
        <f t="array" ref="AC94">IFERROR(INDEX(Sheet1!$A$2:$A$1000,SMALL(IF(Sheet1!$A$2:$A$1000=$A94,ROW(Sheet1!$Z$2:$Z$1000)-ROW(Sheet1!$Z$2)+1),COLUMNS($Z94:Z94))),"")</f>
        <v>OPI-3001177</v>
      </c>
      <c r="AF94" s="83" t="s">
        <v>1427</v>
      </c>
      <c r="AG94" s="83" t="s">
        <v>1471</v>
      </c>
      <c r="AH94" s="83" t="s">
        <v>1425</v>
      </c>
      <c r="AI94" s="83" t="s">
        <v>1426</v>
      </c>
    </row>
    <row r="95" spans="1:35" hidden="1" x14ac:dyDescent="0.25">
      <c r="A95" s="9" t="s">
        <v>405</v>
      </c>
      <c r="B95" s="4">
        <v>320</v>
      </c>
      <c r="C95" s="8">
        <v>8327730</v>
      </c>
      <c r="D95" s="47">
        <v>42441</v>
      </c>
      <c r="E95" s="47">
        <v>42441</v>
      </c>
      <c r="F95" s="45" t="s">
        <v>1364</v>
      </c>
      <c r="G95" s="34" t="s">
        <v>1089</v>
      </c>
      <c r="H95" s="34">
        <v>66</v>
      </c>
      <c r="I95" s="9" t="s">
        <v>405</v>
      </c>
      <c r="J95" s="10">
        <v>42441</v>
      </c>
      <c r="K95" s="9" t="s">
        <v>354</v>
      </c>
      <c r="L95" s="9" t="s">
        <v>192</v>
      </c>
      <c r="M95" s="78" t="s">
        <v>1406</v>
      </c>
      <c r="N95" s="9" t="s">
        <v>16</v>
      </c>
      <c r="O95" s="9"/>
      <c r="P95" s="39"/>
      <c r="Q95" s="11" t="s">
        <v>361</v>
      </c>
      <c r="R95" s="9" t="s">
        <v>362</v>
      </c>
      <c r="S95" s="54" t="s">
        <v>1325</v>
      </c>
      <c r="T95" s="55">
        <v>4</v>
      </c>
      <c r="U95" s="10">
        <v>42425</v>
      </c>
      <c r="V95" s="10">
        <v>42425</v>
      </c>
      <c r="W95" s="41">
        <v>2</v>
      </c>
      <c r="X95" s="12">
        <v>225.6</v>
      </c>
      <c r="Y95" s="25">
        <f t="shared" si="3"/>
        <v>9</v>
      </c>
      <c r="Z95" s="82" t="str">
        <f t="shared" si="4"/>
        <v xml:space="preserve"><![CDATA[<activityId>320</activityId>
<activityStart>42441</activityStart>
<activityCode>A4253</activityCode>
<activityType>4</activityType>
]]></v>
      </c>
      <c r="AA95" s="82" t="str">
        <f t="shared" si="5"/>
        <v xml:space="preserve"><![CDATA[<activityId>320</activityId>
<activityStart>42441</activityStart>
<activityCode>A4253</activityCode>
<activityType>4</activityType>
]]></v>
      </c>
      <c r="AB95" s="82" t="str">
        <f t="array" ref="AB95">IFERROR(INDEX(Sheet1!$A$2:$A$1000,SMALL(IF(Sheet1!$A$2:$A$1000=$A95,ROW(Sheet1!$B$2:$B$1000)-ROW(Sheet1!$B$2)+1),COLUMNS($B95:B95))),"")</f>
        <v>OPI-3001177</v>
      </c>
      <c r="AC95" s="82" t="str">
        <f t="array" ref="AC95">IFERROR(INDEX(Sheet1!$A$2:$A$1000,SMALL(IF(Sheet1!$A$2:$A$1000=$A95,ROW(Sheet1!$Z$2:$Z$1000)-ROW(Sheet1!$Z$2)+1),COLUMNS($Z95:Z95))),"")</f>
        <v>OPI-3001177</v>
      </c>
      <c r="AF95" s="83" t="s">
        <v>1459</v>
      </c>
      <c r="AG95" s="83" t="s">
        <v>1460</v>
      </c>
      <c r="AH95" s="83" t="s">
        <v>1425</v>
      </c>
      <c r="AI95" s="83" t="s">
        <v>1426</v>
      </c>
    </row>
    <row r="96" spans="1:35" x14ac:dyDescent="0.25">
      <c r="A96" s="15" t="s">
        <v>629</v>
      </c>
      <c r="B96" s="4">
        <v>352</v>
      </c>
      <c r="C96" s="14">
        <v>6179618</v>
      </c>
      <c r="D96" s="48">
        <v>42402</v>
      </c>
      <c r="E96" s="48">
        <v>42402</v>
      </c>
      <c r="F96" s="45" t="s">
        <v>1380</v>
      </c>
      <c r="G96" s="36" t="s">
        <v>1088</v>
      </c>
      <c r="H96" s="36">
        <v>14</v>
      </c>
      <c r="I96" s="15" t="s">
        <v>629</v>
      </c>
      <c r="J96" s="16">
        <v>42402</v>
      </c>
      <c r="K96" s="15" t="s">
        <v>541</v>
      </c>
      <c r="L96" s="15" t="s">
        <v>192</v>
      </c>
      <c r="M96" s="78" t="s">
        <v>1406</v>
      </c>
      <c r="N96" s="15"/>
      <c r="O96" s="15"/>
      <c r="P96" s="39"/>
      <c r="Q96" s="17" t="s">
        <v>355</v>
      </c>
      <c r="R96" s="15" t="s">
        <v>612</v>
      </c>
      <c r="S96" s="54">
        <v>10</v>
      </c>
      <c r="T96" s="55">
        <v>8</v>
      </c>
      <c r="U96" s="16">
        <v>42375</v>
      </c>
      <c r="V96" s="16">
        <v>42375</v>
      </c>
      <c r="W96" s="42">
        <v>1</v>
      </c>
      <c r="X96" s="18">
        <v>125</v>
      </c>
      <c r="Y96" s="25">
        <f t="shared" si="3"/>
        <v>2</v>
      </c>
      <c r="Z96" s="82" t="str">
        <f t="shared" si="4"/>
        <v xml:space="preserve"><![CDATA[<activityId>352</activityId>
<activityStart>42402</activityStart>
<activityCode>10</activityCode>
<activityType>8</activityType>
]]></v>
      </c>
      <c r="AA96" s="82" t="str">
        <f t="shared" si="5"/>
        <v xml:space="preserve"><![CDATA[<activityId>352</activityId>
<activityStart>42402</activityStart>
<activityCode>10</activityCode>
<activityType>8</activityType>
]]></v>
      </c>
      <c r="AB96" s="82" t="str">
        <f t="array" ref="AB96">IFERROR(INDEX(Sheet1!$A$2:$A$1000,SMALL(IF(Sheet1!$A$2:$A$1000=$A96,ROW(Sheet1!$B$2:$B$1000)-ROW(Sheet1!$B$2)+1),COLUMNS($B96:B96))),"")</f>
        <v>OPI-2984277</v>
      </c>
      <c r="AC96" s="82" t="str">
        <f t="array" ref="AC96">IFERROR(INDEX(Sheet1!$A$2:$A$1000,SMALL(IF(Sheet1!$A$2:$A$1000=$A96,ROW(Sheet1!$Z$2:$Z$1000)-ROW(Sheet1!$Z$2)+1),COLUMNS($Z96:Z96))),"")</f>
        <v>OPI-2984277</v>
      </c>
      <c r="AH96" s="83" t="s">
        <v>1425</v>
      </c>
      <c r="AI96" s="83" t="s">
        <v>1426</v>
      </c>
    </row>
    <row r="97" spans="1:35" hidden="1" x14ac:dyDescent="0.25">
      <c r="A97" s="15" t="s">
        <v>627</v>
      </c>
      <c r="B97" s="4">
        <v>356</v>
      </c>
      <c r="C97" s="14">
        <v>6566853</v>
      </c>
      <c r="D97" s="48">
        <v>42402</v>
      </c>
      <c r="E97" s="48">
        <v>42402</v>
      </c>
      <c r="F97" s="45" t="s">
        <v>1381</v>
      </c>
      <c r="G97" s="36" t="s">
        <v>1089</v>
      </c>
      <c r="H97" s="36">
        <v>18</v>
      </c>
      <c r="I97" s="15" t="s">
        <v>627</v>
      </c>
      <c r="J97" s="16">
        <v>42402</v>
      </c>
      <c r="K97" s="15" t="s">
        <v>354</v>
      </c>
      <c r="L97" s="15" t="s">
        <v>192</v>
      </c>
      <c r="M97" s="78" t="s">
        <v>1406</v>
      </c>
      <c r="N97" s="15"/>
      <c r="O97" s="15"/>
      <c r="P97" s="39"/>
      <c r="Q97" s="17" t="s">
        <v>355</v>
      </c>
      <c r="R97" s="15" t="s">
        <v>406</v>
      </c>
      <c r="S97" s="54">
        <v>10</v>
      </c>
      <c r="T97" s="55">
        <v>8</v>
      </c>
      <c r="U97" s="16">
        <v>42387</v>
      </c>
      <c r="V97" s="16">
        <v>42387</v>
      </c>
      <c r="W97" s="42">
        <v>1</v>
      </c>
      <c r="X97" s="18">
        <v>125</v>
      </c>
      <c r="Y97" s="25">
        <f t="shared" si="3"/>
        <v>4</v>
      </c>
      <c r="Z97" s="82" t="str">
        <f t="shared" si="4"/>
        <v xml:space="preserve"><![CDATA[<activityId>356</activityId>
<activityStart>42402</activityStart>
<activityCode>10</activityCode>
<activityType>8</activityType>
]]></v>
      </c>
      <c r="AA97" s="82" t="str">
        <f t="shared" si="5"/>
        <v xml:space="preserve"><![CDATA[<activityId>356</activityId>
<activityStart>42402</activityStart>
<activityCode>10</activityCode>
<activityType>8</activityType>
]]></v>
      </c>
      <c r="AB97" s="82" t="str">
        <f t="array" ref="AB97">IFERROR(INDEX(Sheet1!$A$2:$A$1000,SMALL(IF(Sheet1!$A$2:$A$1000=$A97,ROW(Sheet1!$B$2:$B$1000)-ROW(Sheet1!$B$2)+1),COLUMNS($B97:B97))),"")</f>
        <v>OPI-2984679</v>
      </c>
      <c r="AC97" s="82" t="str">
        <f t="array" ref="AC97">IFERROR(INDEX(Sheet1!$A$2:$A$1000,SMALL(IF(Sheet1!$A$2:$A$1000=$A97,ROW(Sheet1!$Z$2:$Z$1000)-ROW(Sheet1!$Z$2)+1),COLUMNS($Z97:Z97))),"")</f>
        <v>OPI-2984679</v>
      </c>
      <c r="AH97" s="83" t="s">
        <v>1425</v>
      </c>
      <c r="AI97" s="83" t="s">
        <v>1426</v>
      </c>
    </row>
    <row r="98" spans="1:35" hidden="1" x14ac:dyDescent="0.25">
      <c r="A98" s="15" t="s">
        <v>628</v>
      </c>
      <c r="B98" s="4">
        <v>358</v>
      </c>
      <c r="C98" s="14">
        <v>6566854</v>
      </c>
      <c r="D98" s="48">
        <v>42402</v>
      </c>
      <c r="E98" s="48">
        <v>42402</v>
      </c>
      <c r="F98" s="45" t="s">
        <v>1370</v>
      </c>
      <c r="G98" s="36" t="s">
        <v>1089</v>
      </c>
      <c r="H98" s="36">
        <v>15</v>
      </c>
      <c r="I98" s="15" t="s">
        <v>628</v>
      </c>
      <c r="J98" s="16">
        <v>42402</v>
      </c>
      <c r="K98" s="15" t="s">
        <v>354</v>
      </c>
      <c r="L98" s="15" t="s">
        <v>192</v>
      </c>
      <c r="M98" s="78" t="s">
        <v>1406</v>
      </c>
      <c r="N98" s="15"/>
      <c r="O98" s="15"/>
      <c r="P98" s="39"/>
      <c r="Q98" s="17" t="s">
        <v>355</v>
      </c>
      <c r="R98" s="15" t="s">
        <v>406</v>
      </c>
      <c r="S98" s="54">
        <v>10</v>
      </c>
      <c r="T98" s="55">
        <v>8</v>
      </c>
      <c r="U98" s="16">
        <v>42400</v>
      </c>
      <c r="V98" s="16">
        <v>42400</v>
      </c>
      <c r="W98" s="42">
        <v>1</v>
      </c>
      <c r="X98" s="18">
        <v>125</v>
      </c>
      <c r="Y98" s="25">
        <f t="shared" si="3"/>
        <v>7</v>
      </c>
      <c r="Z98" s="82" t="str">
        <f t="shared" si="4"/>
        <v xml:space="preserve"><![CDATA[<activityId>358</activityId>
<activityStart>42402</activityStart>
<activityCode>10</activityCode>
<activityType>8</activityType>
]]></v>
      </c>
      <c r="AA98" s="82" t="str">
        <f t="shared" si="5"/>
        <v xml:space="preserve"><![CDATA[<activityId>358</activityId>
<activityStart>42402</activityStart>
<activityCode>10</activityCode>
<activityType>8</activityType>
]]></v>
      </c>
      <c r="AB98" s="82" t="str">
        <f t="array" ref="AB98">IFERROR(INDEX(Sheet1!$A$2:$A$1000,SMALL(IF(Sheet1!$A$2:$A$1000=$A98,ROW(Sheet1!$B$2:$B$1000)-ROW(Sheet1!$B$2)+1),COLUMNS($B98:B98))),"")</f>
        <v>OPI-2984681</v>
      </c>
      <c r="AC98" s="82" t="str">
        <f t="array" ref="AC98">IFERROR(INDEX(Sheet1!$A$2:$A$1000,SMALL(IF(Sheet1!$A$2:$A$1000=$A98,ROW(Sheet1!$Z$2:$Z$1000)-ROW(Sheet1!$Z$2)+1),COLUMNS($Z98:Z98))),"")</f>
        <v>OPI-2984681</v>
      </c>
      <c r="AH98" s="83" t="s">
        <v>1425</v>
      </c>
      <c r="AI98" s="83" t="s">
        <v>1426</v>
      </c>
    </row>
    <row r="99" spans="1:35" hidden="1" x14ac:dyDescent="0.25">
      <c r="A99" s="9" t="s">
        <v>405</v>
      </c>
      <c r="B99" s="4">
        <v>424</v>
      </c>
      <c r="C99" s="8">
        <v>8327730</v>
      </c>
      <c r="D99" s="47">
        <v>42441</v>
      </c>
      <c r="E99" s="47">
        <v>42441</v>
      </c>
      <c r="F99" s="45" t="s">
        <v>1364</v>
      </c>
      <c r="G99" s="34" t="s">
        <v>1089</v>
      </c>
      <c r="H99" s="34">
        <v>66</v>
      </c>
      <c r="I99" s="9" t="s">
        <v>405</v>
      </c>
      <c r="J99" s="10">
        <v>42441</v>
      </c>
      <c r="K99" s="9" t="s">
        <v>354</v>
      </c>
      <c r="L99" s="9" t="s">
        <v>192</v>
      </c>
      <c r="M99" s="78" t="s">
        <v>1406</v>
      </c>
      <c r="N99" s="9" t="s">
        <v>13</v>
      </c>
      <c r="O99" s="9"/>
      <c r="P99" s="39"/>
      <c r="Q99" s="11" t="s">
        <v>355</v>
      </c>
      <c r="R99" s="9" t="s">
        <v>406</v>
      </c>
      <c r="S99" s="54">
        <v>10</v>
      </c>
      <c r="T99" s="55">
        <v>8</v>
      </c>
      <c r="U99" s="10">
        <v>42425</v>
      </c>
      <c r="V99" s="10">
        <v>42425</v>
      </c>
      <c r="W99" s="41">
        <v>1</v>
      </c>
      <c r="X99" s="12">
        <v>125</v>
      </c>
      <c r="Y99" s="25">
        <f t="shared" si="3"/>
        <v>9</v>
      </c>
      <c r="Z99" s="82" t="str">
        <f t="shared" si="4"/>
        <v xml:space="preserve"><![CDATA[<activityId>424</activityId>
<activityStart>42441</activityStart>
<activityCode>10</activityCode>
<activityType>8</activityType>
]]></v>
      </c>
      <c r="AA99" s="82" t="str">
        <f t="shared" si="5"/>
        <v xml:space="preserve"><![CDATA[<activityId>424</activityId>
<activityStart>42441</activityStart>
<activityCode>10</activityCode>
<activityType>8</activityType>
]]></v>
      </c>
      <c r="AB99" s="82" t="str">
        <f t="array" ref="AB99">IFERROR(INDEX(Sheet1!$A$2:$A$1000,SMALL(IF(Sheet1!$A$2:$A$1000=$A99,ROW(Sheet1!$B$2:$B$1000)-ROW(Sheet1!$B$2)+1),COLUMNS($B99:B99))),"")</f>
        <v>OPI-3001177</v>
      </c>
      <c r="AC99" s="82" t="str">
        <f t="array" ref="AC99">IFERROR(INDEX(Sheet1!$A$2:$A$1000,SMALL(IF(Sheet1!$A$2:$A$1000=$A99,ROW(Sheet1!$Z$2:$Z$1000)-ROW(Sheet1!$Z$2)+1),COLUMNS($Z99:Z99))),"")</f>
        <v>OPI-3001177</v>
      </c>
      <c r="AH99" s="83" t="s">
        <v>1425</v>
      </c>
      <c r="AI99" s="83" t="s">
        <v>1426</v>
      </c>
    </row>
    <row r="100" spans="1:35" hidden="1" x14ac:dyDescent="0.25">
      <c r="A100" s="9" t="s">
        <v>371</v>
      </c>
      <c r="B100" s="4">
        <v>477</v>
      </c>
      <c r="C100" s="8">
        <v>9702167</v>
      </c>
      <c r="D100" s="47">
        <v>42441</v>
      </c>
      <c r="E100" s="47">
        <v>42441</v>
      </c>
      <c r="F100" s="45" t="s">
        <v>1370</v>
      </c>
      <c r="G100" s="34" t="s">
        <v>1089</v>
      </c>
      <c r="H100" s="34">
        <v>15</v>
      </c>
      <c r="I100" s="9" t="s">
        <v>371</v>
      </c>
      <c r="J100" s="10">
        <v>42441</v>
      </c>
      <c r="K100" s="9" t="s">
        <v>354</v>
      </c>
      <c r="L100" s="9" t="s">
        <v>192</v>
      </c>
      <c r="M100" s="78" t="s">
        <v>1406</v>
      </c>
      <c r="N100" s="9" t="s">
        <v>13</v>
      </c>
      <c r="O100" s="9"/>
      <c r="P100" s="39"/>
      <c r="Q100" s="11" t="s">
        <v>355</v>
      </c>
      <c r="R100" s="9" t="s">
        <v>372</v>
      </c>
      <c r="S100" s="54">
        <v>10</v>
      </c>
      <c r="T100" s="55">
        <v>8</v>
      </c>
      <c r="U100" s="10">
        <v>42424</v>
      </c>
      <c r="V100" s="10">
        <v>42424</v>
      </c>
      <c r="W100" s="41">
        <v>1</v>
      </c>
      <c r="X100" s="12">
        <v>150</v>
      </c>
      <c r="Y100" s="25">
        <f t="shared" si="3"/>
        <v>3</v>
      </c>
      <c r="Z100" s="82" t="str">
        <f t="shared" si="4"/>
        <v xml:space="preserve"><![CDATA[<activityId>477</activityId>
<activityStart>42441</activityStart>
<activityCode>10</activityCode>
<activityType>8</activityType>
]]></v>
      </c>
      <c r="AA100" s="82" t="str">
        <f t="shared" si="5"/>
        <v xml:space="preserve"><![CDATA[<activityId>477</activityId>
<activityStart>42441</activityStart>
<activityCode>10</activityCode>
<activityType>8</activityType>
]]></v>
      </c>
      <c r="AB100" s="82" t="str">
        <f t="array" ref="AB100">IFERROR(INDEX(Sheet1!$A$2:$A$1000,SMALL(IF(Sheet1!$A$2:$A$1000=$A100,ROW(Sheet1!$B$2:$B$1000)-ROW(Sheet1!$B$2)+1),COLUMNS($B100:B100))),"")</f>
        <v>OPI-3007546</v>
      </c>
      <c r="AC100" s="82" t="str">
        <f t="array" ref="AC100">IFERROR(INDEX(Sheet1!$A$2:$A$1000,SMALL(IF(Sheet1!$A$2:$A$1000=$A100,ROW(Sheet1!$Z$2:$Z$1000)-ROW(Sheet1!$Z$2)+1),COLUMNS($Z100:Z100))),"")</f>
        <v>OPI-3007546</v>
      </c>
      <c r="AH100" s="83" t="s">
        <v>1425</v>
      </c>
      <c r="AI100" s="83" t="s">
        <v>1426</v>
      </c>
    </row>
    <row r="101" spans="1:35" hidden="1" x14ac:dyDescent="0.25">
      <c r="A101" s="15" t="s">
        <v>611</v>
      </c>
      <c r="B101" s="4">
        <v>485</v>
      </c>
      <c r="C101" s="14">
        <v>12076830</v>
      </c>
      <c r="D101" s="48">
        <v>42402</v>
      </c>
      <c r="E101" s="48">
        <v>42402</v>
      </c>
      <c r="F101" s="45" t="s">
        <v>1388</v>
      </c>
      <c r="G101" s="36" t="s">
        <v>1088</v>
      </c>
      <c r="H101" s="36">
        <v>11</v>
      </c>
      <c r="I101" s="15" t="s">
        <v>611</v>
      </c>
      <c r="J101" s="16">
        <v>42402</v>
      </c>
      <c r="K101" s="15" t="s">
        <v>541</v>
      </c>
      <c r="L101" s="15" t="s">
        <v>192</v>
      </c>
      <c r="M101" s="78" t="s">
        <v>1406</v>
      </c>
      <c r="N101" s="15"/>
      <c r="O101" s="15"/>
      <c r="P101" s="39">
        <v>83036</v>
      </c>
      <c r="Q101" s="17" t="s">
        <v>384</v>
      </c>
      <c r="R101" s="15" t="s">
        <v>385</v>
      </c>
      <c r="S101" s="54">
        <v>83036</v>
      </c>
      <c r="T101" s="55">
        <v>3</v>
      </c>
      <c r="U101" s="16">
        <v>42394</v>
      </c>
      <c r="V101" s="16">
        <v>42394</v>
      </c>
      <c r="W101" s="42">
        <v>1</v>
      </c>
      <c r="X101" s="18">
        <v>160</v>
      </c>
      <c r="Y101" s="25">
        <f t="shared" si="3"/>
        <v>10</v>
      </c>
      <c r="Z101" s="82" t="str">
        <f t="shared" si="4"/>
        <v xml:space="preserve"><![CDATA[<activityId>485</activityId>
<activityStart>42402</activityStart>
<activityCode>83036</activityCode>
<activityType>3</activityType>
]]></v>
      </c>
      <c r="AA101" s="82" t="str">
        <f t="shared" si="5"/>
        <v xml:space="preserve"><![CDATA[<activityId>485</activityId>
<activityStart>42402</activityStart>
<activityCode>83036</activityCode>
<activityType>3</activityType>
]]></v>
      </c>
      <c r="AB101" s="82" t="str">
        <f t="array" ref="AB101">IFERROR(INDEX(Sheet1!$A$2:$A$1000,SMALL(IF(Sheet1!$A$2:$A$1000=$A101,ROW(Sheet1!$B$2:$B$1000)-ROW(Sheet1!$B$2)+1),COLUMNS($B101:B101))),"")</f>
        <v>OPI-2978206</v>
      </c>
      <c r="AC101" s="82" t="str">
        <f t="array" ref="AC101">IFERROR(INDEX(Sheet1!$A$2:$A$1000,SMALL(IF(Sheet1!$A$2:$A$1000=$A101,ROW(Sheet1!$Z$2:$Z$1000)-ROW(Sheet1!$Z$2)+1),COLUMNS($Z101:Z101))),"")</f>
        <v>OPI-2978206</v>
      </c>
      <c r="AH101" s="83" t="s">
        <v>1448</v>
      </c>
      <c r="AI101" s="83" t="s">
        <v>1426</v>
      </c>
    </row>
    <row r="102" spans="1:35" hidden="1" x14ac:dyDescent="0.25">
      <c r="A102" s="15" t="s">
        <v>611</v>
      </c>
      <c r="B102" s="4">
        <v>486</v>
      </c>
      <c r="C102" s="14">
        <v>12076830</v>
      </c>
      <c r="D102" s="48">
        <v>42402</v>
      </c>
      <c r="E102" s="48">
        <v>42402</v>
      </c>
      <c r="F102" s="45" t="s">
        <v>1388</v>
      </c>
      <c r="G102" s="36" t="s">
        <v>1088</v>
      </c>
      <c r="H102" s="36">
        <v>11</v>
      </c>
      <c r="I102" s="15" t="s">
        <v>611</v>
      </c>
      <c r="J102" s="16">
        <v>42402</v>
      </c>
      <c r="K102" s="15" t="s">
        <v>541</v>
      </c>
      <c r="L102" s="15" t="s">
        <v>192</v>
      </c>
      <c r="M102" s="78" t="s">
        <v>1406</v>
      </c>
      <c r="N102" s="15"/>
      <c r="O102" s="15"/>
      <c r="P102" s="39"/>
      <c r="Q102" s="17" t="s">
        <v>380</v>
      </c>
      <c r="R102" s="15" t="s">
        <v>381</v>
      </c>
      <c r="S102" s="54" t="s">
        <v>1097</v>
      </c>
      <c r="T102" s="55">
        <v>3</v>
      </c>
      <c r="U102" s="16">
        <v>42394</v>
      </c>
      <c r="V102" s="16">
        <v>42394</v>
      </c>
      <c r="W102" s="42">
        <v>1</v>
      </c>
      <c r="X102" s="18">
        <v>368</v>
      </c>
      <c r="Y102" s="25">
        <f t="shared" si="3"/>
        <v>10</v>
      </c>
      <c r="Z102" s="82" t="str">
        <f t="shared" si="4"/>
        <v xml:space="preserve"><![CDATA[<activityId>486</activityId>
<activityStart>42402</activityStart>
<activityCode>82043</activityCode>
<activityType>3</activityType>
]]></v>
      </c>
      <c r="AA102" s="82" t="str">
        <f t="shared" si="5"/>
        <v xml:space="preserve"><![CDATA[<activityId>486</activityId>
<activityStart>42402</activityStart>
<activityCode>82043</activityCode>
<activityType>3</activityType>
]]></v>
      </c>
      <c r="AB102" s="82" t="str">
        <f t="array" ref="AB102">IFERROR(INDEX(Sheet1!$A$2:$A$1000,SMALL(IF(Sheet1!$A$2:$A$1000=$A102,ROW(Sheet1!$B$2:$B$1000)-ROW(Sheet1!$B$2)+1),COLUMNS($B102:B102))),"")</f>
        <v>OPI-2978206</v>
      </c>
      <c r="AC102" s="82" t="str">
        <f t="array" ref="AC102">IFERROR(INDEX(Sheet1!$A$2:$A$1000,SMALL(IF(Sheet1!$A$2:$A$1000=$A102,ROW(Sheet1!$Z$2:$Z$1000)-ROW(Sheet1!$Z$2)+1),COLUMNS($Z102:Z102))),"")</f>
        <v>OPI-2978206</v>
      </c>
      <c r="AF102" s="83" t="s">
        <v>1449</v>
      </c>
      <c r="AG102" s="83" t="s">
        <v>1464</v>
      </c>
      <c r="AH102" s="83" t="s">
        <v>1425</v>
      </c>
      <c r="AI102" s="83" t="s">
        <v>1426</v>
      </c>
    </row>
    <row r="103" spans="1:35" hidden="1" x14ac:dyDescent="0.25">
      <c r="A103" s="15" t="s">
        <v>611</v>
      </c>
      <c r="B103" s="4">
        <v>487</v>
      </c>
      <c r="C103" s="14">
        <v>12076830</v>
      </c>
      <c r="D103" s="48">
        <v>42402</v>
      </c>
      <c r="E103" s="48">
        <v>42402</v>
      </c>
      <c r="F103" s="45" t="s">
        <v>1388</v>
      </c>
      <c r="G103" s="36" t="s">
        <v>1088</v>
      </c>
      <c r="H103" s="36">
        <v>11</v>
      </c>
      <c r="I103" s="15" t="s">
        <v>611</v>
      </c>
      <c r="J103" s="16">
        <v>42402</v>
      </c>
      <c r="K103" s="15" t="s">
        <v>541</v>
      </c>
      <c r="L103" s="15" t="s">
        <v>192</v>
      </c>
      <c r="M103" s="78" t="s">
        <v>1406</v>
      </c>
      <c r="N103" s="15"/>
      <c r="O103" s="15"/>
      <c r="P103" s="39">
        <v>84443</v>
      </c>
      <c r="Q103" s="17" t="s">
        <v>613</v>
      </c>
      <c r="R103" s="15" t="s">
        <v>614</v>
      </c>
      <c r="S103" s="54">
        <v>84443</v>
      </c>
      <c r="T103" s="55">
        <v>3</v>
      </c>
      <c r="U103" s="16">
        <v>42394</v>
      </c>
      <c r="V103" s="16">
        <v>42394</v>
      </c>
      <c r="W103" s="42">
        <v>1</v>
      </c>
      <c r="X103" s="18">
        <v>212</v>
      </c>
      <c r="Y103" s="25">
        <f t="shared" si="3"/>
        <v>10</v>
      </c>
      <c r="Z103" s="82" t="str">
        <f t="shared" si="4"/>
        <v xml:space="preserve"><![CDATA[<activityId>487</activityId>
<activityStart>42402</activityStart>
<activityCode>84443</activityCode>
<activityType>3</activityType>
]]></v>
      </c>
      <c r="AA103" s="82" t="str">
        <f t="shared" si="5"/>
        <v xml:space="preserve"><![CDATA[<activityId>487</activityId>
<activityStart>42402</activityStart>
<activityCode>84443</activityCode>
<activityType>3</activityType>
]]></v>
      </c>
      <c r="AB103" s="82" t="str">
        <f t="array" ref="AB103">IFERROR(INDEX(Sheet1!$A$2:$A$1000,SMALL(IF(Sheet1!$A$2:$A$1000=$A103,ROW(Sheet1!$B$2:$B$1000)-ROW(Sheet1!$B$2)+1),COLUMNS($B103:B103))),"")</f>
        <v>OPI-2978206</v>
      </c>
      <c r="AC103" s="82" t="str">
        <f t="array" ref="AC103">IFERROR(INDEX(Sheet1!$A$2:$A$1000,SMALL(IF(Sheet1!$A$2:$A$1000=$A103,ROW(Sheet1!$Z$2:$Z$1000)-ROW(Sheet1!$Z$2)+1),COLUMNS($Z103:Z103))),"")</f>
        <v>OPI-2978206</v>
      </c>
      <c r="AH103" s="83" t="s">
        <v>1425</v>
      </c>
      <c r="AI103" s="83" t="s">
        <v>1426</v>
      </c>
    </row>
    <row r="104" spans="1:35" hidden="1" x14ac:dyDescent="0.25">
      <c r="A104" s="15" t="s">
        <v>611</v>
      </c>
      <c r="B104" s="4">
        <v>488</v>
      </c>
      <c r="C104" s="14">
        <v>12076830</v>
      </c>
      <c r="D104" s="48">
        <v>42402</v>
      </c>
      <c r="E104" s="48">
        <v>42402</v>
      </c>
      <c r="F104" s="45" t="s">
        <v>1388</v>
      </c>
      <c r="G104" s="36" t="s">
        <v>1088</v>
      </c>
      <c r="H104" s="36">
        <v>11</v>
      </c>
      <c r="I104" s="15" t="s">
        <v>611</v>
      </c>
      <c r="J104" s="16">
        <v>42402</v>
      </c>
      <c r="K104" s="15" t="s">
        <v>541</v>
      </c>
      <c r="L104" s="15" t="s">
        <v>192</v>
      </c>
      <c r="M104" s="78" t="s">
        <v>1406</v>
      </c>
      <c r="N104" s="15"/>
      <c r="O104" s="15"/>
      <c r="P104" s="39"/>
      <c r="Q104" s="17" t="s">
        <v>403</v>
      </c>
      <c r="R104" s="15" t="s">
        <v>404</v>
      </c>
      <c r="S104" s="54" t="s">
        <v>1323</v>
      </c>
      <c r="T104" s="55">
        <v>4</v>
      </c>
      <c r="U104" s="16">
        <v>42394</v>
      </c>
      <c r="V104" s="16">
        <v>42394</v>
      </c>
      <c r="W104" s="42">
        <v>2</v>
      </c>
      <c r="X104" s="18">
        <v>9.4</v>
      </c>
      <c r="Y104" s="25">
        <f t="shared" si="3"/>
        <v>10</v>
      </c>
      <c r="Z104" s="82" t="str">
        <f t="shared" si="4"/>
        <v xml:space="preserve"><![CDATA[<activityId>488</activityId>
<activityStart>42402</activityStart>
<activityCode>A4245</activityCode>
<activityType>4</activityType>
]]></v>
      </c>
      <c r="AA104" s="82" t="str">
        <f t="shared" si="5"/>
        <v xml:space="preserve"><![CDATA[<activityId>488</activityId>
<activityStart>42402</activityStart>
<activityCode>A4245</activityCode>
<activityType>4</activityType>
]]></v>
      </c>
      <c r="AB104" s="82" t="str">
        <f t="array" ref="AB104">IFERROR(INDEX(Sheet1!$A$2:$A$1000,SMALL(IF(Sheet1!$A$2:$A$1000=$A104,ROW(Sheet1!$B$2:$B$1000)-ROW(Sheet1!$B$2)+1),COLUMNS($B104:B104))),"")</f>
        <v>OPI-2978206</v>
      </c>
      <c r="AC104" s="82" t="str">
        <f t="array" ref="AC104">IFERROR(INDEX(Sheet1!$A$2:$A$1000,SMALL(IF(Sheet1!$A$2:$A$1000=$A104,ROW(Sheet1!$Z$2:$Z$1000)-ROW(Sheet1!$Z$2)+1),COLUMNS($Z104:Z104))),"")</f>
        <v>OPI-2978206</v>
      </c>
      <c r="AH104" s="83" t="s">
        <v>1425</v>
      </c>
      <c r="AI104" s="83" t="s">
        <v>1426</v>
      </c>
    </row>
    <row r="105" spans="1:35" hidden="1" x14ac:dyDescent="0.25">
      <c r="A105" s="15" t="s">
        <v>611</v>
      </c>
      <c r="B105" s="4">
        <v>489</v>
      </c>
      <c r="C105" s="14">
        <v>12076830</v>
      </c>
      <c r="D105" s="48">
        <v>42402</v>
      </c>
      <c r="E105" s="48">
        <v>42402</v>
      </c>
      <c r="F105" s="45" t="s">
        <v>1388</v>
      </c>
      <c r="G105" s="36" t="s">
        <v>1088</v>
      </c>
      <c r="H105" s="36">
        <v>11</v>
      </c>
      <c r="I105" s="15" t="s">
        <v>611</v>
      </c>
      <c r="J105" s="16">
        <v>42402</v>
      </c>
      <c r="K105" s="15" t="s">
        <v>541</v>
      </c>
      <c r="L105" s="15" t="s">
        <v>192</v>
      </c>
      <c r="M105" s="78" t="s">
        <v>1406</v>
      </c>
      <c r="N105" s="15"/>
      <c r="O105" s="15"/>
      <c r="P105" s="39"/>
      <c r="Q105" s="17" t="s">
        <v>369</v>
      </c>
      <c r="R105" s="15" t="s">
        <v>370</v>
      </c>
      <c r="S105" s="54" t="s">
        <v>1326</v>
      </c>
      <c r="T105" s="55">
        <v>4</v>
      </c>
      <c r="U105" s="16">
        <v>42394</v>
      </c>
      <c r="V105" s="16">
        <v>42394</v>
      </c>
      <c r="W105" s="42">
        <v>2</v>
      </c>
      <c r="X105" s="18">
        <v>78.959999999999994</v>
      </c>
      <c r="Y105" s="25">
        <f t="shared" si="3"/>
        <v>10</v>
      </c>
      <c r="Z105" s="82" t="str">
        <f t="shared" si="4"/>
        <v xml:space="preserve"><![CDATA[<activityId>489</activityId>
<activityStart>42402</activityStart>
<activityCode>A4231</activityCode>
<activityType>4</activityType>
]]></v>
      </c>
      <c r="AA105" s="82" t="str">
        <f t="shared" si="5"/>
        <v xml:space="preserve"><![CDATA[<activityId>489</activityId>
<activityStart>42402</activityStart>
<activityCode>A4231</activityCode>
<activityType>4</activityType>
]]></v>
      </c>
      <c r="AB105" s="82" t="str">
        <f t="array" ref="AB105">IFERROR(INDEX(Sheet1!$A$2:$A$1000,SMALL(IF(Sheet1!$A$2:$A$1000=$A105,ROW(Sheet1!$B$2:$B$1000)-ROW(Sheet1!$B$2)+1),COLUMNS($B105:B105))),"")</f>
        <v>OPI-2978206</v>
      </c>
      <c r="AC105" s="82" t="str">
        <f t="array" ref="AC105">IFERROR(INDEX(Sheet1!$A$2:$A$1000,SMALL(IF(Sheet1!$A$2:$A$1000=$A105,ROW(Sheet1!$Z$2:$Z$1000)-ROW(Sheet1!$Z$2)+1),COLUMNS($Z105:Z105))),"")</f>
        <v>OPI-2978206</v>
      </c>
      <c r="AF105" s="83" t="s">
        <v>1444</v>
      </c>
      <c r="AG105" s="83" t="s">
        <v>1445</v>
      </c>
      <c r="AH105" s="83" t="s">
        <v>1425</v>
      </c>
      <c r="AI105" s="83" t="s">
        <v>1426</v>
      </c>
    </row>
    <row r="106" spans="1:35" hidden="1" x14ac:dyDescent="0.25">
      <c r="A106" s="15" t="s">
        <v>611</v>
      </c>
      <c r="B106" s="4">
        <v>490</v>
      </c>
      <c r="C106" s="14">
        <v>12076830</v>
      </c>
      <c r="D106" s="48">
        <v>42402</v>
      </c>
      <c r="E106" s="48">
        <v>42402</v>
      </c>
      <c r="F106" s="45" t="s">
        <v>1388</v>
      </c>
      <c r="G106" s="36" t="s">
        <v>1088</v>
      </c>
      <c r="H106" s="36">
        <v>11</v>
      </c>
      <c r="I106" s="15" t="s">
        <v>611</v>
      </c>
      <c r="J106" s="16">
        <v>42402</v>
      </c>
      <c r="K106" s="15" t="s">
        <v>541</v>
      </c>
      <c r="L106" s="15" t="s">
        <v>192</v>
      </c>
      <c r="M106" s="78" t="s">
        <v>1406</v>
      </c>
      <c r="N106" s="15"/>
      <c r="O106" s="15"/>
      <c r="P106" s="39"/>
      <c r="Q106" s="17" t="s">
        <v>465</v>
      </c>
      <c r="R106" s="15" t="s">
        <v>466</v>
      </c>
      <c r="S106" s="54" t="s">
        <v>1324</v>
      </c>
      <c r="T106" s="55">
        <v>4</v>
      </c>
      <c r="U106" s="16">
        <v>42394</v>
      </c>
      <c r="V106" s="16">
        <v>42394</v>
      </c>
      <c r="W106" s="42">
        <v>2</v>
      </c>
      <c r="X106" s="18">
        <v>112.8</v>
      </c>
      <c r="Y106" s="25">
        <f t="shared" si="3"/>
        <v>10</v>
      </c>
      <c r="Z106" s="82" t="str">
        <f t="shared" si="4"/>
        <v xml:space="preserve"><![CDATA[<activityId>490</activityId>
<activityStart>42402</activityStart>
<activityCode>A4259</activityCode>
<activityType>4</activityType>
]]></v>
      </c>
      <c r="AA106" s="82" t="str">
        <f t="shared" si="5"/>
        <v xml:space="preserve"><![CDATA[<activityId>490</activityId>
<activityStart>42402</activityStart>
<activityCode>A4259</activityCode>
<activityType>4</activityType>
]]></v>
      </c>
      <c r="AB106" s="82" t="str">
        <f t="array" ref="AB106">IFERROR(INDEX(Sheet1!$A$2:$A$1000,SMALL(IF(Sheet1!$A$2:$A$1000=$A106,ROW(Sheet1!$B$2:$B$1000)-ROW(Sheet1!$B$2)+1),COLUMNS($B106:B106))),"")</f>
        <v>OPI-2978206</v>
      </c>
      <c r="AC106" s="82" t="str">
        <f t="array" ref="AC106">IFERROR(INDEX(Sheet1!$A$2:$A$1000,SMALL(IF(Sheet1!$A$2:$A$1000=$A106,ROW(Sheet1!$Z$2:$Z$1000)-ROW(Sheet1!$Z$2)+1),COLUMNS($Z106:Z106))),"")</f>
        <v>OPI-2978206</v>
      </c>
      <c r="AF106" s="83" t="s">
        <v>1459</v>
      </c>
      <c r="AG106" s="83" t="s">
        <v>1472</v>
      </c>
      <c r="AH106" s="83" t="s">
        <v>1425</v>
      </c>
      <c r="AI106" s="83" t="s">
        <v>1426</v>
      </c>
    </row>
    <row r="107" spans="1:35" hidden="1" x14ac:dyDescent="0.25">
      <c r="A107" s="15" t="s">
        <v>611</v>
      </c>
      <c r="B107" s="4">
        <v>491</v>
      </c>
      <c r="C107" s="14">
        <v>12076830</v>
      </c>
      <c r="D107" s="48">
        <v>42402</v>
      </c>
      <c r="E107" s="48">
        <v>42402</v>
      </c>
      <c r="F107" s="45" t="s">
        <v>1388</v>
      </c>
      <c r="G107" s="36" t="s">
        <v>1088</v>
      </c>
      <c r="H107" s="36">
        <v>11</v>
      </c>
      <c r="I107" s="15" t="s">
        <v>611</v>
      </c>
      <c r="J107" s="16">
        <v>42402</v>
      </c>
      <c r="K107" s="15" t="s">
        <v>541</v>
      </c>
      <c r="L107" s="15" t="s">
        <v>192</v>
      </c>
      <c r="M107" s="78" t="s">
        <v>1406</v>
      </c>
      <c r="N107" s="15"/>
      <c r="O107" s="15"/>
      <c r="P107" s="39"/>
      <c r="Q107" s="17" t="s">
        <v>401</v>
      </c>
      <c r="R107" s="15" t="s">
        <v>402</v>
      </c>
      <c r="S107" s="54" t="s">
        <v>1191</v>
      </c>
      <c r="T107" s="55">
        <v>5</v>
      </c>
      <c r="U107" s="16">
        <v>42394</v>
      </c>
      <c r="V107" s="16">
        <v>42394</v>
      </c>
      <c r="W107" s="42">
        <v>2</v>
      </c>
      <c r="X107" s="18">
        <v>111.47</v>
      </c>
      <c r="Y107" s="25">
        <f t="shared" si="3"/>
        <v>10</v>
      </c>
      <c r="Z107" s="82" t="str">
        <f t="shared" si="4"/>
        <v xml:space="preserve"><![CDATA[<activityId>491</activityId>
<activityStart>42402</activityStart>
<activityCode>0170-208602-1021</activityCode>
<activityType>5</activityType>
]]></v>
      </c>
      <c r="AA107" s="82" t="str">
        <f t="shared" si="5"/>
        <v xml:space="preserve"><![CDATA[<activityId>491</activityId>
<activityStart>42402</activityStart>
<activityCode>0170-208602-1021</activityCode>
<activityType>5</activityType>
]]></v>
      </c>
      <c r="AB107" s="82" t="str">
        <f t="array" ref="AB107">IFERROR(INDEX(Sheet1!$A$2:$A$1000,SMALL(IF(Sheet1!$A$2:$A$1000=$A107,ROW(Sheet1!$B$2:$B$1000)-ROW(Sheet1!$B$2)+1),COLUMNS($B107:B107))),"")</f>
        <v>OPI-2978206</v>
      </c>
      <c r="AC107" s="82" t="str">
        <f t="array" ref="AC107">IFERROR(INDEX(Sheet1!$A$2:$A$1000,SMALL(IF(Sheet1!$A$2:$A$1000=$A107,ROW(Sheet1!$Z$2:$Z$1000)-ROW(Sheet1!$Z$2)+1),COLUMNS($Z107:Z107))),"")</f>
        <v>OPI-2978206</v>
      </c>
      <c r="AF107" s="83" t="s">
        <v>1427</v>
      </c>
      <c r="AG107" s="83" t="s">
        <v>1446</v>
      </c>
      <c r="AH107" s="83" t="s">
        <v>1425</v>
      </c>
      <c r="AI107" s="83" t="s">
        <v>1426</v>
      </c>
    </row>
    <row r="108" spans="1:35" hidden="1" x14ac:dyDescent="0.25">
      <c r="A108" s="15" t="s">
        <v>611</v>
      </c>
      <c r="B108" s="4">
        <v>492</v>
      </c>
      <c r="C108" s="14">
        <v>12076830</v>
      </c>
      <c r="D108" s="48">
        <v>42402</v>
      </c>
      <c r="E108" s="48">
        <v>42402</v>
      </c>
      <c r="F108" s="45" t="s">
        <v>1388</v>
      </c>
      <c r="G108" s="36" t="s">
        <v>1088</v>
      </c>
      <c r="H108" s="36">
        <v>11</v>
      </c>
      <c r="I108" s="15" t="s">
        <v>611</v>
      </c>
      <c r="J108" s="16">
        <v>42402</v>
      </c>
      <c r="K108" s="15" t="s">
        <v>541</v>
      </c>
      <c r="L108" s="15" t="s">
        <v>192</v>
      </c>
      <c r="M108" s="78" t="s">
        <v>1406</v>
      </c>
      <c r="N108" s="15"/>
      <c r="O108" s="15"/>
      <c r="P108" s="39"/>
      <c r="Q108" s="17" t="s">
        <v>458</v>
      </c>
      <c r="R108" s="15" t="s">
        <v>459</v>
      </c>
      <c r="S108" s="54" t="s">
        <v>1329</v>
      </c>
      <c r="T108" s="55">
        <v>4</v>
      </c>
      <c r="U108" s="16">
        <v>42394</v>
      </c>
      <c r="V108" s="16">
        <v>42394</v>
      </c>
      <c r="W108" s="42">
        <v>1</v>
      </c>
      <c r="X108" s="18">
        <v>47</v>
      </c>
      <c r="Y108" s="25">
        <f t="shared" si="3"/>
        <v>10</v>
      </c>
      <c r="Z108" s="82" t="str">
        <f t="shared" si="4"/>
        <v xml:space="preserve"><![CDATA[<activityId>492</activityId>
<activityStart>42402</activityStart>
<activityCode>A4258</activityCode>
<activityType>4</activityType>
]]></v>
      </c>
      <c r="AA108" s="82" t="str">
        <f t="shared" si="5"/>
        <v xml:space="preserve"><![CDATA[<activityId>492</activityId>
<activityStart>42402</activityStart>
<activityCode>A4258</activityCode>
<activityType>4</activityType>
]]></v>
      </c>
      <c r="AB108" s="82" t="str">
        <f t="array" ref="AB108">IFERROR(INDEX(Sheet1!$A$2:$A$1000,SMALL(IF(Sheet1!$A$2:$A$1000=$A108,ROW(Sheet1!$B$2:$B$1000)-ROW(Sheet1!$B$2)+1),COLUMNS($B108:B108))),"")</f>
        <v>OPI-2978206</v>
      </c>
      <c r="AC108" s="82" t="str">
        <f t="array" ref="AC108">IFERROR(INDEX(Sheet1!$A$2:$A$1000,SMALL(IF(Sheet1!$A$2:$A$1000=$A108,ROW(Sheet1!$Z$2:$Z$1000)-ROW(Sheet1!$Z$2)+1),COLUMNS($Z108:Z108))),"")</f>
        <v>OPI-2978206</v>
      </c>
      <c r="AH108" s="83" t="s">
        <v>1425</v>
      </c>
      <c r="AI108" s="83" t="s">
        <v>1426</v>
      </c>
    </row>
    <row r="109" spans="1:35" hidden="1" x14ac:dyDescent="0.25">
      <c r="A109" s="15" t="s">
        <v>611</v>
      </c>
      <c r="B109" s="4">
        <v>493</v>
      </c>
      <c r="C109" s="14">
        <v>12076830</v>
      </c>
      <c r="D109" s="48">
        <v>42402</v>
      </c>
      <c r="E109" s="48">
        <v>42402</v>
      </c>
      <c r="F109" s="45" t="s">
        <v>1388</v>
      </c>
      <c r="G109" s="36" t="s">
        <v>1088</v>
      </c>
      <c r="H109" s="36">
        <v>11</v>
      </c>
      <c r="I109" s="15" t="s">
        <v>611</v>
      </c>
      <c r="J109" s="16">
        <v>42402</v>
      </c>
      <c r="K109" s="15" t="s">
        <v>541</v>
      </c>
      <c r="L109" s="15" t="s">
        <v>192</v>
      </c>
      <c r="M109" s="78" t="s">
        <v>1406</v>
      </c>
      <c r="N109" s="15"/>
      <c r="O109" s="15"/>
      <c r="P109" s="39"/>
      <c r="Q109" s="17" t="s">
        <v>396</v>
      </c>
      <c r="R109" s="15" t="s">
        <v>397</v>
      </c>
      <c r="S109" s="54" t="s">
        <v>1154</v>
      </c>
      <c r="T109" s="55">
        <v>5</v>
      </c>
      <c r="U109" s="16">
        <v>42394</v>
      </c>
      <c r="V109" s="16">
        <v>42394</v>
      </c>
      <c r="W109" s="42">
        <v>4</v>
      </c>
      <c r="X109" s="18">
        <v>142.13</v>
      </c>
      <c r="Y109" s="25">
        <f t="shared" si="3"/>
        <v>10</v>
      </c>
      <c r="Z109" s="82" t="str">
        <f t="shared" si="4"/>
        <v xml:space="preserve"><![CDATA[<activityId>493</activityId>
<activityStart>42402</activityStart>
<activityCode>0043-235201-1021</activityCode>
<activityType>5</activityType>
]]></v>
      </c>
      <c r="AA109" s="82" t="str">
        <f t="shared" si="5"/>
        <v xml:space="preserve"><![CDATA[<activityId>493</activityId>
<activityStart>42402</activityStart>
<activityCode>0043-235201-1021</activityCode>
<activityType>5</activityType>
]]></v>
      </c>
      <c r="AB109" s="82" t="str">
        <f t="array" ref="AB109">IFERROR(INDEX(Sheet1!$A$2:$A$1000,SMALL(IF(Sheet1!$A$2:$A$1000=$A109,ROW(Sheet1!$B$2:$B$1000)-ROW(Sheet1!$B$2)+1),COLUMNS($B109:B109))),"")</f>
        <v>OPI-2978206</v>
      </c>
      <c r="AC109" s="82" t="str">
        <f t="array" ref="AC109">IFERROR(INDEX(Sheet1!$A$2:$A$1000,SMALL(IF(Sheet1!$A$2:$A$1000=$A109,ROW(Sheet1!$Z$2:$Z$1000)-ROW(Sheet1!$Z$2)+1),COLUMNS($Z109:Z109))),"")</f>
        <v>OPI-2978206</v>
      </c>
      <c r="AF109" s="83" t="s">
        <v>1427</v>
      </c>
      <c r="AG109" s="83" t="s">
        <v>1453</v>
      </c>
      <c r="AH109" s="83" t="s">
        <v>1425</v>
      </c>
      <c r="AI109" s="83" t="s">
        <v>1426</v>
      </c>
    </row>
    <row r="110" spans="1:35" hidden="1" x14ac:dyDescent="0.25">
      <c r="A110" s="15" t="s">
        <v>615</v>
      </c>
      <c r="B110" s="4">
        <v>495</v>
      </c>
      <c r="C110" s="14">
        <v>10374697</v>
      </c>
      <c r="D110" s="48">
        <v>42402</v>
      </c>
      <c r="E110" s="48">
        <v>42402</v>
      </c>
      <c r="F110" s="45" t="s">
        <v>1369</v>
      </c>
      <c r="G110" s="36" t="s">
        <v>1089</v>
      </c>
      <c r="H110" s="36">
        <v>68</v>
      </c>
      <c r="I110" s="15" t="s">
        <v>615</v>
      </c>
      <c r="J110" s="16">
        <v>42402</v>
      </c>
      <c r="K110" s="15" t="s">
        <v>354</v>
      </c>
      <c r="L110" s="15" t="s">
        <v>192</v>
      </c>
      <c r="M110" s="78" t="s">
        <v>1406</v>
      </c>
      <c r="N110" s="15"/>
      <c r="O110" s="15"/>
      <c r="P110" s="39"/>
      <c r="Q110" s="17" t="s">
        <v>407</v>
      </c>
      <c r="R110" s="15" t="s">
        <v>408</v>
      </c>
      <c r="S110" s="54" t="s">
        <v>1262</v>
      </c>
      <c r="T110" s="55">
        <v>5</v>
      </c>
      <c r="U110" s="16">
        <v>42396</v>
      </c>
      <c r="V110" s="16">
        <v>42396</v>
      </c>
      <c r="W110" s="42">
        <v>1</v>
      </c>
      <c r="X110" s="18">
        <v>4.7</v>
      </c>
      <c r="Y110" s="25">
        <f t="shared" si="3"/>
        <v>12</v>
      </c>
      <c r="Z110" s="82" t="str">
        <f t="shared" si="4"/>
        <v xml:space="preserve"><![CDATA[<activityId>495</activityId>
<activityStart>42402</activityStart>
<activityCode>0005-124201-0341</activityCode>
<activityType>5</activityType>
]]></v>
      </c>
      <c r="AA110" s="82" t="str">
        <f t="shared" si="5"/>
        <v xml:space="preserve"><![CDATA[<activityId>495</activityId>
<activityStart>42402</activityStart>
<activityCode>0005-124201-0341</activityCode>
<activityType>5</activityType>
]]></v>
      </c>
      <c r="AB110" s="82" t="str">
        <f t="array" ref="AB110">IFERROR(INDEX(Sheet1!$A$2:$A$1000,SMALL(IF(Sheet1!$A$2:$A$1000=$A110,ROW(Sheet1!$B$2:$B$1000)-ROW(Sheet1!$B$2)+1),COLUMNS($B110:B110))),"")</f>
        <v>OPI-2985200</v>
      </c>
      <c r="AC110" s="82" t="str">
        <f t="array" ref="AC110">IFERROR(INDEX(Sheet1!$A$2:$A$1000,SMALL(IF(Sheet1!$A$2:$A$1000=$A110,ROW(Sheet1!$Z$2:$Z$1000)-ROW(Sheet1!$Z$2)+1),COLUMNS($Z110:Z110))),"")</f>
        <v>OPI-2985200</v>
      </c>
      <c r="AF110" s="83" t="s">
        <v>1434</v>
      </c>
      <c r="AG110" s="83" t="s">
        <v>1467</v>
      </c>
      <c r="AH110" s="83" t="s">
        <v>1425</v>
      </c>
      <c r="AI110" s="83" t="s">
        <v>1426</v>
      </c>
    </row>
    <row r="111" spans="1:35" hidden="1" x14ac:dyDescent="0.25">
      <c r="A111" s="15" t="s">
        <v>615</v>
      </c>
      <c r="B111" s="4">
        <v>496</v>
      </c>
      <c r="C111" s="14">
        <v>10374697</v>
      </c>
      <c r="D111" s="48">
        <v>42402</v>
      </c>
      <c r="E111" s="48">
        <v>42402</v>
      </c>
      <c r="F111" s="45" t="s">
        <v>1369</v>
      </c>
      <c r="G111" s="36" t="s">
        <v>1089</v>
      </c>
      <c r="H111" s="36">
        <v>68</v>
      </c>
      <c r="I111" s="15" t="s">
        <v>615</v>
      </c>
      <c r="J111" s="16">
        <v>42402</v>
      </c>
      <c r="K111" s="15" t="s">
        <v>354</v>
      </c>
      <c r="L111" s="15" t="s">
        <v>192</v>
      </c>
      <c r="M111" s="78" t="s">
        <v>1406</v>
      </c>
      <c r="N111" s="15"/>
      <c r="O111" s="15"/>
      <c r="P111" s="39"/>
      <c r="Q111" s="17" t="s">
        <v>359</v>
      </c>
      <c r="R111" s="15" t="s">
        <v>360</v>
      </c>
      <c r="S111" s="54" t="s">
        <v>1220</v>
      </c>
      <c r="T111" s="55">
        <v>5</v>
      </c>
      <c r="U111" s="16">
        <v>42396</v>
      </c>
      <c r="V111" s="16">
        <v>42396</v>
      </c>
      <c r="W111" s="42">
        <v>2</v>
      </c>
      <c r="X111" s="18">
        <v>26.509999999999998</v>
      </c>
      <c r="Y111" s="25">
        <f t="shared" si="3"/>
        <v>12</v>
      </c>
      <c r="Z111" s="82" t="str">
        <f t="shared" si="4"/>
        <v xml:space="preserve"><![CDATA[<activityId>496</activityId>
<activityStart>42402</activityStart>
<activityCode>0321-100604-1171</activityCode>
<activityType>5</activityType>
]]></v>
      </c>
      <c r="AA111" s="82" t="str">
        <f t="shared" si="5"/>
        <v xml:space="preserve"><![CDATA[<activityId>496</activityId>
<activityStart>42402</activityStart>
<activityCode>0321-100604-1171</activityCode>
<activityType>5</activityType>
]]></v>
      </c>
      <c r="AB111" s="82" t="str">
        <f t="array" ref="AB111">IFERROR(INDEX(Sheet1!$A$2:$A$1000,SMALL(IF(Sheet1!$A$2:$A$1000=$A111,ROW(Sheet1!$B$2:$B$1000)-ROW(Sheet1!$B$2)+1),COLUMNS($B111:B111))),"")</f>
        <v>OPI-2985200</v>
      </c>
      <c r="AC111" s="82" t="str">
        <f t="array" ref="AC111">IFERROR(INDEX(Sheet1!$A$2:$A$1000,SMALL(IF(Sheet1!$A$2:$A$1000=$A111,ROW(Sheet1!$Z$2:$Z$1000)-ROW(Sheet1!$Z$2)+1),COLUMNS($Z111:Z111))),"")</f>
        <v>OPI-2985200</v>
      </c>
      <c r="AF111" s="83" t="s">
        <v>1434</v>
      </c>
      <c r="AG111" s="83" t="s">
        <v>1451</v>
      </c>
      <c r="AH111" s="83" t="s">
        <v>1425</v>
      </c>
      <c r="AI111" s="83" t="s">
        <v>1426</v>
      </c>
    </row>
    <row r="112" spans="1:35" hidden="1" x14ac:dyDescent="0.25">
      <c r="A112" s="15" t="s">
        <v>615</v>
      </c>
      <c r="B112" s="4">
        <v>498</v>
      </c>
      <c r="C112" s="14">
        <v>10374697</v>
      </c>
      <c r="D112" s="48">
        <v>42402</v>
      </c>
      <c r="E112" s="48">
        <v>42402</v>
      </c>
      <c r="F112" s="45" t="s">
        <v>1369</v>
      </c>
      <c r="G112" s="36" t="s">
        <v>1089</v>
      </c>
      <c r="H112" s="36">
        <v>68</v>
      </c>
      <c r="I112" s="15" t="s">
        <v>615</v>
      </c>
      <c r="J112" s="16">
        <v>42402</v>
      </c>
      <c r="K112" s="15" t="s">
        <v>354</v>
      </c>
      <c r="L112" s="15" t="s">
        <v>192</v>
      </c>
      <c r="M112" s="78" t="s">
        <v>1406</v>
      </c>
      <c r="N112" s="15"/>
      <c r="O112" s="15"/>
      <c r="P112" s="39"/>
      <c r="Q112" s="17" t="s">
        <v>401</v>
      </c>
      <c r="R112" s="15" t="s">
        <v>402</v>
      </c>
      <c r="S112" s="54" t="s">
        <v>1191</v>
      </c>
      <c r="T112" s="55">
        <v>5</v>
      </c>
      <c r="U112" s="16">
        <v>42396</v>
      </c>
      <c r="V112" s="16">
        <v>42396</v>
      </c>
      <c r="W112" s="42">
        <v>4</v>
      </c>
      <c r="X112" s="18">
        <v>222.93</v>
      </c>
      <c r="Y112" s="25">
        <f t="shared" si="3"/>
        <v>12</v>
      </c>
      <c r="Z112" s="82" t="str">
        <f t="shared" si="4"/>
        <v xml:space="preserve"><![CDATA[<activityId>498</activityId>
<activityStart>42402</activityStart>
<activityCode>0170-208602-1021</activityCode>
<activityType>5</activityType>
]]></v>
      </c>
      <c r="AA112" s="82" t="str">
        <f t="shared" si="5"/>
        <v xml:space="preserve"><![CDATA[<activityId>498</activityId>
<activityStart>42402</activityStart>
<activityCode>0170-208602-1021</activityCode>
<activityType>5</activityType>
]]></v>
      </c>
      <c r="AB112" s="82" t="str">
        <f t="array" ref="AB112">IFERROR(INDEX(Sheet1!$A$2:$A$1000,SMALL(IF(Sheet1!$A$2:$A$1000=$A112,ROW(Sheet1!$B$2:$B$1000)-ROW(Sheet1!$B$2)+1),COLUMNS($B112:B112))),"")</f>
        <v>OPI-2985200</v>
      </c>
      <c r="AC112" s="82" t="str">
        <f t="array" ref="AC112">IFERROR(INDEX(Sheet1!$A$2:$A$1000,SMALL(IF(Sheet1!$A$2:$A$1000=$A112,ROW(Sheet1!$Z$2:$Z$1000)-ROW(Sheet1!$Z$2)+1),COLUMNS($Z112:Z112))),"")</f>
        <v>OPI-2985200</v>
      </c>
      <c r="AF112" s="83" t="s">
        <v>1427</v>
      </c>
      <c r="AG112" s="83" t="s">
        <v>1446</v>
      </c>
      <c r="AH112" s="83" t="s">
        <v>1425</v>
      </c>
      <c r="AI112" s="83" t="s">
        <v>1426</v>
      </c>
    </row>
    <row r="113" spans="1:35" hidden="1" x14ac:dyDescent="0.25">
      <c r="A113" s="15" t="s">
        <v>615</v>
      </c>
      <c r="B113" s="4">
        <v>502</v>
      </c>
      <c r="C113" s="14">
        <v>10374697</v>
      </c>
      <c r="D113" s="48">
        <v>42402</v>
      </c>
      <c r="E113" s="48">
        <v>42402</v>
      </c>
      <c r="F113" s="45" t="s">
        <v>1369</v>
      </c>
      <c r="G113" s="36" t="s">
        <v>1089</v>
      </c>
      <c r="H113" s="36">
        <v>68</v>
      </c>
      <c r="I113" s="15" t="s">
        <v>615</v>
      </c>
      <c r="J113" s="16">
        <v>42402</v>
      </c>
      <c r="K113" s="15" t="s">
        <v>354</v>
      </c>
      <c r="L113" s="15" t="s">
        <v>192</v>
      </c>
      <c r="M113" s="78" t="s">
        <v>1406</v>
      </c>
      <c r="N113" s="15"/>
      <c r="O113" s="15"/>
      <c r="P113" s="39"/>
      <c r="Q113" s="17" t="s">
        <v>369</v>
      </c>
      <c r="R113" s="15" t="s">
        <v>370</v>
      </c>
      <c r="S113" s="54" t="s">
        <v>1326</v>
      </c>
      <c r="T113" s="55">
        <v>4</v>
      </c>
      <c r="U113" s="16">
        <v>42396</v>
      </c>
      <c r="V113" s="16">
        <v>42396</v>
      </c>
      <c r="W113" s="42">
        <v>2</v>
      </c>
      <c r="X113" s="18">
        <v>78.959999999999994</v>
      </c>
      <c r="Y113" s="25">
        <f t="shared" si="3"/>
        <v>12</v>
      </c>
      <c r="Z113" s="82" t="str">
        <f t="shared" si="4"/>
        <v xml:space="preserve"><![CDATA[<activityId>502</activityId>
<activityStart>42402</activityStart>
<activityCode>A4231</activityCode>
<activityType>4</activityType>
]]></v>
      </c>
      <c r="AA113" s="82" t="str">
        <f t="shared" si="5"/>
        <v xml:space="preserve"><![CDATA[<activityId>502</activityId>
<activityStart>42402</activityStart>
<activityCode>A4231</activityCode>
<activityType>4</activityType>
]]></v>
      </c>
      <c r="AB113" s="82" t="str">
        <f t="array" ref="AB113">IFERROR(INDEX(Sheet1!$A$2:$A$1000,SMALL(IF(Sheet1!$A$2:$A$1000=$A113,ROW(Sheet1!$B$2:$B$1000)-ROW(Sheet1!$B$2)+1),COLUMNS($B113:B113))),"")</f>
        <v>OPI-2985200</v>
      </c>
      <c r="AC113" s="82" t="str">
        <f t="array" ref="AC113">IFERROR(INDEX(Sheet1!$A$2:$A$1000,SMALL(IF(Sheet1!$A$2:$A$1000=$A113,ROW(Sheet1!$Z$2:$Z$1000)-ROW(Sheet1!$Z$2)+1),COLUMNS($Z113:Z113))),"")</f>
        <v>OPI-2985200</v>
      </c>
      <c r="AF113" s="83" t="s">
        <v>1444</v>
      </c>
      <c r="AG113" s="83" t="s">
        <v>1445</v>
      </c>
      <c r="AH113" s="83" t="s">
        <v>1425</v>
      </c>
      <c r="AI113" s="83" t="s">
        <v>1426</v>
      </c>
    </row>
    <row r="114" spans="1:35" hidden="1" x14ac:dyDescent="0.25">
      <c r="A114" s="15" t="s">
        <v>615</v>
      </c>
      <c r="B114" s="4">
        <v>504</v>
      </c>
      <c r="C114" s="14">
        <v>10374697</v>
      </c>
      <c r="D114" s="48">
        <v>42402</v>
      </c>
      <c r="E114" s="48">
        <v>42402</v>
      </c>
      <c r="F114" s="45" t="s">
        <v>1369</v>
      </c>
      <c r="G114" s="36" t="s">
        <v>1089</v>
      </c>
      <c r="H114" s="36">
        <v>68</v>
      </c>
      <c r="I114" s="15" t="s">
        <v>615</v>
      </c>
      <c r="J114" s="16">
        <v>42402</v>
      </c>
      <c r="K114" s="15" t="s">
        <v>354</v>
      </c>
      <c r="L114" s="15" t="s">
        <v>192</v>
      </c>
      <c r="M114" s="78" t="s">
        <v>1406</v>
      </c>
      <c r="N114" s="15"/>
      <c r="O114" s="15"/>
      <c r="P114" s="39"/>
      <c r="Q114" s="17" t="s">
        <v>623</v>
      </c>
      <c r="R114" s="15" t="s">
        <v>624</v>
      </c>
      <c r="S114" s="54" t="s">
        <v>1158</v>
      </c>
      <c r="T114" s="55">
        <v>5</v>
      </c>
      <c r="U114" s="16">
        <v>42396</v>
      </c>
      <c r="V114" s="16">
        <v>42396</v>
      </c>
      <c r="W114" s="42">
        <v>4</v>
      </c>
      <c r="X114" s="18">
        <v>127.16</v>
      </c>
      <c r="Y114" s="25">
        <f t="shared" si="3"/>
        <v>12</v>
      </c>
      <c r="Z114" s="82" t="str">
        <f t="shared" si="4"/>
        <v xml:space="preserve"><![CDATA[<activityId>504</activityId>
<activityStart>42402</activityStart>
<activityCode>0044-119901-1021</activityCode>
<activityType>5</activityType>
]]></v>
      </c>
      <c r="AA114" s="82" t="str">
        <f t="shared" si="5"/>
        <v xml:space="preserve"><![CDATA[<activityId>504</activityId>
<activityStart>42402</activityStart>
<activityCode>0044-119901-1021</activityCode>
<activityType>5</activityType>
]]></v>
      </c>
      <c r="AB114" s="82" t="str">
        <f t="array" ref="AB114">IFERROR(INDEX(Sheet1!$A$2:$A$1000,SMALL(IF(Sheet1!$A$2:$A$1000=$A114,ROW(Sheet1!$B$2:$B$1000)-ROW(Sheet1!$B$2)+1),COLUMNS($B114:B114))),"")</f>
        <v>OPI-2985200</v>
      </c>
      <c r="AC114" s="82" t="str">
        <f t="array" ref="AC114">IFERROR(INDEX(Sheet1!$A$2:$A$1000,SMALL(IF(Sheet1!$A$2:$A$1000=$A114,ROW(Sheet1!$Z$2:$Z$1000)-ROW(Sheet1!$Z$2)+1),COLUMNS($Z114:Z114))),"")</f>
        <v>OPI-2985200</v>
      </c>
      <c r="AF114" s="83" t="s">
        <v>1427</v>
      </c>
      <c r="AG114" s="83" t="s">
        <v>1473</v>
      </c>
      <c r="AH114" s="83" t="s">
        <v>1425</v>
      </c>
      <c r="AI114" s="83" t="s">
        <v>1426</v>
      </c>
    </row>
    <row r="115" spans="1:35" hidden="1" x14ac:dyDescent="0.25">
      <c r="A115" s="15" t="s">
        <v>627</v>
      </c>
      <c r="B115" s="4">
        <v>507</v>
      </c>
      <c r="C115" s="14">
        <v>6566853</v>
      </c>
      <c r="D115" s="48">
        <v>42402</v>
      </c>
      <c r="E115" s="48">
        <v>42402</v>
      </c>
      <c r="F115" s="45" t="s">
        <v>1381</v>
      </c>
      <c r="G115" s="36" t="s">
        <v>1089</v>
      </c>
      <c r="H115" s="36">
        <v>18</v>
      </c>
      <c r="I115" s="15" t="s">
        <v>627</v>
      </c>
      <c r="J115" s="16">
        <v>42402</v>
      </c>
      <c r="K115" s="15" t="s">
        <v>354</v>
      </c>
      <c r="L115" s="15" t="s">
        <v>192</v>
      </c>
      <c r="M115" s="78" t="s">
        <v>1406</v>
      </c>
      <c r="N115" s="15"/>
      <c r="O115" s="15"/>
      <c r="P115" s="39"/>
      <c r="Q115" s="17" t="s">
        <v>623</v>
      </c>
      <c r="R115" s="15" t="s">
        <v>624</v>
      </c>
      <c r="S115" s="54" t="s">
        <v>1158</v>
      </c>
      <c r="T115" s="55">
        <v>5</v>
      </c>
      <c r="U115" s="16">
        <v>42387</v>
      </c>
      <c r="V115" s="16">
        <v>42387</v>
      </c>
      <c r="W115" s="42">
        <v>8</v>
      </c>
      <c r="X115" s="18">
        <v>254.33</v>
      </c>
      <c r="Y115" s="25">
        <f t="shared" si="3"/>
        <v>4</v>
      </c>
      <c r="Z115" s="82" t="str">
        <f t="shared" si="4"/>
        <v xml:space="preserve"><![CDATA[<activityId>507</activityId>
<activityStart>42402</activityStart>
<activityCode>0044-119901-1021</activityCode>
<activityType>5</activityType>
]]></v>
      </c>
      <c r="AA115" s="82" t="str">
        <f t="shared" si="5"/>
        <v xml:space="preserve"><![CDATA[<activityId>507</activityId>
<activityStart>42402</activityStart>
<activityCode>0044-119901-1021</activityCode>
<activityType>5</activityType>
]]></v>
      </c>
      <c r="AB115" s="82" t="str">
        <f t="array" ref="AB115">IFERROR(INDEX(Sheet1!$A$2:$A$1000,SMALL(IF(Sheet1!$A$2:$A$1000=$A115,ROW(Sheet1!$B$2:$B$1000)-ROW(Sheet1!$B$2)+1),COLUMNS($B115:B115))),"")</f>
        <v>OPI-2984679</v>
      </c>
      <c r="AC115" s="82" t="str">
        <f t="array" ref="AC115">IFERROR(INDEX(Sheet1!$A$2:$A$1000,SMALL(IF(Sheet1!$A$2:$A$1000=$A115,ROW(Sheet1!$Z$2:$Z$1000)-ROW(Sheet1!$Z$2)+1),COLUMNS($Z115:Z115))),"")</f>
        <v>OPI-2984679</v>
      </c>
      <c r="AF115" s="83" t="s">
        <v>1427</v>
      </c>
      <c r="AG115" s="83" t="s">
        <v>1473</v>
      </c>
      <c r="AH115" s="83" t="s">
        <v>1425</v>
      </c>
      <c r="AI115" s="83" t="s">
        <v>1426</v>
      </c>
    </row>
    <row r="116" spans="1:35" hidden="1" x14ac:dyDescent="0.25">
      <c r="A116" s="15" t="s">
        <v>627</v>
      </c>
      <c r="B116" s="4">
        <v>508</v>
      </c>
      <c r="C116" s="14">
        <v>6566853</v>
      </c>
      <c r="D116" s="48">
        <v>42402</v>
      </c>
      <c r="E116" s="48">
        <v>42402</v>
      </c>
      <c r="F116" s="45" t="s">
        <v>1381</v>
      </c>
      <c r="G116" s="36" t="s">
        <v>1089</v>
      </c>
      <c r="H116" s="36">
        <v>18</v>
      </c>
      <c r="I116" s="15" t="s">
        <v>627</v>
      </c>
      <c r="J116" s="16">
        <v>42402</v>
      </c>
      <c r="K116" s="15" t="s">
        <v>354</v>
      </c>
      <c r="L116" s="15" t="s">
        <v>192</v>
      </c>
      <c r="M116" s="78" t="s">
        <v>1406</v>
      </c>
      <c r="N116" s="15"/>
      <c r="O116" s="15"/>
      <c r="P116" s="39"/>
      <c r="Q116" s="17" t="s">
        <v>369</v>
      </c>
      <c r="R116" s="15" t="s">
        <v>370</v>
      </c>
      <c r="S116" s="54" t="s">
        <v>1326</v>
      </c>
      <c r="T116" s="55">
        <v>4</v>
      </c>
      <c r="U116" s="16">
        <v>42387</v>
      </c>
      <c r="V116" s="16">
        <v>42387</v>
      </c>
      <c r="W116" s="42">
        <v>2</v>
      </c>
      <c r="X116" s="18">
        <v>78.959999999999994</v>
      </c>
      <c r="Y116" s="25">
        <f t="shared" si="3"/>
        <v>4</v>
      </c>
      <c r="Z116" s="82" t="str">
        <f t="shared" si="4"/>
        <v xml:space="preserve"><![CDATA[<activityId>508</activityId>
<activityStart>42402</activityStart>
<activityCode>A4231</activityCode>
<activityType>4</activityType>
]]></v>
      </c>
      <c r="AA116" s="82" t="str">
        <f t="shared" si="5"/>
        <v xml:space="preserve"><![CDATA[<activityId>508</activityId>
<activityStart>42402</activityStart>
<activityCode>A4231</activityCode>
<activityType>4</activityType>
]]></v>
      </c>
      <c r="AB116" s="82" t="str">
        <f t="array" ref="AB116">IFERROR(INDEX(Sheet1!$A$2:$A$1000,SMALL(IF(Sheet1!$A$2:$A$1000=$A116,ROW(Sheet1!$B$2:$B$1000)-ROW(Sheet1!$B$2)+1),COLUMNS($B116:B116))),"")</f>
        <v>OPI-2984679</v>
      </c>
      <c r="AC116" s="82" t="str">
        <f t="array" ref="AC116">IFERROR(INDEX(Sheet1!$A$2:$A$1000,SMALL(IF(Sheet1!$A$2:$A$1000=$A116,ROW(Sheet1!$Z$2:$Z$1000)-ROW(Sheet1!$Z$2)+1),COLUMNS($Z116:Z116))),"")</f>
        <v>OPI-2984679</v>
      </c>
      <c r="AF116" s="83" t="s">
        <v>1444</v>
      </c>
      <c r="AG116" s="83" t="s">
        <v>1445</v>
      </c>
      <c r="AH116" s="83" t="s">
        <v>1425</v>
      </c>
      <c r="AI116" s="83" t="s">
        <v>1426</v>
      </c>
    </row>
    <row r="117" spans="1:35" hidden="1" x14ac:dyDescent="0.25">
      <c r="A117" s="15" t="s">
        <v>627</v>
      </c>
      <c r="B117" s="4">
        <v>509</v>
      </c>
      <c r="C117" s="14">
        <v>6566853</v>
      </c>
      <c r="D117" s="48">
        <v>42402</v>
      </c>
      <c r="E117" s="48">
        <v>42402</v>
      </c>
      <c r="F117" s="45" t="s">
        <v>1381</v>
      </c>
      <c r="G117" s="36" t="s">
        <v>1089</v>
      </c>
      <c r="H117" s="36">
        <v>18</v>
      </c>
      <c r="I117" s="15" t="s">
        <v>627</v>
      </c>
      <c r="J117" s="16">
        <v>42402</v>
      </c>
      <c r="K117" s="15" t="s">
        <v>354</v>
      </c>
      <c r="L117" s="15" t="s">
        <v>192</v>
      </c>
      <c r="M117" s="78" t="s">
        <v>1406</v>
      </c>
      <c r="N117" s="15"/>
      <c r="O117" s="15"/>
      <c r="P117" s="39"/>
      <c r="Q117" s="17" t="s">
        <v>401</v>
      </c>
      <c r="R117" s="15" t="s">
        <v>402</v>
      </c>
      <c r="S117" s="54" t="s">
        <v>1191</v>
      </c>
      <c r="T117" s="55">
        <v>5</v>
      </c>
      <c r="U117" s="16">
        <v>42387</v>
      </c>
      <c r="V117" s="16">
        <v>42387</v>
      </c>
      <c r="W117" s="42">
        <v>5</v>
      </c>
      <c r="X117" s="18">
        <v>278.65999999999997</v>
      </c>
      <c r="Y117" s="25">
        <f t="shared" si="3"/>
        <v>4</v>
      </c>
      <c r="Z117" s="82" t="str">
        <f t="shared" si="4"/>
        <v xml:space="preserve"><![CDATA[<activityId>509</activityId>
<activityStart>42402</activityStart>
<activityCode>0170-208602-1021</activityCode>
<activityType>5</activityType>
]]></v>
      </c>
      <c r="AA117" s="82" t="str">
        <f t="shared" si="5"/>
        <v xml:space="preserve"><![CDATA[<activityId>509</activityId>
<activityStart>42402</activityStart>
<activityCode>0170-208602-1021</activityCode>
<activityType>5</activityType>
]]></v>
      </c>
      <c r="AB117" s="82" t="str">
        <f t="array" ref="AB117">IFERROR(INDEX(Sheet1!$A$2:$A$1000,SMALL(IF(Sheet1!$A$2:$A$1000=$A117,ROW(Sheet1!$B$2:$B$1000)-ROW(Sheet1!$B$2)+1),COLUMNS($B117:B117))),"")</f>
        <v>OPI-2984679</v>
      </c>
      <c r="AC117" s="82" t="str">
        <f t="array" ref="AC117">IFERROR(INDEX(Sheet1!$A$2:$A$1000,SMALL(IF(Sheet1!$A$2:$A$1000=$A117,ROW(Sheet1!$Z$2:$Z$1000)-ROW(Sheet1!$Z$2)+1),COLUMNS($Z117:Z117))),"")</f>
        <v>OPI-2984679</v>
      </c>
      <c r="AF117" s="83" t="s">
        <v>1427</v>
      </c>
      <c r="AG117" s="83" t="s">
        <v>1446</v>
      </c>
      <c r="AH117" s="83" t="s">
        <v>1425</v>
      </c>
      <c r="AI117" s="83" t="s">
        <v>1426</v>
      </c>
    </row>
    <row r="118" spans="1:35" hidden="1" x14ac:dyDescent="0.25">
      <c r="A118" s="15" t="s">
        <v>615</v>
      </c>
      <c r="B118" s="4">
        <v>510</v>
      </c>
      <c r="C118" s="14">
        <v>10374697</v>
      </c>
      <c r="D118" s="48">
        <v>42402</v>
      </c>
      <c r="E118" s="48">
        <v>42402</v>
      </c>
      <c r="F118" s="45" t="s">
        <v>1369</v>
      </c>
      <c r="G118" s="36" t="s">
        <v>1089</v>
      </c>
      <c r="H118" s="36">
        <v>68</v>
      </c>
      <c r="I118" s="15" t="s">
        <v>615</v>
      </c>
      <c r="J118" s="16">
        <v>42402</v>
      </c>
      <c r="K118" s="15" t="s">
        <v>354</v>
      </c>
      <c r="L118" s="15" t="s">
        <v>192</v>
      </c>
      <c r="M118" s="78" t="s">
        <v>1406</v>
      </c>
      <c r="N118" s="15"/>
      <c r="O118" s="15"/>
      <c r="P118" s="39"/>
      <c r="Q118" s="17" t="s">
        <v>355</v>
      </c>
      <c r="R118" s="15" t="s">
        <v>356</v>
      </c>
      <c r="S118" s="54">
        <v>10</v>
      </c>
      <c r="T118" s="55">
        <v>8</v>
      </c>
      <c r="U118" s="16">
        <v>42396</v>
      </c>
      <c r="V118" s="16">
        <v>42396</v>
      </c>
      <c r="W118" s="42">
        <v>1</v>
      </c>
      <c r="X118" s="18">
        <v>125</v>
      </c>
      <c r="Y118" s="25">
        <f t="shared" si="3"/>
        <v>12</v>
      </c>
      <c r="Z118" s="82" t="str">
        <f t="shared" si="4"/>
        <v xml:space="preserve"><![CDATA[<activityId>510</activityId>
<activityStart>42402</activityStart>
<activityCode>10</activityCode>
<activityType>8</activityType>
]]></v>
      </c>
      <c r="AA118" s="82" t="str">
        <f t="shared" si="5"/>
        <v xml:space="preserve"><![CDATA[<activityId>510</activityId>
<activityStart>42402</activityStart>
<activityCode>10</activityCode>
<activityType>8</activityType>
]]></v>
      </c>
      <c r="AB118" s="82" t="str">
        <f t="array" ref="AB118">IFERROR(INDEX(Sheet1!$A$2:$A$1000,SMALL(IF(Sheet1!$A$2:$A$1000=$A118,ROW(Sheet1!$B$2:$B$1000)-ROW(Sheet1!$B$2)+1),COLUMNS($B118:B118))),"")</f>
        <v>OPI-2985200</v>
      </c>
      <c r="AC118" s="82" t="str">
        <f t="array" ref="AC118">IFERROR(INDEX(Sheet1!$A$2:$A$1000,SMALL(IF(Sheet1!$A$2:$A$1000=$A118,ROW(Sheet1!$Z$2:$Z$1000)-ROW(Sheet1!$Z$2)+1),COLUMNS($Z118:Z118))),"")</f>
        <v>OPI-2985200</v>
      </c>
      <c r="AH118" s="83" t="s">
        <v>1425</v>
      </c>
      <c r="AI118" s="83" t="s">
        <v>1426</v>
      </c>
    </row>
    <row r="119" spans="1:35" hidden="1" x14ac:dyDescent="0.25">
      <c r="A119" s="15" t="s">
        <v>628</v>
      </c>
      <c r="B119" s="4">
        <v>511</v>
      </c>
      <c r="C119" s="14">
        <v>6566854</v>
      </c>
      <c r="D119" s="48">
        <v>42402</v>
      </c>
      <c r="E119" s="48">
        <v>42402</v>
      </c>
      <c r="F119" s="45" t="s">
        <v>1370</v>
      </c>
      <c r="G119" s="36" t="s">
        <v>1089</v>
      </c>
      <c r="H119" s="36">
        <v>15</v>
      </c>
      <c r="I119" s="15" t="s">
        <v>628</v>
      </c>
      <c r="J119" s="16">
        <v>42402</v>
      </c>
      <c r="K119" s="15" t="s">
        <v>354</v>
      </c>
      <c r="L119" s="15" t="s">
        <v>192</v>
      </c>
      <c r="M119" s="78" t="s">
        <v>1406</v>
      </c>
      <c r="N119" s="15"/>
      <c r="O119" s="15"/>
      <c r="P119" s="39"/>
      <c r="Q119" s="17" t="s">
        <v>369</v>
      </c>
      <c r="R119" s="15" t="s">
        <v>370</v>
      </c>
      <c r="S119" s="54" t="s">
        <v>1326</v>
      </c>
      <c r="T119" s="55">
        <v>4</v>
      </c>
      <c r="U119" s="16">
        <v>42400</v>
      </c>
      <c r="V119" s="16">
        <v>42400</v>
      </c>
      <c r="W119" s="42">
        <v>2</v>
      </c>
      <c r="X119" s="18">
        <v>78.959999999999994</v>
      </c>
      <c r="Y119" s="25">
        <f t="shared" si="3"/>
        <v>7</v>
      </c>
      <c r="Z119" s="82" t="str">
        <f t="shared" si="4"/>
        <v xml:space="preserve"><![CDATA[<activityId>511</activityId>
<activityStart>42402</activityStart>
<activityCode>A4231</activityCode>
<activityType>4</activityType>
]]></v>
      </c>
      <c r="AA119" s="82" t="str">
        <f t="shared" si="5"/>
        <v xml:space="preserve"><![CDATA[<activityId>511</activityId>
<activityStart>42402</activityStart>
<activityCode>A4231</activityCode>
<activityType>4</activityType>
]]></v>
      </c>
      <c r="AB119" s="82" t="str">
        <f t="array" ref="AB119">IFERROR(INDEX(Sheet1!$A$2:$A$1000,SMALL(IF(Sheet1!$A$2:$A$1000=$A119,ROW(Sheet1!$B$2:$B$1000)-ROW(Sheet1!$B$2)+1),COLUMNS($B119:B119))),"")</f>
        <v>OPI-2984681</v>
      </c>
      <c r="AC119" s="82" t="str">
        <f t="array" ref="AC119">IFERROR(INDEX(Sheet1!$A$2:$A$1000,SMALL(IF(Sheet1!$A$2:$A$1000=$A119,ROW(Sheet1!$Z$2:$Z$1000)-ROW(Sheet1!$Z$2)+1),COLUMNS($Z119:Z119))),"")</f>
        <v>OPI-2984681</v>
      </c>
      <c r="AF119" s="83" t="s">
        <v>1444</v>
      </c>
      <c r="AG119" s="83" t="s">
        <v>1445</v>
      </c>
      <c r="AH119" s="83" t="s">
        <v>1425</v>
      </c>
      <c r="AI119" s="83" t="s">
        <v>1426</v>
      </c>
    </row>
    <row r="120" spans="1:35" hidden="1" x14ac:dyDescent="0.25">
      <c r="A120" s="15" t="s">
        <v>628</v>
      </c>
      <c r="B120" s="4">
        <v>512</v>
      </c>
      <c r="C120" s="14">
        <v>6566854</v>
      </c>
      <c r="D120" s="48">
        <v>42402</v>
      </c>
      <c r="E120" s="48">
        <v>42402</v>
      </c>
      <c r="F120" s="45" t="s">
        <v>1370</v>
      </c>
      <c r="G120" s="36" t="s">
        <v>1089</v>
      </c>
      <c r="H120" s="36">
        <v>15</v>
      </c>
      <c r="I120" s="15" t="s">
        <v>628</v>
      </c>
      <c r="J120" s="16">
        <v>42402</v>
      </c>
      <c r="K120" s="15" t="s">
        <v>354</v>
      </c>
      <c r="L120" s="15" t="s">
        <v>192</v>
      </c>
      <c r="M120" s="78" t="s">
        <v>1406</v>
      </c>
      <c r="N120" s="15"/>
      <c r="O120" s="15"/>
      <c r="P120" s="39"/>
      <c r="Q120" s="17" t="s">
        <v>471</v>
      </c>
      <c r="R120" s="15" t="s">
        <v>472</v>
      </c>
      <c r="S120" s="54" t="s">
        <v>1325</v>
      </c>
      <c r="T120" s="55">
        <v>4</v>
      </c>
      <c r="U120" s="16">
        <v>42400</v>
      </c>
      <c r="V120" s="16">
        <v>42400</v>
      </c>
      <c r="W120" s="42">
        <v>2</v>
      </c>
      <c r="X120" s="18">
        <v>262.75</v>
      </c>
      <c r="Y120" s="25">
        <f t="shared" si="3"/>
        <v>7</v>
      </c>
      <c r="Z120" s="82" t="str">
        <f t="shared" si="4"/>
        <v xml:space="preserve"><![CDATA[<activityId>512</activityId>
<activityStart>42402</activityStart>
<activityCode>A4253</activityCode>
<activityType>4</activityType>
]]></v>
      </c>
      <c r="AA120" s="82" t="str">
        <f t="shared" si="5"/>
        <v xml:space="preserve"><![CDATA[<activityId>512</activityId>
<activityStart>42402</activityStart>
<activityCode>A4253</activityCode>
<activityType>4</activityType>
]]></v>
      </c>
      <c r="AB120" s="82" t="str">
        <f t="array" ref="AB120">IFERROR(INDEX(Sheet1!$A$2:$A$1000,SMALL(IF(Sheet1!$A$2:$A$1000=$A120,ROW(Sheet1!$B$2:$B$1000)-ROW(Sheet1!$B$2)+1),COLUMNS($B120:B120))),"")</f>
        <v>OPI-2984681</v>
      </c>
      <c r="AC120" s="82" t="str">
        <f t="array" ref="AC120">IFERROR(INDEX(Sheet1!$A$2:$A$1000,SMALL(IF(Sheet1!$A$2:$A$1000=$A120,ROW(Sheet1!$Z$2:$Z$1000)-ROW(Sheet1!$Z$2)+1),COLUMNS($Z120:Z120))),"")</f>
        <v>OPI-2984681</v>
      </c>
      <c r="AF120" s="83" t="s">
        <v>1459</v>
      </c>
      <c r="AG120" s="83" t="s">
        <v>1460</v>
      </c>
      <c r="AH120" s="83" t="s">
        <v>1425</v>
      </c>
      <c r="AI120" s="83" t="s">
        <v>1426</v>
      </c>
    </row>
    <row r="121" spans="1:35" hidden="1" x14ac:dyDescent="0.25">
      <c r="A121" s="15" t="s">
        <v>628</v>
      </c>
      <c r="B121" s="4">
        <v>513</v>
      </c>
      <c r="C121" s="14">
        <v>6566854</v>
      </c>
      <c r="D121" s="48">
        <v>42402</v>
      </c>
      <c r="E121" s="48">
        <v>42402</v>
      </c>
      <c r="F121" s="45" t="s">
        <v>1370</v>
      </c>
      <c r="G121" s="36" t="s">
        <v>1089</v>
      </c>
      <c r="H121" s="36">
        <v>15</v>
      </c>
      <c r="I121" s="15" t="s">
        <v>628</v>
      </c>
      <c r="J121" s="16">
        <v>42402</v>
      </c>
      <c r="K121" s="15" t="s">
        <v>354</v>
      </c>
      <c r="L121" s="15" t="s">
        <v>192</v>
      </c>
      <c r="M121" s="78" t="s">
        <v>1406</v>
      </c>
      <c r="N121" s="15"/>
      <c r="O121" s="15"/>
      <c r="P121" s="39"/>
      <c r="Q121" s="17" t="s">
        <v>403</v>
      </c>
      <c r="R121" s="15" t="s">
        <v>404</v>
      </c>
      <c r="S121" s="54" t="s">
        <v>1323</v>
      </c>
      <c r="T121" s="55">
        <v>4</v>
      </c>
      <c r="U121" s="16">
        <v>42400</v>
      </c>
      <c r="V121" s="16">
        <v>42400</v>
      </c>
      <c r="W121" s="42">
        <v>2</v>
      </c>
      <c r="X121" s="18">
        <v>9.4</v>
      </c>
      <c r="Y121" s="25">
        <f t="shared" si="3"/>
        <v>7</v>
      </c>
      <c r="Z121" s="82" t="str">
        <f t="shared" si="4"/>
        <v xml:space="preserve"><![CDATA[<activityId>513</activityId>
<activityStart>42402</activityStart>
<activityCode>A4245</activityCode>
<activityType>4</activityType>
]]></v>
      </c>
      <c r="AA121" s="82" t="str">
        <f t="shared" si="5"/>
        <v xml:space="preserve"><![CDATA[<activityId>513</activityId>
<activityStart>42402</activityStart>
<activityCode>A4245</activityCode>
<activityType>4</activityType>
]]></v>
      </c>
      <c r="AB121" s="82" t="str">
        <f t="array" ref="AB121">IFERROR(INDEX(Sheet1!$A$2:$A$1000,SMALL(IF(Sheet1!$A$2:$A$1000=$A121,ROW(Sheet1!$B$2:$B$1000)-ROW(Sheet1!$B$2)+1),COLUMNS($B121:B121))),"")</f>
        <v>OPI-2984681</v>
      </c>
      <c r="AC121" s="82" t="str">
        <f t="array" ref="AC121">IFERROR(INDEX(Sheet1!$A$2:$A$1000,SMALL(IF(Sheet1!$A$2:$A$1000=$A121,ROW(Sheet1!$Z$2:$Z$1000)-ROW(Sheet1!$Z$2)+1),COLUMNS($Z121:Z121))),"")</f>
        <v>OPI-2984681</v>
      </c>
      <c r="AH121" s="83" t="s">
        <v>1425</v>
      </c>
      <c r="AI121" s="83" t="s">
        <v>1426</v>
      </c>
    </row>
    <row r="122" spans="1:35" hidden="1" x14ac:dyDescent="0.25">
      <c r="A122" s="15" t="s">
        <v>628</v>
      </c>
      <c r="B122" s="4">
        <v>514</v>
      </c>
      <c r="C122" s="14">
        <v>6566854</v>
      </c>
      <c r="D122" s="48">
        <v>42402</v>
      </c>
      <c r="E122" s="48">
        <v>42402</v>
      </c>
      <c r="F122" s="45" t="s">
        <v>1370</v>
      </c>
      <c r="G122" s="36" t="s">
        <v>1089</v>
      </c>
      <c r="H122" s="36">
        <v>15</v>
      </c>
      <c r="I122" s="15" t="s">
        <v>628</v>
      </c>
      <c r="J122" s="16">
        <v>42402</v>
      </c>
      <c r="K122" s="15" t="s">
        <v>354</v>
      </c>
      <c r="L122" s="15" t="s">
        <v>192</v>
      </c>
      <c r="M122" s="78" t="s">
        <v>1406</v>
      </c>
      <c r="N122" s="15"/>
      <c r="O122" s="15"/>
      <c r="P122" s="39"/>
      <c r="Q122" s="17" t="s">
        <v>359</v>
      </c>
      <c r="R122" s="15" t="s">
        <v>360</v>
      </c>
      <c r="S122" s="54" t="s">
        <v>1220</v>
      </c>
      <c r="T122" s="55">
        <v>5</v>
      </c>
      <c r="U122" s="16">
        <v>42400</v>
      </c>
      <c r="V122" s="16">
        <v>42400</v>
      </c>
      <c r="W122" s="42">
        <v>2</v>
      </c>
      <c r="X122" s="18">
        <v>26.509999999999998</v>
      </c>
      <c r="Y122" s="25">
        <f t="shared" si="3"/>
        <v>7</v>
      </c>
      <c r="Z122" s="82" t="str">
        <f t="shared" si="4"/>
        <v xml:space="preserve"><![CDATA[<activityId>514</activityId>
<activityStart>42402</activityStart>
<activityCode>0321-100604-1171</activityCode>
<activityType>5</activityType>
]]></v>
      </c>
      <c r="AA122" s="82" t="str">
        <f t="shared" si="5"/>
        <v xml:space="preserve"><![CDATA[<activityId>514</activityId>
<activityStart>42402</activityStart>
<activityCode>0321-100604-1171</activityCode>
<activityType>5</activityType>
]]></v>
      </c>
      <c r="AB122" s="82" t="str">
        <f t="array" ref="AB122">IFERROR(INDEX(Sheet1!$A$2:$A$1000,SMALL(IF(Sheet1!$A$2:$A$1000=$A122,ROW(Sheet1!$B$2:$B$1000)-ROW(Sheet1!$B$2)+1),COLUMNS($B122:B122))),"")</f>
        <v>OPI-2984681</v>
      </c>
      <c r="AC122" s="82" t="str">
        <f t="array" ref="AC122">IFERROR(INDEX(Sheet1!$A$2:$A$1000,SMALL(IF(Sheet1!$A$2:$A$1000=$A122,ROW(Sheet1!$Z$2:$Z$1000)-ROW(Sheet1!$Z$2)+1),COLUMNS($Z122:Z122))),"")</f>
        <v>OPI-2984681</v>
      </c>
      <c r="AF122" s="83" t="s">
        <v>1434</v>
      </c>
      <c r="AG122" s="83" t="s">
        <v>1451</v>
      </c>
      <c r="AH122" s="83" t="s">
        <v>1425</v>
      </c>
      <c r="AI122" s="83" t="s">
        <v>1426</v>
      </c>
    </row>
    <row r="123" spans="1:35" hidden="1" x14ac:dyDescent="0.25">
      <c r="A123" s="15" t="s">
        <v>628</v>
      </c>
      <c r="B123" s="4">
        <v>515</v>
      </c>
      <c r="C123" s="14">
        <v>6566854</v>
      </c>
      <c r="D123" s="48">
        <v>42402</v>
      </c>
      <c r="E123" s="48">
        <v>42402</v>
      </c>
      <c r="F123" s="45" t="s">
        <v>1370</v>
      </c>
      <c r="G123" s="36" t="s">
        <v>1089</v>
      </c>
      <c r="H123" s="36">
        <v>15</v>
      </c>
      <c r="I123" s="15" t="s">
        <v>628</v>
      </c>
      <c r="J123" s="16">
        <v>42402</v>
      </c>
      <c r="K123" s="15" t="s">
        <v>354</v>
      </c>
      <c r="L123" s="15" t="s">
        <v>192</v>
      </c>
      <c r="M123" s="78" t="s">
        <v>1406</v>
      </c>
      <c r="N123" s="15"/>
      <c r="O123" s="15"/>
      <c r="P123" s="39"/>
      <c r="Q123" s="17" t="s">
        <v>401</v>
      </c>
      <c r="R123" s="15" t="s">
        <v>402</v>
      </c>
      <c r="S123" s="54" t="s">
        <v>1191</v>
      </c>
      <c r="T123" s="55">
        <v>5</v>
      </c>
      <c r="U123" s="16">
        <v>42400</v>
      </c>
      <c r="V123" s="16">
        <v>42400</v>
      </c>
      <c r="W123" s="42">
        <v>5</v>
      </c>
      <c r="X123" s="18">
        <v>278.65999999999997</v>
      </c>
      <c r="Y123" s="25">
        <f t="shared" si="3"/>
        <v>7</v>
      </c>
      <c r="Z123" s="82" t="str">
        <f t="shared" si="4"/>
        <v xml:space="preserve"><![CDATA[<activityId>515</activityId>
<activityStart>42402</activityStart>
<activityCode>0170-208602-1021</activityCode>
<activityType>5</activityType>
]]></v>
      </c>
      <c r="AA123" s="82" t="str">
        <f t="shared" si="5"/>
        <v xml:space="preserve"><![CDATA[<activityId>515</activityId>
<activityStart>42402</activityStart>
<activityCode>0170-208602-1021</activityCode>
<activityType>5</activityType>
]]></v>
      </c>
      <c r="AB123" s="82" t="str">
        <f t="array" ref="AB123">IFERROR(INDEX(Sheet1!$A$2:$A$1000,SMALL(IF(Sheet1!$A$2:$A$1000=$A123,ROW(Sheet1!$B$2:$B$1000)-ROW(Sheet1!$B$2)+1),COLUMNS($B123:B123))),"")</f>
        <v>OPI-2984681</v>
      </c>
      <c r="AC123" s="82" t="str">
        <f t="array" ref="AC123">IFERROR(INDEX(Sheet1!$A$2:$A$1000,SMALL(IF(Sheet1!$A$2:$A$1000=$A123,ROW(Sheet1!$Z$2:$Z$1000)-ROW(Sheet1!$Z$2)+1),COLUMNS($Z123:Z123))),"")</f>
        <v>OPI-2984681</v>
      </c>
      <c r="AF123" s="83" t="s">
        <v>1427</v>
      </c>
      <c r="AG123" s="83" t="s">
        <v>1446</v>
      </c>
      <c r="AH123" s="83" t="s">
        <v>1425</v>
      </c>
      <c r="AI123" s="83" t="s">
        <v>1426</v>
      </c>
    </row>
    <row r="124" spans="1:35" hidden="1" x14ac:dyDescent="0.25">
      <c r="A124" s="15" t="s">
        <v>628</v>
      </c>
      <c r="B124" s="4">
        <v>516</v>
      </c>
      <c r="C124" s="14">
        <v>6566854</v>
      </c>
      <c r="D124" s="48">
        <v>42402</v>
      </c>
      <c r="E124" s="48">
        <v>42402</v>
      </c>
      <c r="F124" s="45" t="s">
        <v>1370</v>
      </c>
      <c r="G124" s="36" t="s">
        <v>1089</v>
      </c>
      <c r="H124" s="36">
        <v>15</v>
      </c>
      <c r="I124" s="15" t="s">
        <v>628</v>
      </c>
      <c r="J124" s="16">
        <v>42402</v>
      </c>
      <c r="K124" s="15" t="s">
        <v>354</v>
      </c>
      <c r="L124" s="15" t="s">
        <v>192</v>
      </c>
      <c r="M124" s="78" t="s">
        <v>1406</v>
      </c>
      <c r="N124" s="15"/>
      <c r="O124" s="15"/>
      <c r="P124" s="39"/>
      <c r="Q124" s="17" t="s">
        <v>623</v>
      </c>
      <c r="R124" s="15" t="s">
        <v>624</v>
      </c>
      <c r="S124" s="54" t="s">
        <v>1158</v>
      </c>
      <c r="T124" s="55">
        <v>5</v>
      </c>
      <c r="U124" s="16">
        <v>42400</v>
      </c>
      <c r="V124" s="16">
        <v>42400</v>
      </c>
      <c r="W124" s="42">
        <v>9</v>
      </c>
      <c r="X124" s="18">
        <v>57.190000000000005</v>
      </c>
      <c r="Y124" s="25">
        <f t="shared" si="3"/>
        <v>7</v>
      </c>
      <c r="Z124" s="82" t="str">
        <f t="shared" si="4"/>
        <v xml:space="preserve"><![CDATA[<activityId>516</activityId>
<activityStart>42402</activityStart>
<activityCode>0044-119901-1021</activityCode>
<activityType>5</activityType>
]]></v>
      </c>
      <c r="AA124" s="82" t="str">
        <f t="shared" si="5"/>
        <v xml:space="preserve"><![CDATA[<activityId>516</activityId>
<activityStart>42402</activityStart>
<activityCode>0044-119901-1021</activityCode>
<activityType>5</activityType>
]]></v>
      </c>
      <c r="AB124" s="82" t="str">
        <f t="array" ref="AB124">IFERROR(INDEX(Sheet1!$A$2:$A$1000,SMALL(IF(Sheet1!$A$2:$A$1000=$A124,ROW(Sheet1!$B$2:$B$1000)-ROW(Sheet1!$B$2)+1),COLUMNS($B124:B124))),"")</f>
        <v>OPI-2984681</v>
      </c>
      <c r="AC124" s="82" t="str">
        <f t="array" ref="AC124">IFERROR(INDEX(Sheet1!$A$2:$A$1000,SMALL(IF(Sheet1!$A$2:$A$1000=$A124,ROW(Sheet1!$Z$2:$Z$1000)-ROW(Sheet1!$Z$2)+1),COLUMNS($Z124:Z124))),"")</f>
        <v>OPI-2984681</v>
      </c>
      <c r="AF124" s="83" t="s">
        <v>1427</v>
      </c>
      <c r="AG124" s="83" t="s">
        <v>1473</v>
      </c>
      <c r="AH124" s="83" t="s">
        <v>1425</v>
      </c>
      <c r="AI124" s="83" t="s">
        <v>1426</v>
      </c>
    </row>
    <row r="125" spans="1:35" hidden="1" x14ac:dyDescent="0.25">
      <c r="A125" s="9" t="s">
        <v>398</v>
      </c>
      <c r="B125" s="4">
        <v>517</v>
      </c>
      <c r="C125" s="8">
        <v>10374824</v>
      </c>
      <c r="D125" s="47">
        <v>42441</v>
      </c>
      <c r="E125" s="47">
        <v>42441</v>
      </c>
      <c r="F125" s="45" t="s">
        <v>1378</v>
      </c>
      <c r="G125" s="34" t="s">
        <v>1088</v>
      </c>
      <c r="H125" s="34">
        <v>30</v>
      </c>
      <c r="I125" s="9" t="s">
        <v>398</v>
      </c>
      <c r="J125" s="10">
        <v>42441</v>
      </c>
      <c r="K125" s="9" t="s">
        <v>354</v>
      </c>
      <c r="L125" s="9" t="s">
        <v>192</v>
      </c>
      <c r="M125" s="78" t="s">
        <v>1406</v>
      </c>
      <c r="N125" s="9" t="s">
        <v>13</v>
      </c>
      <c r="O125" s="9"/>
      <c r="P125" s="39"/>
      <c r="Q125" s="11" t="s">
        <v>355</v>
      </c>
      <c r="R125" s="9" t="s">
        <v>356</v>
      </c>
      <c r="S125" s="54">
        <v>10</v>
      </c>
      <c r="T125" s="55">
        <v>8</v>
      </c>
      <c r="U125" s="10">
        <v>42401</v>
      </c>
      <c r="V125" s="10">
        <v>42401</v>
      </c>
      <c r="W125" s="41">
        <v>1</v>
      </c>
      <c r="X125" s="12">
        <v>150</v>
      </c>
      <c r="Y125" s="25">
        <f t="shared" si="3"/>
        <v>7</v>
      </c>
      <c r="Z125" s="82" t="str">
        <f t="shared" si="4"/>
        <v xml:space="preserve"><![CDATA[<activityId>517</activityId>
<activityStart>42441</activityStart>
<activityCode>10</activityCode>
<activityType>8</activityType>
]]></v>
      </c>
      <c r="AA125" s="82" t="str">
        <f t="shared" si="5"/>
        <v xml:space="preserve"><![CDATA[<activityId>517</activityId>
<activityStart>42441</activityStart>
<activityCode>10</activityCode>
<activityType>8</activityType>
]]></v>
      </c>
      <c r="AB125" s="82" t="str">
        <f t="array" ref="AB125">IFERROR(INDEX(Sheet1!$A$2:$A$1000,SMALL(IF(Sheet1!$A$2:$A$1000=$A125,ROW(Sheet1!$B$2:$B$1000)-ROW(Sheet1!$B$2)+1),COLUMNS($B125:B125))),"")</f>
        <v>OPI-3004894</v>
      </c>
      <c r="AC125" s="82" t="str">
        <f t="array" ref="AC125">IFERROR(INDEX(Sheet1!$A$2:$A$1000,SMALL(IF(Sheet1!$A$2:$A$1000=$A125,ROW(Sheet1!$Z$2:$Z$1000)-ROW(Sheet1!$Z$2)+1),COLUMNS($Z125:Z125))),"")</f>
        <v>OPI-3004894</v>
      </c>
      <c r="AH125" s="83" t="s">
        <v>1425</v>
      </c>
      <c r="AI125" s="83" t="s">
        <v>1426</v>
      </c>
    </row>
    <row r="126" spans="1:35" x14ac:dyDescent="0.25">
      <c r="A126" s="15" t="s">
        <v>629</v>
      </c>
      <c r="B126" s="4">
        <v>518</v>
      </c>
      <c r="C126" s="14">
        <v>6179618</v>
      </c>
      <c r="D126" s="48">
        <v>42402</v>
      </c>
      <c r="E126" s="48">
        <v>42402</v>
      </c>
      <c r="F126" s="45" t="s">
        <v>1380</v>
      </c>
      <c r="G126" s="36" t="s">
        <v>1088</v>
      </c>
      <c r="H126" s="36">
        <v>14</v>
      </c>
      <c r="I126" s="15" t="s">
        <v>629</v>
      </c>
      <c r="J126" s="16">
        <v>42402</v>
      </c>
      <c r="K126" s="15" t="s">
        <v>541</v>
      </c>
      <c r="L126" s="15" t="s">
        <v>192</v>
      </c>
      <c r="M126" s="78" t="s">
        <v>1406</v>
      </c>
      <c r="N126" s="15"/>
      <c r="O126" s="15"/>
      <c r="P126" s="39"/>
      <c r="Q126" s="17" t="s">
        <v>396</v>
      </c>
      <c r="R126" s="15" t="s">
        <v>397</v>
      </c>
      <c r="S126" s="54" t="s">
        <v>1154</v>
      </c>
      <c r="T126" s="55">
        <v>5</v>
      </c>
      <c r="U126" s="16">
        <v>42375</v>
      </c>
      <c r="V126" s="16">
        <v>42375</v>
      </c>
      <c r="W126" s="42">
        <v>6</v>
      </c>
      <c r="X126" s="18">
        <v>213.19</v>
      </c>
      <c r="Y126" s="25">
        <f t="shared" si="3"/>
        <v>2</v>
      </c>
      <c r="Z126" s="82" t="str">
        <f t="shared" si="4"/>
        <v xml:space="preserve"><![CDATA[<activityId>518</activityId>
<activityStart>42402</activityStart>
<activityCode>0043-235201-1021</activityCode>
<activityType>5</activityType>
]]></v>
      </c>
      <c r="AA126" s="82" t="str">
        <f t="shared" si="5"/>
        <v xml:space="preserve"><![CDATA[<activityId>518</activityId>
<activityStart>42402</activityStart>
<activityCode>0043-235201-1021</activityCode>
<activityType>5</activityType>
]]></v>
      </c>
      <c r="AB126" s="82" t="str">
        <f t="array" ref="AB126">IFERROR(INDEX(Sheet1!$A$2:$A$1000,SMALL(IF(Sheet1!$A$2:$A$1000=$A126,ROW(Sheet1!$B$2:$B$1000)-ROW(Sheet1!$B$2)+1),COLUMNS($B126:B126))),"")</f>
        <v>OPI-2984277</v>
      </c>
      <c r="AC126" s="82" t="str">
        <f t="array" ref="AC126">IFERROR(INDEX(Sheet1!$A$2:$A$1000,SMALL(IF(Sheet1!$A$2:$A$1000=$A126,ROW(Sheet1!$Z$2:$Z$1000)-ROW(Sheet1!$Z$2)+1),COLUMNS($Z126:Z126))),"")</f>
        <v>OPI-2984277</v>
      </c>
      <c r="AF126" s="83" t="s">
        <v>1427</v>
      </c>
      <c r="AG126" s="83" t="s">
        <v>1453</v>
      </c>
      <c r="AH126" s="83" t="s">
        <v>1425</v>
      </c>
      <c r="AI126" s="83" t="s">
        <v>1426</v>
      </c>
    </row>
    <row r="127" spans="1:35" hidden="1" x14ac:dyDescent="0.25">
      <c r="A127" s="15" t="s">
        <v>630</v>
      </c>
      <c r="B127" s="4">
        <v>520</v>
      </c>
      <c r="C127" s="14">
        <v>10968159</v>
      </c>
      <c r="D127" s="48">
        <v>42402</v>
      </c>
      <c r="E127" s="48">
        <v>42402</v>
      </c>
      <c r="F127" s="45" t="s">
        <v>1370</v>
      </c>
      <c r="G127" s="36" t="s">
        <v>1088</v>
      </c>
      <c r="H127" s="36">
        <v>15</v>
      </c>
      <c r="I127" s="15" t="s">
        <v>630</v>
      </c>
      <c r="J127" s="16">
        <v>42402</v>
      </c>
      <c r="K127" s="15" t="s">
        <v>354</v>
      </c>
      <c r="L127" s="15" t="s">
        <v>192</v>
      </c>
      <c r="M127" s="78" t="s">
        <v>1406</v>
      </c>
      <c r="N127" s="15"/>
      <c r="O127" s="15"/>
      <c r="P127" s="39"/>
      <c r="Q127" s="17" t="s">
        <v>396</v>
      </c>
      <c r="R127" s="15" t="s">
        <v>397</v>
      </c>
      <c r="S127" s="54" t="s">
        <v>1154</v>
      </c>
      <c r="T127" s="55">
        <v>5</v>
      </c>
      <c r="U127" s="16">
        <v>42371</v>
      </c>
      <c r="V127" s="16">
        <v>42371</v>
      </c>
      <c r="W127" s="42">
        <v>3</v>
      </c>
      <c r="X127" s="18">
        <v>106.60000000000001</v>
      </c>
      <c r="Y127" s="25">
        <f t="shared" si="3"/>
        <v>6</v>
      </c>
      <c r="Z127" s="82" t="str">
        <f t="shared" si="4"/>
        <v xml:space="preserve"><![CDATA[<activityId>520</activityId>
<activityStart>42402</activityStart>
<activityCode>0043-235201-1021</activityCode>
<activityType>5</activityType>
]]></v>
      </c>
      <c r="AA127" s="82" t="str">
        <f t="shared" si="5"/>
        <v xml:space="preserve"><![CDATA[<activityId>520</activityId>
<activityStart>42402</activityStart>
<activityCode>0043-235201-1021</activityCode>
<activityType>5</activityType>
]]></v>
      </c>
      <c r="AB127" s="82" t="str">
        <f t="array" ref="AB127">IFERROR(INDEX(Sheet1!$A$2:$A$1000,SMALL(IF(Sheet1!$A$2:$A$1000=$A127,ROW(Sheet1!$B$2:$B$1000)-ROW(Sheet1!$B$2)+1),COLUMNS($B127:B127))),"")</f>
        <v>OPI-2978189</v>
      </c>
      <c r="AC127" s="82" t="str">
        <f t="array" ref="AC127">IFERROR(INDEX(Sheet1!$A$2:$A$1000,SMALL(IF(Sheet1!$A$2:$A$1000=$A127,ROW(Sheet1!$Z$2:$Z$1000)-ROW(Sheet1!$Z$2)+1),COLUMNS($Z127:Z127))),"")</f>
        <v>OPI-2978189</v>
      </c>
      <c r="AF127" s="83" t="s">
        <v>1427</v>
      </c>
      <c r="AG127" s="83" t="s">
        <v>1453</v>
      </c>
      <c r="AH127" s="83" t="s">
        <v>1425</v>
      </c>
      <c r="AI127" s="83" t="s">
        <v>1426</v>
      </c>
    </row>
    <row r="128" spans="1:35" hidden="1" x14ac:dyDescent="0.25">
      <c r="A128" s="15" t="s">
        <v>630</v>
      </c>
      <c r="B128" s="4">
        <v>521</v>
      </c>
      <c r="C128" s="14">
        <v>10968159</v>
      </c>
      <c r="D128" s="48">
        <v>42402</v>
      </c>
      <c r="E128" s="48">
        <v>42402</v>
      </c>
      <c r="F128" s="45" t="s">
        <v>1370</v>
      </c>
      <c r="G128" s="36" t="s">
        <v>1088</v>
      </c>
      <c r="H128" s="36">
        <v>15</v>
      </c>
      <c r="I128" s="15" t="s">
        <v>630</v>
      </c>
      <c r="J128" s="16">
        <v>42402</v>
      </c>
      <c r="K128" s="15" t="s">
        <v>354</v>
      </c>
      <c r="L128" s="15" t="s">
        <v>192</v>
      </c>
      <c r="M128" s="78" t="s">
        <v>1406</v>
      </c>
      <c r="N128" s="15"/>
      <c r="O128" s="15"/>
      <c r="P128" s="39"/>
      <c r="Q128" s="17" t="s">
        <v>403</v>
      </c>
      <c r="R128" s="15" t="s">
        <v>404</v>
      </c>
      <c r="S128" s="54" t="s">
        <v>1323</v>
      </c>
      <c r="T128" s="55">
        <v>4</v>
      </c>
      <c r="U128" s="16">
        <v>42371</v>
      </c>
      <c r="V128" s="16">
        <v>42371</v>
      </c>
      <c r="W128" s="42">
        <v>1</v>
      </c>
      <c r="X128" s="18">
        <v>9.4</v>
      </c>
      <c r="Y128" s="25">
        <f t="shared" si="3"/>
        <v>6</v>
      </c>
      <c r="Z128" s="82" t="str">
        <f t="shared" si="4"/>
        <v xml:space="preserve"><![CDATA[<activityId>521</activityId>
<activityStart>42402</activityStart>
<activityCode>A4245</activityCode>
<activityType>4</activityType>
]]></v>
      </c>
      <c r="AA128" s="82" t="str">
        <f t="shared" si="5"/>
        <v xml:space="preserve"><![CDATA[<activityId>521</activityId>
<activityStart>42402</activityStart>
<activityCode>A4245</activityCode>
<activityType>4</activityType>
]]></v>
      </c>
      <c r="AB128" s="82" t="str">
        <f t="array" ref="AB128">IFERROR(INDEX(Sheet1!$A$2:$A$1000,SMALL(IF(Sheet1!$A$2:$A$1000=$A128,ROW(Sheet1!$B$2:$B$1000)-ROW(Sheet1!$B$2)+1),COLUMNS($B128:B128))),"")</f>
        <v>OPI-2978189</v>
      </c>
      <c r="AC128" s="82" t="str">
        <f t="array" ref="AC128">IFERROR(INDEX(Sheet1!$A$2:$A$1000,SMALL(IF(Sheet1!$A$2:$A$1000=$A128,ROW(Sheet1!$Z$2:$Z$1000)-ROW(Sheet1!$Z$2)+1),COLUMNS($Z128:Z128))),"")</f>
        <v>OPI-2978189</v>
      </c>
      <c r="AH128" s="83" t="s">
        <v>1425</v>
      </c>
      <c r="AI128" s="83" t="s">
        <v>1426</v>
      </c>
    </row>
    <row r="129" spans="1:35" hidden="1" x14ac:dyDescent="0.25">
      <c r="A129" s="15" t="s">
        <v>630</v>
      </c>
      <c r="B129" s="4">
        <v>523</v>
      </c>
      <c r="C129" s="14">
        <v>10968159</v>
      </c>
      <c r="D129" s="48">
        <v>42402</v>
      </c>
      <c r="E129" s="48">
        <v>42402</v>
      </c>
      <c r="F129" s="45" t="s">
        <v>1370</v>
      </c>
      <c r="G129" s="36" t="s">
        <v>1088</v>
      </c>
      <c r="H129" s="36">
        <v>15</v>
      </c>
      <c r="I129" s="15" t="s">
        <v>630</v>
      </c>
      <c r="J129" s="16">
        <v>42402</v>
      </c>
      <c r="K129" s="15" t="s">
        <v>354</v>
      </c>
      <c r="L129" s="15" t="s">
        <v>192</v>
      </c>
      <c r="M129" s="78" t="s">
        <v>1406</v>
      </c>
      <c r="N129" s="15"/>
      <c r="O129" s="15"/>
      <c r="P129" s="39"/>
      <c r="Q129" s="17" t="s">
        <v>401</v>
      </c>
      <c r="R129" s="15" t="s">
        <v>402</v>
      </c>
      <c r="S129" s="54" t="s">
        <v>1191</v>
      </c>
      <c r="T129" s="55">
        <v>5</v>
      </c>
      <c r="U129" s="16">
        <v>42371</v>
      </c>
      <c r="V129" s="16">
        <v>42371</v>
      </c>
      <c r="W129" s="42">
        <v>2</v>
      </c>
      <c r="X129" s="18">
        <v>111.47</v>
      </c>
      <c r="Y129" s="25">
        <f t="shared" si="3"/>
        <v>6</v>
      </c>
      <c r="Z129" s="82" t="str">
        <f t="shared" si="4"/>
        <v xml:space="preserve"><![CDATA[<activityId>523</activityId>
<activityStart>42402</activityStart>
<activityCode>0170-208602-1021</activityCode>
<activityType>5</activityType>
]]></v>
      </c>
      <c r="AA129" s="82" t="str">
        <f t="shared" si="5"/>
        <v xml:space="preserve"><![CDATA[<activityId>523</activityId>
<activityStart>42402</activityStart>
<activityCode>0170-208602-1021</activityCode>
<activityType>5</activityType>
]]></v>
      </c>
      <c r="AB129" s="82" t="str">
        <f t="array" ref="AB129">IFERROR(INDEX(Sheet1!$A$2:$A$1000,SMALL(IF(Sheet1!$A$2:$A$1000=$A129,ROW(Sheet1!$B$2:$B$1000)-ROW(Sheet1!$B$2)+1),COLUMNS($B129:B129))),"")</f>
        <v>OPI-2978189</v>
      </c>
      <c r="AC129" s="82" t="str">
        <f t="array" ref="AC129">IFERROR(INDEX(Sheet1!$A$2:$A$1000,SMALL(IF(Sheet1!$A$2:$A$1000=$A129,ROW(Sheet1!$Z$2:$Z$1000)-ROW(Sheet1!$Z$2)+1),COLUMNS($Z129:Z129))),"")</f>
        <v>OPI-2978189</v>
      </c>
      <c r="AF129" s="83" t="s">
        <v>1427</v>
      </c>
      <c r="AG129" s="83" t="s">
        <v>1446</v>
      </c>
      <c r="AH129" s="83" t="s">
        <v>1425</v>
      </c>
      <c r="AI129" s="83" t="s">
        <v>1426</v>
      </c>
    </row>
    <row r="130" spans="1:35" hidden="1" x14ac:dyDescent="0.25">
      <c r="A130" s="15" t="s">
        <v>630</v>
      </c>
      <c r="B130" s="4">
        <v>524</v>
      </c>
      <c r="C130" s="14">
        <v>10968159</v>
      </c>
      <c r="D130" s="48">
        <v>42402</v>
      </c>
      <c r="E130" s="48">
        <v>42402</v>
      </c>
      <c r="F130" s="45" t="s">
        <v>1370</v>
      </c>
      <c r="G130" s="36" t="s">
        <v>1088</v>
      </c>
      <c r="H130" s="36">
        <v>15</v>
      </c>
      <c r="I130" s="15" t="s">
        <v>630</v>
      </c>
      <c r="J130" s="16">
        <v>42402</v>
      </c>
      <c r="K130" s="15" t="s">
        <v>354</v>
      </c>
      <c r="L130" s="15" t="s">
        <v>192</v>
      </c>
      <c r="M130" s="78" t="s">
        <v>1406</v>
      </c>
      <c r="N130" s="15"/>
      <c r="O130" s="15"/>
      <c r="P130" s="39"/>
      <c r="Q130" s="17" t="s">
        <v>471</v>
      </c>
      <c r="R130" s="15" t="s">
        <v>472</v>
      </c>
      <c r="S130" s="54" t="s">
        <v>1325</v>
      </c>
      <c r="T130" s="55">
        <v>4</v>
      </c>
      <c r="U130" s="16">
        <v>42371</v>
      </c>
      <c r="V130" s="16">
        <v>42371</v>
      </c>
      <c r="W130" s="42">
        <v>2</v>
      </c>
      <c r="X130" s="18">
        <v>262.75</v>
      </c>
      <c r="Y130" s="25">
        <f t="shared" si="3"/>
        <v>6</v>
      </c>
      <c r="Z130" s="82" t="str">
        <f t="shared" si="4"/>
        <v xml:space="preserve"><![CDATA[<activityId>524</activityId>
<activityStart>42402</activityStart>
<activityCode>A4253</activityCode>
<activityType>4</activityType>
]]></v>
      </c>
      <c r="AA130" s="82" t="str">
        <f t="shared" si="5"/>
        <v xml:space="preserve"><![CDATA[<activityId>524</activityId>
<activityStart>42402</activityStart>
<activityCode>A4253</activityCode>
<activityType>4</activityType>
]]></v>
      </c>
      <c r="AB130" s="82" t="str">
        <f t="array" ref="AB130">IFERROR(INDEX(Sheet1!$A$2:$A$1000,SMALL(IF(Sheet1!$A$2:$A$1000=$A130,ROW(Sheet1!$B$2:$B$1000)-ROW(Sheet1!$B$2)+1),COLUMNS($B130:B130))),"")</f>
        <v>OPI-2978189</v>
      </c>
      <c r="AC130" s="82" t="str">
        <f t="array" ref="AC130">IFERROR(INDEX(Sheet1!$A$2:$A$1000,SMALL(IF(Sheet1!$A$2:$A$1000=$A130,ROW(Sheet1!$Z$2:$Z$1000)-ROW(Sheet1!$Z$2)+1),COLUMNS($Z130:Z130))),"")</f>
        <v>OPI-2978189</v>
      </c>
      <c r="AF130" s="83" t="s">
        <v>1459</v>
      </c>
      <c r="AG130" s="83" t="s">
        <v>1460</v>
      </c>
      <c r="AH130" s="83" t="s">
        <v>1425</v>
      </c>
      <c r="AI130" s="83" t="s">
        <v>1426</v>
      </c>
    </row>
    <row r="131" spans="1:35" hidden="1" x14ac:dyDescent="0.25">
      <c r="A131" s="15" t="s">
        <v>630</v>
      </c>
      <c r="B131" s="4">
        <v>557</v>
      </c>
      <c r="C131" s="14">
        <v>10968159</v>
      </c>
      <c r="D131" s="48">
        <v>42402</v>
      </c>
      <c r="E131" s="48">
        <v>42402</v>
      </c>
      <c r="F131" s="45" t="s">
        <v>1370</v>
      </c>
      <c r="G131" s="36" t="s">
        <v>1088</v>
      </c>
      <c r="H131" s="36">
        <v>15</v>
      </c>
      <c r="I131" s="15" t="s">
        <v>630</v>
      </c>
      <c r="J131" s="16">
        <v>42402</v>
      </c>
      <c r="K131" s="15" t="s">
        <v>354</v>
      </c>
      <c r="L131" s="15" t="s">
        <v>192</v>
      </c>
      <c r="M131" s="78" t="s">
        <v>1406</v>
      </c>
      <c r="N131" s="15"/>
      <c r="O131" s="15"/>
      <c r="P131" s="39"/>
      <c r="Q131" s="17" t="s">
        <v>355</v>
      </c>
      <c r="R131" s="15" t="s">
        <v>529</v>
      </c>
      <c r="S131" s="54">
        <v>10</v>
      </c>
      <c r="T131" s="55">
        <v>8</v>
      </c>
      <c r="U131" s="16">
        <v>42371</v>
      </c>
      <c r="V131" s="16">
        <v>42371</v>
      </c>
      <c r="W131" s="42">
        <v>1</v>
      </c>
      <c r="X131" s="18">
        <v>125</v>
      </c>
      <c r="Y131" s="25">
        <f t="shared" ref="Y131:Y194" si="6">COUNTIF(A:A,A131)</f>
        <v>6</v>
      </c>
      <c r="Z131" s="82" t="str">
        <f t="shared" ref="Z131:Z194" si="7"><![CDATA["<"&$B$1&">"&B131&"</"&$B$1&">"&CHAR(10)&"<"&$D$1&">"&D131&"</"&$D$1&">"&CHAR(10)&"<"&$S$1&">"&S131&"</"&$S$1&">"&CHAR(10)&"<"&$T$1&">"&T131&"</"&$T$1&">"&CHAR(10)]]></f>
        <v xml:space="preserve"><![CDATA[<activityId>557</activityId>
<activityStart>42402</activityStart>
<activityCode>10</activityCode>
<activityType>8</activityType>
]]></v>
      </c>
      <c r="AA131" s="82" t="str">
        <f t="shared" ref="AA131:AA194" si="8">IF(Y131&gt;1,Z131,"")</f>
        <v xml:space="preserve"><![CDATA[<activityId>557</activityId>
<activityStart>42402</activityStart>
<activityCode>10</activityCode>
<activityType>8</activityType>
]]></v>
      </c>
      <c r="AB131" s="82" t="str">
        <f t="array" ref="AB131">IFERROR(INDEX(Sheet1!$A$2:$A$1000,SMALL(IF(Sheet1!$A$2:$A$1000=$A131,ROW(Sheet1!$B$2:$B$1000)-ROW(Sheet1!$B$2)+1),COLUMNS($B131:B131))),"")</f>
        <v>OPI-2978189</v>
      </c>
      <c r="AC131" s="82" t="str">
        <f t="array" ref="AC131">IFERROR(INDEX(Sheet1!$A$2:$A$1000,SMALL(IF(Sheet1!$A$2:$A$1000=$A131,ROW(Sheet1!$Z$2:$Z$1000)-ROW(Sheet1!$Z$2)+1),COLUMNS($Z131:Z131))),"")</f>
        <v>OPI-2978189</v>
      </c>
      <c r="AH131" s="83" t="s">
        <v>1425</v>
      </c>
      <c r="AI131" s="83" t="s">
        <v>1426</v>
      </c>
    </row>
    <row r="132" spans="1:35" hidden="1" x14ac:dyDescent="0.25">
      <c r="A132" s="9" t="s">
        <v>353</v>
      </c>
      <c r="B132" s="4">
        <v>598</v>
      </c>
      <c r="C132" s="8">
        <v>11169250</v>
      </c>
      <c r="D132" s="47">
        <v>42441</v>
      </c>
      <c r="E132" s="47">
        <v>42441</v>
      </c>
      <c r="F132" s="45" t="s">
        <v>1334</v>
      </c>
      <c r="G132" s="34" t="s">
        <v>1088</v>
      </c>
      <c r="H132" s="34">
        <v>34</v>
      </c>
      <c r="I132" s="9" t="s">
        <v>353</v>
      </c>
      <c r="J132" s="10">
        <v>42441</v>
      </c>
      <c r="K132" s="9" t="s">
        <v>354</v>
      </c>
      <c r="L132" s="9" t="s">
        <v>192</v>
      </c>
      <c r="M132" s="78" t="s">
        <v>1406</v>
      </c>
      <c r="N132" s="9" t="s">
        <v>13</v>
      </c>
      <c r="O132" s="9"/>
      <c r="P132" s="39"/>
      <c r="Q132" s="11" t="s">
        <v>355</v>
      </c>
      <c r="R132" s="9" t="s">
        <v>356</v>
      </c>
      <c r="S132" s="54">
        <v>10</v>
      </c>
      <c r="T132" s="55">
        <v>8</v>
      </c>
      <c r="U132" s="10">
        <v>42401</v>
      </c>
      <c r="V132" s="10">
        <v>42401</v>
      </c>
      <c r="W132" s="41">
        <v>1</v>
      </c>
      <c r="X132" s="12">
        <v>150</v>
      </c>
      <c r="Y132" s="25">
        <f t="shared" si="6"/>
        <v>8</v>
      </c>
      <c r="Z132" s="82" t="str">
        <f t="shared" si="7"/>
        <v xml:space="preserve"><![CDATA[<activityId>598</activityId>
<activityStart>42441</activityStart>
<activityCode>10</activityCode>
<activityType>8</activityType>
]]></v>
      </c>
      <c r="AA132" s="82" t="str">
        <f t="shared" si="8"/>
        <v xml:space="preserve"><![CDATA[<activityId>598</activityId>
<activityStart>42441</activityStart>
<activityCode>10</activityCode>
<activityType>8</activityType>
]]></v>
      </c>
      <c r="AB132" s="82" t="str">
        <f t="array" ref="AB132">IFERROR(INDEX(Sheet1!$A$2:$A$1000,SMALL(IF(Sheet1!$A$2:$A$1000=$A132,ROW(Sheet1!$B$2:$B$1000)-ROW(Sheet1!$B$2)+1),COLUMNS($B132:B132))),"")</f>
        <v>OPI-3006674</v>
      </c>
      <c r="AC132" s="82" t="str">
        <f t="array" ref="AC132">IFERROR(INDEX(Sheet1!$A$2:$A$1000,SMALL(IF(Sheet1!$A$2:$A$1000=$A132,ROW(Sheet1!$Z$2:$Z$1000)-ROW(Sheet1!$Z$2)+1),COLUMNS($Z132:Z132))),"")</f>
        <v>OPI-3006674</v>
      </c>
      <c r="AH132" s="83" t="s">
        <v>1425</v>
      </c>
      <c r="AI132" s="83" t="s">
        <v>1426</v>
      </c>
    </row>
    <row r="133" spans="1:35" hidden="1" x14ac:dyDescent="0.25">
      <c r="A133" s="15" t="s">
        <v>611</v>
      </c>
      <c r="B133" s="4">
        <v>636</v>
      </c>
      <c r="C133" s="14">
        <v>12076830</v>
      </c>
      <c r="D133" s="48">
        <v>42402</v>
      </c>
      <c r="E133" s="48">
        <v>42402</v>
      </c>
      <c r="F133" s="45" t="s">
        <v>1388</v>
      </c>
      <c r="G133" s="36" t="s">
        <v>1088</v>
      </c>
      <c r="H133" s="36">
        <v>11</v>
      </c>
      <c r="I133" s="15" t="s">
        <v>611</v>
      </c>
      <c r="J133" s="16">
        <v>42402</v>
      </c>
      <c r="K133" s="15" t="s">
        <v>541</v>
      </c>
      <c r="L133" s="15" t="s">
        <v>192</v>
      </c>
      <c r="M133" s="78" t="s">
        <v>1406</v>
      </c>
      <c r="N133" s="15"/>
      <c r="O133" s="15"/>
      <c r="P133" s="39"/>
      <c r="Q133" s="17" t="s">
        <v>355</v>
      </c>
      <c r="R133" s="15" t="s">
        <v>612</v>
      </c>
      <c r="S133" s="54">
        <v>10</v>
      </c>
      <c r="T133" s="55">
        <v>8</v>
      </c>
      <c r="U133" s="16">
        <v>42394</v>
      </c>
      <c r="V133" s="16">
        <v>42394</v>
      </c>
      <c r="W133" s="42">
        <v>1</v>
      </c>
      <c r="X133" s="18">
        <v>125</v>
      </c>
      <c r="Y133" s="25">
        <f t="shared" si="6"/>
        <v>10</v>
      </c>
      <c r="Z133" s="82" t="str">
        <f t="shared" si="7"/>
        <v xml:space="preserve"><![CDATA[<activityId>636</activityId>
<activityStart>42402</activityStart>
<activityCode>10</activityCode>
<activityType>8</activityType>
]]></v>
      </c>
      <c r="AA133" s="82" t="str">
        <f t="shared" si="8"/>
        <v xml:space="preserve"><![CDATA[<activityId>636</activityId>
<activityStart>42402</activityStart>
<activityCode>10</activityCode>
<activityType>8</activityType>
]]></v>
      </c>
      <c r="AB133" s="82" t="str">
        <f t="array" ref="AB133">IFERROR(INDEX(Sheet1!$A$2:$A$1000,SMALL(IF(Sheet1!$A$2:$A$1000=$A133,ROW(Sheet1!$B$2:$B$1000)-ROW(Sheet1!$B$2)+1),COLUMNS($B133:B133))),"")</f>
        <v>OPI-2978206</v>
      </c>
      <c r="AC133" s="82" t="str">
        <f t="array" ref="AC133">IFERROR(INDEX(Sheet1!$A$2:$A$1000,SMALL(IF(Sheet1!$A$2:$A$1000=$A133,ROW(Sheet1!$Z$2:$Z$1000)-ROW(Sheet1!$Z$2)+1),COLUMNS($Z133:Z133))),"")</f>
        <v>OPI-2978206</v>
      </c>
      <c r="AH133" s="83" t="s">
        <v>1425</v>
      </c>
      <c r="AI133" s="83" t="s">
        <v>1426</v>
      </c>
    </row>
    <row r="134" spans="1:35" hidden="1" x14ac:dyDescent="0.25">
      <c r="A134" s="29">
        <v>1432173</v>
      </c>
      <c r="B134" s="4">
        <v>914</v>
      </c>
      <c r="C134" s="29">
        <v>9269912</v>
      </c>
      <c r="D134" s="46">
        <v>42285</v>
      </c>
      <c r="E134" s="46">
        <v>42285</v>
      </c>
      <c r="F134" s="45" t="s">
        <v>1352</v>
      </c>
      <c r="G134" s="38" t="s">
        <v>1088</v>
      </c>
      <c r="H134" s="38">
        <v>60</v>
      </c>
      <c r="I134" s="29">
        <v>1432173</v>
      </c>
      <c r="J134" s="30">
        <v>42285</v>
      </c>
      <c r="K134" s="13" t="s">
        <v>900</v>
      </c>
      <c r="L134" s="13" t="s">
        <v>192</v>
      </c>
      <c r="M134" s="78" t="s">
        <v>1406</v>
      </c>
      <c r="N134" s="13" t="s">
        <v>13</v>
      </c>
      <c r="O134" s="13"/>
      <c r="P134" s="39"/>
      <c r="Q134" s="13" t="s">
        <v>914</v>
      </c>
      <c r="R134" s="13" t="s">
        <v>915</v>
      </c>
      <c r="S134" s="54">
        <v>9</v>
      </c>
      <c r="T134" s="55">
        <v>8</v>
      </c>
      <c r="U134" s="30">
        <v>42285</v>
      </c>
      <c r="V134" s="30">
        <v>42285</v>
      </c>
      <c r="W134" s="38">
        <v>1</v>
      </c>
      <c r="X134" s="31">
        <v>30</v>
      </c>
      <c r="Y134" s="25">
        <f t="shared" si="6"/>
        <v>12</v>
      </c>
      <c r="Z134" s="82" t="str">
        <f t="shared" si="7"/>
        <v xml:space="preserve"><![CDATA[<activityId>914</activityId>
<activityStart>42285</activityStart>
<activityCode>9</activityCode>
<activityType>8</activityType>
]]></v>
      </c>
      <c r="AA134" s="82" t="str">
        <f t="shared" si="8"/>
        <v xml:space="preserve"><![CDATA[<activityId>914</activityId>
<activityStart>42285</activityStart>
<activityCode>9</activityCode>
<activityType>8</activityType>
]]></v>
      </c>
      <c r="AB134" s="82">
        <f t="array" ref="AB134">IFERROR(INDEX(Sheet1!$A$2:$A$1000,SMALL(IF(Sheet1!$A$2:$A$1000=$A134,ROW(Sheet1!$B$2:$B$1000)-ROW(Sheet1!$B$2)+1),COLUMNS($B134:B134))),"")</f>
        <v>1432173</v>
      </c>
      <c r="AC134" s="82">
        <f t="array" ref="AC134">IFERROR(INDEX(Sheet1!$A$2:$A$1000,SMALL(IF(Sheet1!$A$2:$A$1000=$A134,ROW(Sheet1!$Z$2:$Z$1000)-ROW(Sheet1!$Z$2)+1),COLUMNS($Z134:Z134))),"")</f>
        <v>1432173</v>
      </c>
      <c r="AH134" s="83" t="s">
        <v>1425</v>
      </c>
      <c r="AI134" s="83" t="s">
        <v>1426</v>
      </c>
    </row>
    <row r="135" spans="1:35" hidden="1" x14ac:dyDescent="0.25">
      <c r="A135" s="29">
        <v>1432173</v>
      </c>
      <c r="B135" s="4">
        <v>915</v>
      </c>
      <c r="C135" s="29">
        <v>9269912</v>
      </c>
      <c r="D135" s="46">
        <v>42285</v>
      </c>
      <c r="E135" s="46">
        <v>42285</v>
      </c>
      <c r="F135" s="45" t="s">
        <v>1352</v>
      </c>
      <c r="G135" s="38" t="s">
        <v>1088</v>
      </c>
      <c r="H135" s="38">
        <v>60</v>
      </c>
      <c r="I135" s="29">
        <v>1432173</v>
      </c>
      <c r="J135" s="30">
        <v>42285</v>
      </c>
      <c r="K135" s="13" t="s">
        <v>900</v>
      </c>
      <c r="L135" s="13" t="s">
        <v>192</v>
      </c>
      <c r="M135" s="78" t="s">
        <v>1406</v>
      </c>
      <c r="N135" s="13" t="s">
        <v>34</v>
      </c>
      <c r="O135" s="13"/>
      <c r="P135" s="39">
        <v>83615</v>
      </c>
      <c r="Q135" s="13" t="s">
        <v>990</v>
      </c>
      <c r="R135" s="13" t="s">
        <v>991</v>
      </c>
      <c r="S135" s="54">
        <v>83615</v>
      </c>
      <c r="T135" s="55">
        <v>3</v>
      </c>
      <c r="U135" s="30">
        <v>42285</v>
      </c>
      <c r="V135" s="30">
        <v>42285</v>
      </c>
      <c r="W135" s="38">
        <v>1</v>
      </c>
      <c r="X135" s="31">
        <v>120</v>
      </c>
      <c r="Y135" s="25">
        <f t="shared" si="6"/>
        <v>12</v>
      </c>
      <c r="Z135" s="82" t="str">
        <f t="shared" si="7"/>
        <v xml:space="preserve"><![CDATA[<activityId>915</activityId>
<activityStart>42285</activityStart>
<activityCode>83615</activityCode>
<activityType>3</activityType>
]]></v>
      </c>
      <c r="AA135" s="82" t="str">
        <f t="shared" si="8"/>
        <v xml:space="preserve"><![CDATA[<activityId>915</activityId>
<activityStart>42285</activityStart>
<activityCode>83615</activityCode>
<activityType>3</activityType>
]]></v>
      </c>
      <c r="AB135" s="82">
        <f t="array" ref="AB135">IFERROR(INDEX(Sheet1!$A$2:$A$1000,SMALL(IF(Sheet1!$A$2:$A$1000=$A135,ROW(Sheet1!$B$2:$B$1000)-ROW(Sheet1!$B$2)+1),COLUMNS($B135:B135))),"")</f>
        <v>1432173</v>
      </c>
      <c r="AC135" s="82">
        <f t="array" ref="AC135">IFERROR(INDEX(Sheet1!$A$2:$A$1000,SMALL(IF(Sheet1!$A$2:$A$1000=$A135,ROW(Sheet1!$Z$2:$Z$1000)-ROW(Sheet1!$Z$2)+1),COLUMNS($Z135:Z135))),"")</f>
        <v>1432173</v>
      </c>
      <c r="AF135" s="83" t="s">
        <v>1449</v>
      </c>
      <c r="AG135" s="83" t="s">
        <v>1474</v>
      </c>
      <c r="AH135" s="83" t="s">
        <v>1425</v>
      </c>
      <c r="AI135" s="83" t="s">
        <v>1426</v>
      </c>
    </row>
    <row r="136" spans="1:35" hidden="1" x14ac:dyDescent="0.25">
      <c r="A136" s="29">
        <v>1432173</v>
      </c>
      <c r="B136" s="4">
        <v>916</v>
      </c>
      <c r="C136" s="29">
        <v>9269912</v>
      </c>
      <c r="D136" s="46">
        <v>42285</v>
      </c>
      <c r="E136" s="46">
        <v>42285</v>
      </c>
      <c r="F136" s="45" t="s">
        <v>1352</v>
      </c>
      <c r="G136" s="38" t="s">
        <v>1088</v>
      </c>
      <c r="H136" s="38">
        <v>60</v>
      </c>
      <c r="I136" s="29">
        <v>1432173</v>
      </c>
      <c r="J136" s="30">
        <v>42285</v>
      </c>
      <c r="K136" s="13" t="s">
        <v>900</v>
      </c>
      <c r="L136" s="13" t="s">
        <v>192</v>
      </c>
      <c r="M136" s="78" t="s">
        <v>1406</v>
      </c>
      <c r="N136" s="13" t="s">
        <v>34</v>
      </c>
      <c r="O136" s="13"/>
      <c r="P136" s="39">
        <v>82550</v>
      </c>
      <c r="Q136" s="13" t="s">
        <v>992</v>
      </c>
      <c r="R136" s="13" t="s">
        <v>993</v>
      </c>
      <c r="S136" s="54">
        <v>82550</v>
      </c>
      <c r="T136" s="55">
        <v>3</v>
      </c>
      <c r="U136" s="30">
        <v>42285</v>
      </c>
      <c r="V136" s="30">
        <v>42285</v>
      </c>
      <c r="W136" s="38">
        <v>1</v>
      </c>
      <c r="X136" s="31">
        <v>120</v>
      </c>
      <c r="Y136" s="25">
        <f t="shared" si="6"/>
        <v>12</v>
      </c>
      <c r="Z136" s="82" t="str">
        <f t="shared" si="7"/>
        <v xml:space="preserve"><![CDATA[<activityId>916</activityId>
<activityStart>42285</activityStart>
<activityCode>82550</activityCode>
<activityType>3</activityType>
]]></v>
      </c>
      <c r="AA136" s="82" t="str">
        <f t="shared" si="8"/>
        <v xml:space="preserve"><![CDATA[<activityId>916</activityId>
<activityStart>42285</activityStart>
<activityCode>82550</activityCode>
<activityType>3</activityType>
]]></v>
      </c>
      <c r="AB136" s="82">
        <f t="array" ref="AB136">IFERROR(INDEX(Sheet1!$A$2:$A$1000,SMALL(IF(Sheet1!$A$2:$A$1000=$A136,ROW(Sheet1!$B$2:$B$1000)-ROW(Sheet1!$B$2)+1),COLUMNS($B136:B136))),"")</f>
        <v>1432173</v>
      </c>
      <c r="AC136" s="82">
        <f t="array" ref="AC136">IFERROR(INDEX(Sheet1!$A$2:$A$1000,SMALL(IF(Sheet1!$A$2:$A$1000=$A136,ROW(Sheet1!$Z$2:$Z$1000)-ROW(Sheet1!$Z$2)+1),COLUMNS($Z136:Z136))),"")</f>
        <v>1432173</v>
      </c>
      <c r="AF136" s="83" t="s">
        <v>1449</v>
      </c>
      <c r="AG136" s="83" t="s">
        <v>1475</v>
      </c>
      <c r="AH136" s="83" t="s">
        <v>1425</v>
      </c>
      <c r="AI136" s="83" t="s">
        <v>1426</v>
      </c>
    </row>
    <row r="137" spans="1:35" hidden="1" x14ac:dyDescent="0.25">
      <c r="A137" s="29">
        <v>1432173</v>
      </c>
      <c r="B137" s="4">
        <v>917</v>
      </c>
      <c r="C137" s="29">
        <v>9269912</v>
      </c>
      <c r="D137" s="46">
        <v>42285</v>
      </c>
      <c r="E137" s="46">
        <v>42285</v>
      </c>
      <c r="F137" s="45" t="s">
        <v>1352</v>
      </c>
      <c r="G137" s="38" t="s">
        <v>1088</v>
      </c>
      <c r="H137" s="38">
        <v>60</v>
      </c>
      <c r="I137" s="29">
        <v>1432173</v>
      </c>
      <c r="J137" s="30">
        <v>42285</v>
      </c>
      <c r="K137" s="13" t="s">
        <v>900</v>
      </c>
      <c r="L137" s="13" t="s">
        <v>192</v>
      </c>
      <c r="M137" s="78" t="s">
        <v>1406</v>
      </c>
      <c r="N137" s="13" t="s">
        <v>34</v>
      </c>
      <c r="O137" s="13"/>
      <c r="P137" s="39">
        <v>82553</v>
      </c>
      <c r="Q137" s="13" t="s">
        <v>994</v>
      </c>
      <c r="R137" s="13" t="s">
        <v>995</v>
      </c>
      <c r="S137" s="54">
        <v>82553</v>
      </c>
      <c r="T137" s="55">
        <v>3</v>
      </c>
      <c r="U137" s="30">
        <v>42285</v>
      </c>
      <c r="V137" s="30">
        <v>42285</v>
      </c>
      <c r="W137" s="38">
        <v>1</v>
      </c>
      <c r="X137" s="31">
        <v>120</v>
      </c>
      <c r="Y137" s="25">
        <f t="shared" si="6"/>
        <v>12</v>
      </c>
      <c r="Z137" s="82" t="str">
        <f t="shared" si="7"/>
        <v xml:space="preserve"><![CDATA[<activityId>917</activityId>
<activityStart>42285</activityStart>
<activityCode>82553</activityCode>
<activityType>3</activityType>
]]></v>
      </c>
      <c r="AA137" s="82" t="str">
        <f t="shared" si="8"/>
        <v xml:space="preserve"><![CDATA[<activityId>917</activityId>
<activityStart>42285</activityStart>
<activityCode>82553</activityCode>
<activityType>3</activityType>
]]></v>
      </c>
      <c r="AB137" s="82">
        <f t="array" ref="AB137">IFERROR(INDEX(Sheet1!$A$2:$A$1000,SMALL(IF(Sheet1!$A$2:$A$1000=$A137,ROW(Sheet1!$B$2:$B$1000)-ROW(Sheet1!$B$2)+1),COLUMNS($B137:B137))),"")</f>
        <v>1432173</v>
      </c>
      <c r="AC137" s="82">
        <f t="array" ref="AC137">IFERROR(INDEX(Sheet1!$A$2:$A$1000,SMALL(IF(Sheet1!$A$2:$A$1000=$A137,ROW(Sheet1!$Z$2:$Z$1000)-ROW(Sheet1!$Z$2)+1),COLUMNS($Z137:Z137))),"")</f>
        <v>1432173</v>
      </c>
      <c r="AF137" s="83" t="s">
        <v>1449</v>
      </c>
      <c r="AG137" s="83" t="s">
        <v>1476</v>
      </c>
      <c r="AH137" s="83" t="s">
        <v>1425</v>
      </c>
      <c r="AI137" s="83" t="s">
        <v>1426</v>
      </c>
    </row>
    <row r="138" spans="1:35" hidden="1" x14ac:dyDescent="0.25">
      <c r="A138" s="29">
        <v>1432173</v>
      </c>
      <c r="B138" s="4">
        <v>918</v>
      </c>
      <c r="C138" s="29">
        <v>9269912</v>
      </c>
      <c r="D138" s="46">
        <v>42285</v>
      </c>
      <c r="E138" s="46">
        <v>42285</v>
      </c>
      <c r="F138" s="45" t="s">
        <v>1352</v>
      </c>
      <c r="G138" s="38" t="s">
        <v>1088</v>
      </c>
      <c r="H138" s="38">
        <v>60</v>
      </c>
      <c r="I138" s="29">
        <v>1432173</v>
      </c>
      <c r="J138" s="30">
        <v>42285</v>
      </c>
      <c r="K138" s="13" t="s">
        <v>900</v>
      </c>
      <c r="L138" s="13" t="s">
        <v>192</v>
      </c>
      <c r="M138" s="78" t="s">
        <v>1406</v>
      </c>
      <c r="N138" s="13" t="s">
        <v>34</v>
      </c>
      <c r="O138" s="13"/>
      <c r="P138" s="39">
        <v>82540</v>
      </c>
      <c r="Q138" s="13" t="s">
        <v>910</v>
      </c>
      <c r="R138" s="13" t="s">
        <v>911</v>
      </c>
      <c r="S138" s="54">
        <v>82540</v>
      </c>
      <c r="T138" s="55">
        <v>3</v>
      </c>
      <c r="U138" s="30">
        <v>42285</v>
      </c>
      <c r="V138" s="30">
        <v>42285</v>
      </c>
      <c r="W138" s="38">
        <v>1</v>
      </c>
      <c r="X138" s="31">
        <v>95</v>
      </c>
      <c r="Y138" s="25">
        <f t="shared" si="6"/>
        <v>12</v>
      </c>
      <c r="Z138" s="82" t="str">
        <f t="shared" si="7"/>
        <v xml:space="preserve"><![CDATA[<activityId>918</activityId>
<activityStart>42285</activityStart>
<activityCode>82540</activityCode>
<activityType>3</activityType>
]]></v>
      </c>
      <c r="AA138" s="82" t="str">
        <f t="shared" si="8"/>
        <v xml:space="preserve"><![CDATA[<activityId>918</activityId>
<activityStart>42285</activityStart>
<activityCode>82540</activityCode>
<activityType>3</activityType>
]]></v>
      </c>
      <c r="AB138" s="82">
        <f t="array" ref="AB138">IFERROR(INDEX(Sheet1!$A$2:$A$1000,SMALL(IF(Sheet1!$A$2:$A$1000=$A138,ROW(Sheet1!$B$2:$B$1000)-ROW(Sheet1!$B$2)+1),COLUMNS($B138:B138))),"")</f>
        <v>1432173</v>
      </c>
      <c r="AC138" s="82">
        <f t="array" ref="AC138">IFERROR(INDEX(Sheet1!$A$2:$A$1000,SMALL(IF(Sheet1!$A$2:$A$1000=$A138,ROW(Sheet1!$Z$2:$Z$1000)-ROW(Sheet1!$Z$2)+1),COLUMNS($Z138:Z138))),"")</f>
        <v>1432173</v>
      </c>
      <c r="AF138" s="83" t="s">
        <v>1449</v>
      </c>
      <c r="AG138" s="83" t="s">
        <v>1477</v>
      </c>
      <c r="AH138" s="83" t="s">
        <v>1425</v>
      </c>
      <c r="AI138" s="83" t="s">
        <v>1426</v>
      </c>
    </row>
    <row r="139" spans="1:35" hidden="1" x14ac:dyDescent="0.25">
      <c r="A139" s="29">
        <v>1432173</v>
      </c>
      <c r="B139" s="4">
        <v>919</v>
      </c>
      <c r="C139" s="29">
        <v>9269912</v>
      </c>
      <c r="D139" s="46">
        <v>42285</v>
      </c>
      <c r="E139" s="46">
        <v>42285</v>
      </c>
      <c r="F139" s="45" t="s">
        <v>1352</v>
      </c>
      <c r="G139" s="38" t="s">
        <v>1088</v>
      </c>
      <c r="H139" s="38">
        <v>60</v>
      </c>
      <c r="I139" s="29">
        <v>1432173</v>
      </c>
      <c r="J139" s="30">
        <v>42285</v>
      </c>
      <c r="K139" s="13" t="s">
        <v>900</v>
      </c>
      <c r="L139" s="13" t="s">
        <v>192</v>
      </c>
      <c r="M139" s="78" t="s">
        <v>1406</v>
      </c>
      <c r="N139" s="13" t="s">
        <v>34</v>
      </c>
      <c r="O139" s="13"/>
      <c r="P139" s="39">
        <v>85025</v>
      </c>
      <c r="Q139" s="13" t="s">
        <v>918</v>
      </c>
      <c r="R139" s="13" t="s">
        <v>919</v>
      </c>
      <c r="S139" s="54">
        <v>85025</v>
      </c>
      <c r="T139" s="55">
        <v>3</v>
      </c>
      <c r="U139" s="30">
        <v>42285</v>
      </c>
      <c r="V139" s="30">
        <v>42285</v>
      </c>
      <c r="W139" s="38">
        <v>1</v>
      </c>
      <c r="X139" s="31">
        <v>85</v>
      </c>
      <c r="Y139" s="25">
        <f t="shared" si="6"/>
        <v>12</v>
      </c>
      <c r="Z139" s="82" t="str">
        <f t="shared" si="7"/>
        <v xml:space="preserve"><![CDATA[<activityId>919</activityId>
<activityStart>42285</activityStart>
<activityCode>85025</activityCode>
<activityType>3</activityType>
]]></v>
      </c>
      <c r="AA139" s="82" t="str">
        <f t="shared" si="8"/>
        <v xml:space="preserve"><![CDATA[<activityId>919</activityId>
<activityStart>42285</activityStart>
<activityCode>85025</activityCode>
<activityType>3</activityType>
]]></v>
      </c>
      <c r="AB139" s="82">
        <f t="array" ref="AB139">IFERROR(INDEX(Sheet1!$A$2:$A$1000,SMALL(IF(Sheet1!$A$2:$A$1000=$A139,ROW(Sheet1!$B$2:$B$1000)-ROW(Sheet1!$B$2)+1),COLUMNS($B139:B139))),"")</f>
        <v>1432173</v>
      </c>
      <c r="AC139" s="82">
        <f t="array" ref="AC139">IFERROR(INDEX(Sheet1!$A$2:$A$1000,SMALL(IF(Sheet1!$A$2:$A$1000=$A139,ROW(Sheet1!$Z$2:$Z$1000)-ROW(Sheet1!$Z$2)+1),COLUMNS($Z139:Z139))),"")</f>
        <v>1432173</v>
      </c>
      <c r="AF139" s="83" t="s">
        <v>1440</v>
      </c>
      <c r="AG139" s="83" t="s">
        <v>1478</v>
      </c>
      <c r="AH139" s="83" t="s">
        <v>1425</v>
      </c>
      <c r="AI139" s="83" t="s">
        <v>1426</v>
      </c>
    </row>
    <row r="140" spans="1:35" hidden="1" x14ac:dyDescent="0.25">
      <c r="A140" s="29">
        <v>1432173</v>
      </c>
      <c r="B140" s="4">
        <v>920</v>
      </c>
      <c r="C140" s="29">
        <v>9269912</v>
      </c>
      <c r="D140" s="46">
        <v>42285</v>
      </c>
      <c r="E140" s="46">
        <v>42285</v>
      </c>
      <c r="F140" s="45" t="s">
        <v>1352</v>
      </c>
      <c r="G140" s="38" t="s">
        <v>1088</v>
      </c>
      <c r="H140" s="38">
        <v>60</v>
      </c>
      <c r="I140" s="29">
        <v>1432173</v>
      </c>
      <c r="J140" s="30">
        <v>42285</v>
      </c>
      <c r="K140" s="13" t="s">
        <v>900</v>
      </c>
      <c r="L140" s="13" t="s">
        <v>192</v>
      </c>
      <c r="M140" s="78" t="s">
        <v>1406</v>
      </c>
      <c r="N140" s="13" t="s">
        <v>34</v>
      </c>
      <c r="O140" s="13"/>
      <c r="P140" s="39">
        <v>83036</v>
      </c>
      <c r="Q140" s="13" t="s">
        <v>924</v>
      </c>
      <c r="R140" s="13" t="s">
        <v>925</v>
      </c>
      <c r="S140" s="54">
        <v>83036</v>
      </c>
      <c r="T140" s="55">
        <v>3</v>
      </c>
      <c r="U140" s="30">
        <v>42285</v>
      </c>
      <c r="V140" s="30">
        <v>42285</v>
      </c>
      <c r="W140" s="38">
        <v>1</v>
      </c>
      <c r="X140" s="31">
        <v>608</v>
      </c>
      <c r="Y140" s="25">
        <f t="shared" si="6"/>
        <v>12</v>
      </c>
      <c r="Z140" s="82" t="str">
        <f t="shared" si="7"/>
        <v xml:space="preserve"><![CDATA[<activityId>920</activityId>
<activityStart>42285</activityStart>
<activityCode>83036</activityCode>
<activityType>3</activityType>
]]></v>
      </c>
      <c r="AA140" s="82" t="str">
        <f t="shared" si="8"/>
        <v xml:space="preserve"><![CDATA[<activityId>920</activityId>
<activityStart>42285</activityStart>
<activityCode>83036</activityCode>
<activityType>3</activityType>
]]></v>
      </c>
      <c r="AB140" s="82">
        <f t="array" ref="AB140">IFERROR(INDEX(Sheet1!$A$2:$A$1000,SMALL(IF(Sheet1!$A$2:$A$1000=$A140,ROW(Sheet1!$B$2:$B$1000)-ROW(Sheet1!$B$2)+1),COLUMNS($B140:B140))),"")</f>
        <v>1432173</v>
      </c>
      <c r="AC140" s="82">
        <f t="array" ref="AC140">IFERROR(INDEX(Sheet1!$A$2:$A$1000,SMALL(IF(Sheet1!$A$2:$A$1000=$A140,ROW(Sheet1!$Z$2:$Z$1000)-ROW(Sheet1!$Z$2)+1),COLUMNS($Z140:Z140))),"")</f>
        <v>1432173</v>
      </c>
      <c r="AH140" s="83" t="s">
        <v>1448</v>
      </c>
      <c r="AI140" s="83" t="s">
        <v>1426</v>
      </c>
    </row>
    <row r="141" spans="1:35" hidden="1" x14ac:dyDescent="0.25">
      <c r="A141" s="29">
        <v>1432173</v>
      </c>
      <c r="B141" s="4">
        <v>921</v>
      </c>
      <c r="C141" s="29">
        <v>9269912</v>
      </c>
      <c r="D141" s="46">
        <v>42285</v>
      </c>
      <c r="E141" s="46">
        <v>42285</v>
      </c>
      <c r="F141" s="45" t="s">
        <v>1352</v>
      </c>
      <c r="G141" s="38" t="s">
        <v>1088</v>
      </c>
      <c r="H141" s="38">
        <v>60</v>
      </c>
      <c r="I141" s="29">
        <v>1432173</v>
      </c>
      <c r="J141" s="30">
        <v>42285</v>
      </c>
      <c r="K141" s="13" t="s">
        <v>900</v>
      </c>
      <c r="L141" s="13" t="s">
        <v>192</v>
      </c>
      <c r="M141" s="78" t="s">
        <v>1406</v>
      </c>
      <c r="N141" s="13" t="s">
        <v>34</v>
      </c>
      <c r="O141" s="13"/>
      <c r="P141" s="39">
        <v>82948</v>
      </c>
      <c r="Q141" s="13" t="s">
        <v>903</v>
      </c>
      <c r="R141" s="13" t="s">
        <v>904</v>
      </c>
      <c r="S141" s="54">
        <v>82948</v>
      </c>
      <c r="T141" s="55">
        <v>3</v>
      </c>
      <c r="U141" s="30">
        <v>42285</v>
      </c>
      <c r="V141" s="30">
        <v>42285</v>
      </c>
      <c r="W141" s="38">
        <v>1</v>
      </c>
      <c r="X141" s="31">
        <v>50</v>
      </c>
      <c r="Y141" s="25">
        <f t="shared" si="6"/>
        <v>12</v>
      </c>
      <c r="Z141" s="82" t="str">
        <f t="shared" si="7"/>
        <v xml:space="preserve"><![CDATA[<activityId>921</activityId>
<activityStart>42285</activityStart>
<activityCode>82948</activityCode>
<activityType>3</activityType>
]]></v>
      </c>
      <c r="AA141" s="82" t="str">
        <f t="shared" si="8"/>
        <v xml:space="preserve"><![CDATA[<activityId>921</activityId>
<activityStart>42285</activityStart>
<activityCode>82948</activityCode>
<activityType>3</activityType>
]]></v>
      </c>
      <c r="AB141" s="82">
        <f t="array" ref="AB141">IFERROR(INDEX(Sheet1!$A$2:$A$1000,SMALL(IF(Sheet1!$A$2:$A$1000=$A141,ROW(Sheet1!$B$2:$B$1000)-ROW(Sheet1!$B$2)+1),COLUMNS($B141:B141))),"")</f>
        <v>1432173</v>
      </c>
      <c r="AC141" s="82">
        <f t="array" ref="AC141">IFERROR(INDEX(Sheet1!$A$2:$A$1000,SMALL(IF(Sheet1!$A$2:$A$1000=$A141,ROW(Sheet1!$Z$2:$Z$1000)-ROW(Sheet1!$Z$2)+1),COLUMNS($Z141:Z141))),"")</f>
        <v>1432173</v>
      </c>
      <c r="AH141" s="83" t="s">
        <v>1425</v>
      </c>
      <c r="AI141" s="83" t="s">
        <v>1426</v>
      </c>
    </row>
    <row r="142" spans="1:35" hidden="1" x14ac:dyDescent="0.25">
      <c r="A142" s="29">
        <v>1432173</v>
      </c>
      <c r="B142" s="4">
        <v>922</v>
      </c>
      <c r="C142" s="29">
        <v>9269912</v>
      </c>
      <c r="D142" s="46">
        <v>42285</v>
      </c>
      <c r="E142" s="46">
        <v>42285</v>
      </c>
      <c r="F142" s="45" t="s">
        <v>1352</v>
      </c>
      <c r="G142" s="38" t="s">
        <v>1088</v>
      </c>
      <c r="H142" s="38">
        <v>60</v>
      </c>
      <c r="I142" s="29">
        <v>1432173</v>
      </c>
      <c r="J142" s="30">
        <v>42285</v>
      </c>
      <c r="K142" s="13" t="s">
        <v>900</v>
      </c>
      <c r="L142" s="13" t="s">
        <v>192</v>
      </c>
      <c r="M142" s="78" t="s">
        <v>1406</v>
      </c>
      <c r="N142" s="13" t="s">
        <v>34</v>
      </c>
      <c r="O142" s="13"/>
      <c r="P142" s="39">
        <v>84512</v>
      </c>
      <c r="Q142" s="13" t="s">
        <v>996</v>
      </c>
      <c r="R142" s="13" t="s">
        <v>997</v>
      </c>
      <c r="S142" s="54">
        <v>84512</v>
      </c>
      <c r="T142" s="55">
        <v>3</v>
      </c>
      <c r="U142" s="30">
        <v>42285</v>
      </c>
      <c r="V142" s="30">
        <v>42285</v>
      </c>
      <c r="W142" s="38">
        <v>1</v>
      </c>
      <c r="X142" s="31">
        <v>325</v>
      </c>
      <c r="Y142" s="25">
        <f t="shared" si="6"/>
        <v>12</v>
      </c>
      <c r="Z142" s="82" t="str">
        <f t="shared" si="7"/>
        <v xml:space="preserve"><![CDATA[<activityId>922</activityId>
<activityStart>42285</activityStart>
<activityCode>84512</activityCode>
<activityType>3</activityType>
]]></v>
      </c>
      <c r="AA142" s="82" t="str">
        <f t="shared" si="8"/>
        <v xml:space="preserve"><![CDATA[<activityId>922</activityId>
<activityStart>42285</activityStart>
<activityCode>84512</activityCode>
<activityType>3</activityType>
]]></v>
      </c>
      <c r="AB142" s="82">
        <f t="array" ref="AB142">IFERROR(INDEX(Sheet1!$A$2:$A$1000,SMALL(IF(Sheet1!$A$2:$A$1000=$A142,ROW(Sheet1!$B$2:$B$1000)-ROW(Sheet1!$B$2)+1),COLUMNS($B142:B142))),"")</f>
        <v>1432173</v>
      </c>
      <c r="AC142" s="82">
        <f t="array" ref="AC142">IFERROR(INDEX(Sheet1!$A$2:$A$1000,SMALL(IF(Sheet1!$A$2:$A$1000=$A142,ROW(Sheet1!$Z$2:$Z$1000)-ROW(Sheet1!$Z$2)+1),COLUMNS($Z142:Z142))),"")</f>
        <v>1432173</v>
      </c>
      <c r="AF142" s="83" t="s">
        <v>1449</v>
      </c>
      <c r="AG142" s="83" t="s">
        <v>1479</v>
      </c>
      <c r="AH142" s="83" t="s">
        <v>1425</v>
      </c>
      <c r="AI142" s="83" t="s">
        <v>1426</v>
      </c>
    </row>
    <row r="143" spans="1:35" hidden="1" x14ac:dyDescent="0.25">
      <c r="A143" s="29">
        <v>1432173</v>
      </c>
      <c r="B143" s="4">
        <v>923</v>
      </c>
      <c r="C143" s="29">
        <v>9269912</v>
      </c>
      <c r="D143" s="46">
        <v>42285</v>
      </c>
      <c r="E143" s="46">
        <v>42285</v>
      </c>
      <c r="F143" s="45" t="s">
        <v>1352</v>
      </c>
      <c r="G143" s="38" t="s">
        <v>1088</v>
      </c>
      <c r="H143" s="38">
        <v>60</v>
      </c>
      <c r="I143" s="29">
        <v>1432173</v>
      </c>
      <c r="J143" s="30">
        <v>42285</v>
      </c>
      <c r="K143" s="13" t="s">
        <v>900</v>
      </c>
      <c r="L143" s="13" t="s">
        <v>192</v>
      </c>
      <c r="M143" s="78" t="s">
        <v>1406</v>
      </c>
      <c r="N143" s="13" t="s">
        <v>34</v>
      </c>
      <c r="O143" s="13"/>
      <c r="P143" s="39">
        <v>93000</v>
      </c>
      <c r="Q143" s="13" t="s">
        <v>952</v>
      </c>
      <c r="R143" s="13" t="s">
        <v>953</v>
      </c>
      <c r="S143" s="54">
        <v>93000</v>
      </c>
      <c r="T143" s="55">
        <v>3</v>
      </c>
      <c r="U143" s="30">
        <v>42285</v>
      </c>
      <c r="V143" s="30">
        <v>42285</v>
      </c>
      <c r="W143" s="38">
        <v>1</v>
      </c>
      <c r="X143" s="31">
        <v>121</v>
      </c>
      <c r="Y143" s="25">
        <f t="shared" si="6"/>
        <v>12</v>
      </c>
      <c r="Z143" s="82" t="str">
        <f t="shared" si="7"/>
        <v xml:space="preserve"><![CDATA[<activityId>923</activityId>
<activityStart>42285</activityStart>
<activityCode>93000</activityCode>
<activityType>3</activityType>
]]></v>
      </c>
      <c r="AA143" s="82" t="str">
        <f t="shared" si="8"/>
        <v xml:space="preserve"><![CDATA[<activityId>923</activityId>
<activityStart>42285</activityStart>
<activityCode>93000</activityCode>
<activityType>3</activityType>
]]></v>
      </c>
      <c r="AB143" s="82">
        <f t="array" ref="AB143">IFERROR(INDEX(Sheet1!$A$2:$A$1000,SMALL(IF(Sheet1!$A$2:$A$1000=$A143,ROW(Sheet1!$B$2:$B$1000)-ROW(Sheet1!$B$2)+1),COLUMNS($B143:B143))),"")</f>
        <v>1432173</v>
      </c>
      <c r="AC143" s="82">
        <f t="array" ref="AC143">IFERROR(INDEX(Sheet1!$A$2:$A$1000,SMALL(IF(Sheet1!$A$2:$A$1000=$A143,ROW(Sheet1!$Z$2:$Z$1000)-ROW(Sheet1!$Z$2)+1),COLUMNS($Z143:Z143))),"")</f>
        <v>1432173</v>
      </c>
      <c r="AH143" s="83" t="s">
        <v>1425</v>
      </c>
      <c r="AI143" s="83" t="s">
        <v>1426</v>
      </c>
    </row>
    <row r="144" spans="1:35" hidden="1" x14ac:dyDescent="0.25">
      <c r="A144" s="29">
        <v>1432173</v>
      </c>
      <c r="B144" s="4">
        <v>924</v>
      </c>
      <c r="C144" s="29">
        <v>9269912</v>
      </c>
      <c r="D144" s="46">
        <v>42285</v>
      </c>
      <c r="E144" s="46">
        <v>42285</v>
      </c>
      <c r="F144" s="45" t="s">
        <v>1352</v>
      </c>
      <c r="G144" s="38" t="s">
        <v>1088</v>
      </c>
      <c r="H144" s="38">
        <v>60</v>
      </c>
      <c r="I144" s="29">
        <v>1432173</v>
      </c>
      <c r="J144" s="30">
        <v>42285</v>
      </c>
      <c r="K144" s="13" t="s">
        <v>900</v>
      </c>
      <c r="L144" s="13" t="s">
        <v>192</v>
      </c>
      <c r="M144" s="78" t="s">
        <v>1406</v>
      </c>
      <c r="N144" s="13" t="s">
        <v>16</v>
      </c>
      <c r="O144" s="13"/>
      <c r="P144" s="39"/>
      <c r="Q144" s="13" t="s">
        <v>998</v>
      </c>
      <c r="R144" s="13" t="s">
        <v>999</v>
      </c>
      <c r="S144" s="54" t="s">
        <v>1262</v>
      </c>
      <c r="T144" s="55">
        <v>5</v>
      </c>
      <c r="U144" s="30">
        <v>42285</v>
      </c>
      <c r="V144" s="30">
        <v>42285</v>
      </c>
      <c r="W144" s="38">
        <v>2</v>
      </c>
      <c r="X144" s="31">
        <v>10</v>
      </c>
      <c r="Y144" s="25">
        <f t="shared" si="6"/>
        <v>12</v>
      </c>
      <c r="Z144" s="82" t="str">
        <f t="shared" si="7"/>
        <v xml:space="preserve"><![CDATA[<activityId>924</activityId>
<activityStart>42285</activityStart>
<activityCode>0005-124201-0341</activityCode>
<activityType>5</activityType>
]]></v>
      </c>
      <c r="AA144" s="82" t="str">
        <f t="shared" si="8"/>
        <v xml:space="preserve"><![CDATA[<activityId>924</activityId>
<activityStart>42285</activityStart>
<activityCode>0005-124201-0341</activityCode>
<activityType>5</activityType>
]]></v>
      </c>
      <c r="AB144" s="82">
        <f t="array" ref="AB144">IFERROR(INDEX(Sheet1!$A$2:$A$1000,SMALL(IF(Sheet1!$A$2:$A$1000=$A144,ROW(Sheet1!$B$2:$B$1000)-ROW(Sheet1!$B$2)+1),COLUMNS($B144:B144))),"")</f>
        <v>1432173</v>
      </c>
      <c r="AC144" s="82">
        <f t="array" ref="AC144">IFERROR(INDEX(Sheet1!$A$2:$A$1000,SMALL(IF(Sheet1!$A$2:$A$1000=$A144,ROW(Sheet1!$Z$2:$Z$1000)-ROW(Sheet1!$Z$2)+1),COLUMNS($Z144:Z144))),"")</f>
        <v>1432173</v>
      </c>
      <c r="AF144" s="83" t="s">
        <v>1434</v>
      </c>
      <c r="AG144" s="83" t="s">
        <v>1467</v>
      </c>
      <c r="AH144" s="83" t="s">
        <v>1425</v>
      </c>
      <c r="AI144" s="83" t="s">
        <v>1426</v>
      </c>
    </row>
    <row r="145" spans="1:35" hidden="1" x14ac:dyDescent="0.25">
      <c r="A145" s="29">
        <v>1432173</v>
      </c>
      <c r="B145" s="4">
        <v>925</v>
      </c>
      <c r="C145" s="29">
        <v>9269912</v>
      </c>
      <c r="D145" s="46">
        <v>42285</v>
      </c>
      <c r="E145" s="46">
        <v>42285</v>
      </c>
      <c r="F145" s="45" t="s">
        <v>1352</v>
      </c>
      <c r="G145" s="38" t="s">
        <v>1088</v>
      </c>
      <c r="H145" s="38">
        <v>60</v>
      </c>
      <c r="I145" s="29">
        <v>1432173</v>
      </c>
      <c r="J145" s="30">
        <v>42285</v>
      </c>
      <c r="K145" s="13" t="s">
        <v>900</v>
      </c>
      <c r="L145" s="13" t="s">
        <v>192</v>
      </c>
      <c r="M145" s="78" t="s">
        <v>1406</v>
      </c>
      <c r="N145" s="13" t="s">
        <v>16</v>
      </c>
      <c r="O145" s="13"/>
      <c r="P145" s="39"/>
      <c r="Q145" s="13" t="s">
        <v>1000</v>
      </c>
      <c r="R145" s="13" t="s">
        <v>1001</v>
      </c>
      <c r="S145" s="54" t="s">
        <v>1116</v>
      </c>
      <c r="T145" s="55">
        <v>5</v>
      </c>
      <c r="U145" s="30">
        <v>42285</v>
      </c>
      <c r="V145" s="30">
        <v>42285</v>
      </c>
      <c r="W145" s="38">
        <v>2</v>
      </c>
      <c r="X145" s="31">
        <v>51.8</v>
      </c>
      <c r="Y145" s="25">
        <f t="shared" si="6"/>
        <v>12</v>
      </c>
      <c r="Z145" s="82" t="str">
        <f t="shared" si="7"/>
        <v xml:space="preserve"><![CDATA[<activityId>925</activityId>
<activityStart>42285</activityStart>
<activityCode>1069-108101-0391</activityCode>
<activityType>5</activityType>
]]></v>
      </c>
      <c r="AA145" s="82" t="str">
        <f t="shared" si="8"/>
        <v xml:space="preserve"><![CDATA[<activityId>925</activityId>
<activityStart>42285</activityStart>
<activityCode>1069-108101-0391</activityCode>
<activityType>5</activityType>
]]></v>
      </c>
      <c r="AB145" s="82">
        <f t="array" ref="AB145">IFERROR(INDEX(Sheet1!$A$2:$A$1000,SMALL(IF(Sheet1!$A$2:$A$1000=$A145,ROW(Sheet1!$B$2:$B$1000)-ROW(Sheet1!$B$2)+1),COLUMNS($B145:B145))),"")</f>
        <v>1432173</v>
      </c>
      <c r="AC145" s="82">
        <f t="array" ref="AC145">IFERROR(INDEX(Sheet1!$A$2:$A$1000,SMALL(IF(Sheet1!$A$2:$A$1000=$A145,ROW(Sheet1!$Z$2:$Z$1000)-ROW(Sheet1!$Z$2)+1),COLUMNS($Z145:Z145))),"")</f>
        <v>1432173</v>
      </c>
      <c r="AF145" s="83" t="s">
        <v>1434</v>
      </c>
      <c r="AG145" s="83" t="s">
        <v>1480</v>
      </c>
      <c r="AH145" s="83" t="s">
        <v>1425</v>
      </c>
      <c r="AI145" s="83" t="s">
        <v>1426</v>
      </c>
    </row>
    <row r="146" spans="1:35" hidden="1" x14ac:dyDescent="0.25">
      <c r="A146" s="4">
        <v>1600088496</v>
      </c>
      <c r="B146" s="4">
        <v>24</v>
      </c>
      <c r="C146" s="3">
        <v>11560798</v>
      </c>
      <c r="D146" s="45">
        <v>42392</v>
      </c>
      <c r="E146" s="45">
        <v>42392</v>
      </c>
      <c r="F146" s="45" t="s">
        <v>1336</v>
      </c>
      <c r="G146" s="33" t="s">
        <v>1089</v>
      </c>
      <c r="H146" s="33">
        <v>55</v>
      </c>
      <c r="I146" s="4">
        <v>1600088496</v>
      </c>
      <c r="J146" s="5">
        <v>42392</v>
      </c>
      <c r="K146" s="4" t="s">
        <v>62</v>
      </c>
      <c r="L146" s="4" t="s">
        <v>63</v>
      </c>
      <c r="M146" s="78" t="s">
        <v>1407</v>
      </c>
      <c r="N146" s="4" t="s">
        <v>13</v>
      </c>
      <c r="O146" s="4"/>
      <c r="P146" s="39"/>
      <c r="Q146" s="6" t="s">
        <v>14</v>
      </c>
      <c r="R146" s="4" t="s">
        <v>15</v>
      </c>
      <c r="S146" s="54">
        <v>99243</v>
      </c>
      <c r="T146" s="55">
        <v>3</v>
      </c>
      <c r="U146" s="5">
        <v>42392</v>
      </c>
      <c r="V146" s="5">
        <v>42392</v>
      </c>
      <c r="W146" s="40">
        <v>1</v>
      </c>
      <c r="X146" s="7">
        <v>225.25</v>
      </c>
      <c r="Y146" s="25">
        <f t="shared" si="6"/>
        <v>5</v>
      </c>
      <c r="Z146" s="82" t="str">
        <f t="shared" si="7"/>
        <v xml:space="preserve"><![CDATA[<activityId>24</activityId>
<activityStart>42392</activityStart>
<activityCode>99243</activityCode>
<activityType>3</activityType>
]]></v>
      </c>
      <c r="AA146" s="82" t="str">
        <f t="shared" si="8"/>
        <v xml:space="preserve"><![CDATA[<activityId>24</activityId>
<activityStart>42392</activityStart>
<activityCode>99243</activityCode>
<activityType>3</activityType>
]]></v>
      </c>
      <c r="AB146" s="82">
        <f t="array" ref="AB146">IFERROR(INDEX(Sheet1!$A$2:$A$1000,SMALL(IF(Sheet1!$A$2:$A$1000=$A146,ROW(Sheet1!$B$2:$B$1000)-ROW(Sheet1!$B$2)+1),COLUMNS($B146:B146))),"")</f>
        <v>1600088496</v>
      </c>
      <c r="AC146" s="82">
        <f t="array" ref="AC146">IFERROR(INDEX(Sheet1!$A$2:$A$1000,SMALL(IF(Sheet1!$A$2:$A$1000=$A146,ROW(Sheet1!$Z$2:$Z$1000)-ROW(Sheet1!$Z$2)+1),COLUMNS($Z146:Z146))),"")</f>
        <v>1600088496</v>
      </c>
      <c r="AF146" s="83" t="s">
        <v>1440</v>
      </c>
      <c r="AG146" s="83" t="s">
        <v>1441</v>
      </c>
      <c r="AH146" s="83" t="s">
        <v>1425</v>
      </c>
      <c r="AI146" s="83" t="s">
        <v>1426</v>
      </c>
    </row>
    <row r="147" spans="1:35" hidden="1" x14ac:dyDescent="0.25">
      <c r="A147" s="4">
        <v>1600088496</v>
      </c>
      <c r="B147" s="4">
        <v>25</v>
      </c>
      <c r="C147" s="3">
        <v>11560798</v>
      </c>
      <c r="D147" s="45">
        <v>42392</v>
      </c>
      <c r="E147" s="45">
        <v>42392</v>
      </c>
      <c r="F147" s="45" t="s">
        <v>1336</v>
      </c>
      <c r="G147" s="33" t="s">
        <v>1089</v>
      </c>
      <c r="H147" s="33">
        <v>55</v>
      </c>
      <c r="I147" s="4">
        <v>1600088496</v>
      </c>
      <c r="J147" s="5">
        <v>42392</v>
      </c>
      <c r="K147" s="4" t="s">
        <v>62</v>
      </c>
      <c r="L147" s="4" t="s">
        <v>63</v>
      </c>
      <c r="M147" s="78" t="s">
        <v>1407</v>
      </c>
      <c r="N147" s="4" t="s">
        <v>16</v>
      </c>
      <c r="O147" s="4"/>
      <c r="P147" s="39"/>
      <c r="Q147" s="6" t="s">
        <v>64</v>
      </c>
      <c r="R147" s="4" t="s">
        <v>65</v>
      </c>
      <c r="S147" s="54" t="s">
        <v>1231</v>
      </c>
      <c r="T147" s="55">
        <v>5</v>
      </c>
      <c r="U147" s="5">
        <v>42392</v>
      </c>
      <c r="V147" s="5">
        <v>42392</v>
      </c>
      <c r="W147" s="40">
        <v>1</v>
      </c>
      <c r="X147" s="7">
        <v>32.480000000000004</v>
      </c>
      <c r="Y147" s="25">
        <f t="shared" si="6"/>
        <v>5</v>
      </c>
      <c r="Z147" s="82" t="str">
        <f t="shared" si="7"/>
        <v xml:space="preserve"><![CDATA[<activityId>25</activityId>
<activityStart>42392</activityStart>
<activityCode>0415-168201-0391</activityCode>
<activityType>5</activityType>
]]></v>
      </c>
      <c r="AA147" s="82" t="str">
        <f t="shared" si="8"/>
        <v xml:space="preserve"><![CDATA[<activityId>25</activityId>
<activityStart>42392</activityStart>
<activityCode>0415-168201-0391</activityCode>
<activityType>5</activityType>
]]></v>
      </c>
      <c r="AB147" s="82">
        <f t="array" ref="AB147">IFERROR(INDEX(Sheet1!$A$2:$A$1000,SMALL(IF(Sheet1!$A$2:$A$1000=$A147,ROW(Sheet1!$B$2:$B$1000)-ROW(Sheet1!$B$2)+1),COLUMNS($B147:B147))),"")</f>
        <v>1600088496</v>
      </c>
      <c r="AC147" s="82">
        <f t="array" ref="AC147">IFERROR(INDEX(Sheet1!$A$2:$A$1000,SMALL(IF(Sheet1!$A$2:$A$1000=$A147,ROW(Sheet1!$Z$2:$Z$1000)-ROW(Sheet1!$Z$2)+1),COLUMNS($Z147:Z147))),"")</f>
        <v>1600088496</v>
      </c>
      <c r="AF147" s="83" t="s">
        <v>1434</v>
      </c>
      <c r="AG147" s="83" t="s">
        <v>1481</v>
      </c>
      <c r="AH147" s="83" t="s">
        <v>1425</v>
      </c>
      <c r="AI147" s="83" t="s">
        <v>1426</v>
      </c>
    </row>
    <row r="148" spans="1:35" hidden="1" x14ac:dyDescent="0.25">
      <c r="A148" s="4">
        <v>1600088496</v>
      </c>
      <c r="B148" s="4">
        <v>26</v>
      </c>
      <c r="C148" s="3">
        <v>11560798</v>
      </c>
      <c r="D148" s="45">
        <v>42392</v>
      </c>
      <c r="E148" s="45">
        <v>42392</v>
      </c>
      <c r="F148" s="45" t="s">
        <v>1336</v>
      </c>
      <c r="G148" s="33" t="s">
        <v>1089</v>
      </c>
      <c r="H148" s="33">
        <v>55</v>
      </c>
      <c r="I148" s="4">
        <v>1600088496</v>
      </c>
      <c r="J148" s="5">
        <v>42392</v>
      </c>
      <c r="K148" s="4" t="s">
        <v>62</v>
      </c>
      <c r="L148" s="4" t="s">
        <v>63</v>
      </c>
      <c r="M148" s="78" t="s">
        <v>1407</v>
      </c>
      <c r="N148" s="4" t="s">
        <v>16</v>
      </c>
      <c r="O148" s="4"/>
      <c r="P148" s="39"/>
      <c r="Q148" s="6" t="s">
        <v>66</v>
      </c>
      <c r="R148" s="4" t="s">
        <v>67</v>
      </c>
      <c r="S148" s="54" t="s">
        <v>1139</v>
      </c>
      <c r="T148" s="55">
        <v>5</v>
      </c>
      <c r="U148" s="5">
        <v>42392</v>
      </c>
      <c r="V148" s="5">
        <v>42392</v>
      </c>
      <c r="W148" s="40">
        <v>1</v>
      </c>
      <c r="X148" s="7">
        <v>133.28</v>
      </c>
      <c r="Y148" s="25">
        <f t="shared" si="6"/>
        <v>5</v>
      </c>
      <c r="Z148" s="82" t="str">
        <f t="shared" si="7"/>
        <v xml:space="preserve"><![CDATA[<activityId>26</activityId>
<activityStart>42392</activityStart>
<activityCode>0027-188501-1171</activityCode>
<activityType>5</activityType>
]]></v>
      </c>
      <c r="AA148" s="82" t="str">
        <f t="shared" si="8"/>
        <v xml:space="preserve"><![CDATA[<activityId>26</activityId>
<activityStart>42392</activityStart>
<activityCode>0027-188501-1171</activityCode>
<activityType>5</activityType>
]]></v>
      </c>
      <c r="AB148" s="82">
        <f t="array" ref="AB148">IFERROR(INDEX(Sheet1!$A$2:$A$1000,SMALL(IF(Sheet1!$A$2:$A$1000=$A148,ROW(Sheet1!$B$2:$B$1000)-ROW(Sheet1!$B$2)+1),COLUMNS($B148:B148))),"")</f>
        <v>1600088496</v>
      </c>
      <c r="AC148" s="82">
        <f t="array" ref="AC148">IFERROR(INDEX(Sheet1!$A$2:$A$1000,SMALL(IF(Sheet1!$A$2:$A$1000=$A148,ROW(Sheet1!$Z$2:$Z$1000)-ROW(Sheet1!$Z$2)+1),COLUMNS($Z148:Z148))),"")</f>
        <v>1600088496</v>
      </c>
      <c r="AF148" s="83" t="s">
        <v>1427</v>
      </c>
      <c r="AG148" s="83" t="s">
        <v>1482</v>
      </c>
      <c r="AH148" s="83" t="s">
        <v>1425</v>
      </c>
      <c r="AI148" s="83" t="s">
        <v>1426</v>
      </c>
    </row>
    <row r="149" spans="1:35" hidden="1" x14ac:dyDescent="0.25">
      <c r="A149" s="4">
        <v>1600088496</v>
      </c>
      <c r="B149" s="4">
        <v>27</v>
      </c>
      <c r="C149" s="3">
        <v>11560798</v>
      </c>
      <c r="D149" s="45">
        <v>42392</v>
      </c>
      <c r="E149" s="45">
        <v>42392</v>
      </c>
      <c r="F149" s="45" t="s">
        <v>1336</v>
      </c>
      <c r="G149" s="33" t="s">
        <v>1089</v>
      </c>
      <c r="H149" s="33">
        <v>55</v>
      </c>
      <c r="I149" s="4">
        <v>1600088496</v>
      </c>
      <c r="J149" s="5">
        <v>42392</v>
      </c>
      <c r="K149" s="4" t="s">
        <v>62</v>
      </c>
      <c r="L149" s="4" t="s">
        <v>63</v>
      </c>
      <c r="M149" s="78" t="s">
        <v>1407</v>
      </c>
      <c r="N149" s="4" t="s">
        <v>16</v>
      </c>
      <c r="O149" s="4"/>
      <c r="P149" s="39"/>
      <c r="Q149" s="6" t="s">
        <v>68</v>
      </c>
      <c r="R149" s="4" t="s">
        <v>69</v>
      </c>
      <c r="S149" s="54" t="s">
        <v>1197</v>
      </c>
      <c r="T149" s="55">
        <v>5</v>
      </c>
      <c r="U149" s="5">
        <v>42392</v>
      </c>
      <c r="V149" s="5">
        <v>42392</v>
      </c>
      <c r="W149" s="40">
        <v>1</v>
      </c>
      <c r="X149" s="7">
        <v>291.18</v>
      </c>
      <c r="Y149" s="25">
        <f t="shared" si="6"/>
        <v>5</v>
      </c>
      <c r="Z149" s="82" t="str">
        <f t="shared" si="7"/>
        <v xml:space="preserve"><![CDATA[<activityId>27</activityId>
<activityStart>42392</activityStart>
<activityCode>0188-232401-0392</activityCode>
<activityType>5</activityType>
]]></v>
      </c>
      <c r="AA149" s="82" t="str">
        <f t="shared" si="8"/>
        <v xml:space="preserve"><![CDATA[<activityId>27</activityId>
<activityStart>42392</activityStart>
<activityCode>0188-232401-0392</activityCode>
<activityType>5</activityType>
]]></v>
      </c>
      <c r="AB149" s="82">
        <f t="array" ref="AB149">IFERROR(INDEX(Sheet1!$A$2:$A$1000,SMALL(IF(Sheet1!$A$2:$A$1000=$A149,ROW(Sheet1!$B$2:$B$1000)-ROW(Sheet1!$B$2)+1),COLUMNS($B149:B149))),"")</f>
        <v>1600088496</v>
      </c>
      <c r="AC149" s="82">
        <f t="array" ref="AC149">IFERROR(INDEX(Sheet1!$A$2:$A$1000,SMALL(IF(Sheet1!$A$2:$A$1000=$A149,ROW(Sheet1!$Z$2:$Z$1000)-ROW(Sheet1!$Z$2)+1),COLUMNS($Z149:Z149))),"")</f>
        <v>1600088496</v>
      </c>
      <c r="AF149" s="83" t="s">
        <v>1434</v>
      </c>
      <c r="AG149" s="83" t="s">
        <v>1483</v>
      </c>
      <c r="AH149" s="83" t="s">
        <v>1425</v>
      </c>
      <c r="AI149" s="83" t="s">
        <v>1426</v>
      </c>
    </row>
    <row r="150" spans="1:35" hidden="1" x14ac:dyDescent="0.25">
      <c r="A150" s="4">
        <v>1600088496</v>
      </c>
      <c r="B150" s="4">
        <v>28</v>
      </c>
      <c r="C150" s="3">
        <v>11560798</v>
      </c>
      <c r="D150" s="45">
        <v>42392</v>
      </c>
      <c r="E150" s="45">
        <v>42392</v>
      </c>
      <c r="F150" s="45" t="s">
        <v>1336</v>
      </c>
      <c r="G150" s="33" t="s">
        <v>1089</v>
      </c>
      <c r="H150" s="33">
        <v>55</v>
      </c>
      <c r="I150" s="4">
        <v>1600088496</v>
      </c>
      <c r="J150" s="5">
        <v>42392</v>
      </c>
      <c r="K150" s="4" t="s">
        <v>62</v>
      </c>
      <c r="L150" s="4" t="s">
        <v>63</v>
      </c>
      <c r="M150" s="78" t="s">
        <v>1407</v>
      </c>
      <c r="N150" s="4" t="s">
        <v>16</v>
      </c>
      <c r="O150" s="4"/>
      <c r="P150" s="39"/>
      <c r="Q150" s="6" t="s">
        <v>70</v>
      </c>
      <c r="R150" s="4" t="s">
        <v>71</v>
      </c>
      <c r="S150" s="54" t="s">
        <v>1224</v>
      </c>
      <c r="T150" s="55">
        <v>5</v>
      </c>
      <c r="U150" s="5">
        <v>42392</v>
      </c>
      <c r="V150" s="5">
        <v>42392</v>
      </c>
      <c r="W150" s="40">
        <v>1</v>
      </c>
      <c r="X150" s="7">
        <v>31.44</v>
      </c>
      <c r="Y150" s="25">
        <f t="shared" si="6"/>
        <v>5</v>
      </c>
      <c r="Z150" s="82" t="str">
        <f t="shared" si="7"/>
        <v xml:space="preserve"><![CDATA[<activityId>28</activityId>
<activityStart>42392</activityStart>
<activityCode>0321-164103-0391</activityCode>
<activityType>5</activityType>
]]></v>
      </c>
      <c r="AA150" s="82" t="str">
        <f t="shared" si="8"/>
        <v xml:space="preserve"><![CDATA[<activityId>28</activityId>
<activityStart>42392</activityStart>
<activityCode>0321-164103-0391</activityCode>
<activityType>5</activityType>
]]></v>
      </c>
      <c r="AB150" s="82">
        <f t="array" ref="AB150">IFERROR(INDEX(Sheet1!$A$2:$A$1000,SMALL(IF(Sheet1!$A$2:$A$1000=$A150,ROW(Sheet1!$B$2:$B$1000)-ROW(Sheet1!$B$2)+1),COLUMNS($B150:B150))),"")</f>
        <v>1600088496</v>
      </c>
      <c r="AC150" s="82">
        <f t="array" ref="AC150">IFERROR(INDEX(Sheet1!$A$2:$A$1000,SMALL(IF(Sheet1!$A$2:$A$1000=$A150,ROW(Sheet1!$Z$2:$Z$1000)-ROW(Sheet1!$Z$2)+1),COLUMNS($Z150:Z150))),"")</f>
        <v>1600088496</v>
      </c>
      <c r="AH150" s="83" t="s">
        <v>1425</v>
      </c>
      <c r="AI150" s="83" t="s">
        <v>1426</v>
      </c>
    </row>
    <row r="151" spans="1:35" hidden="1" x14ac:dyDescent="0.25">
      <c r="A151" s="4">
        <v>2016042242</v>
      </c>
      <c r="B151" s="4">
        <v>86</v>
      </c>
      <c r="C151" s="3">
        <v>8945967</v>
      </c>
      <c r="D151" s="45">
        <v>42388</v>
      </c>
      <c r="E151" s="45">
        <v>42388</v>
      </c>
      <c r="F151" s="45" t="s">
        <v>1345</v>
      </c>
      <c r="G151" s="33" t="s">
        <v>1088</v>
      </c>
      <c r="H151" s="33">
        <v>62</v>
      </c>
      <c r="I151" s="4">
        <v>2016042242</v>
      </c>
      <c r="J151" s="5">
        <v>42388</v>
      </c>
      <c r="K151" s="4" t="s">
        <v>144</v>
      </c>
      <c r="L151" s="4" t="s">
        <v>63</v>
      </c>
      <c r="M151" s="78" t="s">
        <v>1407</v>
      </c>
      <c r="N151" s="4" t="s">
        <v>16</v>
      </c>
      <c r="O151" s="4"/>
      <c r="P151" s="39"/>
      <c r="Q151" s="6" t="s">
        <v>160</v>
      </c>
      <c r="R151" s="4" t="s">
        <v>161</v>
      </c>
      <c r="S151" s="54" t="s">
        <v>1225</v>
      </c>
      <c r="T151" s="55">
        <v>5</v>
      </c>
      <c r="U151" s="5">
        <v>42388</v>
      </c>
      <c r="V151" s="5">
        <v>42388</v>
      </c>
      <c r="W151" s="40">
        <v>1</v>
      </c>
      <c r="X151" s="7">
        <v>47.5</v>
      </c>
      <c r="Y151" s="25">
        <f t="shared" si="6"/>
        <v>4</v>
      </c>
      <c r="Z151" s="82" t="str">
        <f t="shared" si="7"/>
        <v xml:space="preserve"><![CDATA[<activityId>86</activityId>
<activityStart>42388</activityStart>
<activityCode>0321-164104-2191</activityCode>
<activityType>5</activityType>
]]></v>
      </c>
      <c r="AA151" s="82" t="str">
        <f t="shared" si="8"/>
        <v xml:space="preserve"><![CDATA[<activityId>86</activityId>
<activityStart>42388</activityStart>
<activityCode>0321-164104-2191</activityCode>
<activityType>5</activityType>
]]></v>
      </c>
      <c r="AB151" s="82">
        <f t="array" ref="AB151">IFERROR(INDEX(Sheet1!$A$2:$A$1000,SMALL(IF(Sheet1!$A$2:$A$1000=$A151,ROW(Sheet1!$B$2:$B$1000)-ROW(Sheet1!$B$2)+1),COLUMNS($B151:B151))),"")</f>
        <v>2016042242</v>
      </c>
      <c r="AC151" s="82">
        <f t="array" ref="AC151">IFERROR(INDEX(Sheet1!$A$2:$A$1000,SMALL(IF(Sheet1!$A$2:$A$1000=$A151,ROW(Sheet1!$Z$2:$Z$1000)-ROW(Sheet1!$Z$2)+1),COLUMNS($Z151:Z151))),"")</f>
        <v>2016042242</v>
      </c>
      <c r="AH151" s="83" t="s">
        <v>1425</v>
      </c>
      <c r="AI151" s="83" t="s">
        <v>1426</v>
      </c>
    </row>
    <row r="152" spans="1:35" x14ac:dyDescent="0.25">
      <c r="A152" s="4">
        <v>1600011359</v>
      </c>
      <c r="B152" s="4">
        <v>119</v>
      </c>
      <c r="C152" s="3">
        <v>11780588</v>
      </c>
      <c r="D152" s="45">
        <v>42373</v>
      </c>
      <c r="E152" s="45">
        <v>42373</v>
      </c>
      <c r="F152" s="45" t="s">
        <v>1354</v>
      </c>
      <c r="G152" s="33" t="s">
        <v>1088</v>
      </c>
      <c r="H152" s="33">
        <v>72</v>
      </c>
      <c r="I152" s="4">
        <v>1600011359</v>
      </c>
      <c r="J152" s="5">
        <v>42373</v>
      </c>
      <c r="K152" s="4" t="s">
        <v>62</v>
      </c>
      <c r="L152" s="4" t="s">
        <v>63</v>
      </c>
      <c r="M152" s="78" t="s">
        <v>1407</v>
      </c>
      <c r="N152" s="4" t="s">
        <v>13</v>
      </c>
      <c r="O152" s="4"/>
      <c r="P152" s="39"/>
      <c r="Q152" s="6" t="s">
        <v>14</v>
      </c>
      <c r="R152" s="4" t="s">
        <v>15</v>
      </c>
      <c r="S152" s="54">
        <v>99243</v>
      </c>
      <c r="T152" s="55">
        <v>3</v>
      </c>
      <c r="U152" s="5">
        <v>42373</v>
      </c>
      <c r="V152" s="5">
        <v>42373</v>
      </c>
      <c r="W152" s="40">
        <v>1</v>
      </c>
      <c r="X152" s="7">
        <v>225.25</v>
      </c>
      <c r="Y152" s="25">
        <f t="shared" si="6"/>
        <v>2</v>
      </c>
      <c r="Z152" s="82" t="str">
        <f t="shared" si="7"/>
        <v xml:space="preserve"><![CDATA[<activityId>119</activityId>
<activityStart>42373</activityStart>
<activityCode>99243</activityCode>
<activityType>3</activityType>
]]></v>
      </c>
      <c r="AA152" s="82" t="str">
        <f t="shared" si="8"/>
        <v xml:space="preserve"><![CDATA[<activityId>119</activityId>
<activityStart>42373</activityStart>
<activityCode>99243</activityCode>
<activityType>3</activityType>
]]></v>
      </c>
      <c r="AB152" s="82">
        <f t="array" ref="AB152">IFERROR(INDEX(Sheet1!$A$2:$A$1000,SMALL(IF(Sheet1!$A$2:$A$1000=$A152,ROW(Sheet1!$B$2:$B$1000)-ROW(Sheet1!$B$2)+1),COLUMNS($B152:B152))),"")</f>
        <v>1600011359</v>
      </c>
      <c r="AC152" s="82">
        <f t="array" ref="AC152">IFERROR(INDEX(Sheet1!$A$2:$A$1000,SMALL(IF(Sheet1!$A$2:$A$1000=$A152,ROW(Sheet1!$Z$2:$Z$1000)-ROW(Sheet1!$Z$2)+1),COLUMNS($Z152:Z152))),"")</f>
        <v>1600011359</v>
      </c>
      <c r="AF152" s="83" t="s">
        <v>1440</v>
      </c>
      <c r="AG152" s="83" t="s">
        <v>1441</v>
      </c>
      <c r="AH152" s="83" t="s">
        <v>1425</v>
      </c>
      <c r="AI152" s="83" t="s">
        <v>1426</v>
      </c>
    </row>
    <row r="153" spans="1:35" x14ac:dyDescent="0.25">
      <c r="A153" s="4">
        <v>1600011359</v>
      </c>
      <c r="B153" s="4">
        <v>120</v>
      </c>
      <c r="C153" s="3">
        <v>11780588</v>
      </c>
      <c r="D153" s="45">
        <v>42373</v>
      </c>
      <c r="E153" s="45">
        <v>42373</v>
      </c>
      <c r="F153" s="45" t="s">
        <v>1354</v>
      </c>
      <c r="G153" s="33" t="s">
        <v>1088</v>
      </c>
      <c r="H153" s="33">
        <v>72</v>
      </c>
      <c r="I153" s="4">
        <v>1600011359</v>
      </c>
      <c r="J153" s="5">
        <v>42373</v>
      </c>
      <c r="K153" s="4" t="s">
        <v>62</v>
      </c>
      <c r="L153" s="4" t="s">
        <v>63</v>
      </c>
      <c r="M153" s="78" t="s">
        <v>1407</v>
      </c>
      <c r="N153" s="4" t="s">
        <v>16</v>
      </c>
      <c r="O153" s="4"/>
      <c r="P153" s="39"/>
      <c r="Q153" s="6" t="s">
        <v>199</v>
      </c>
      <c r="R153" s="4" t="s">
        <v>200</v>
      </c>
      <c r="S153" s="54" t="s">
        <v>1111</v>
      </c>
      <c r="T153" s="55">
        <v>5</v>
      </c>
      <c r="U153" s="5">
        <v>42376</v>
      </c>
      <c r="V153" s="5">
        <v>42376</v>
      </c>
      <c r="W153" s="40">
        <v>1</v>
      </c>
      <c r="X153" s="7">
        <v>139.36000000000001</v>
      </c>
      <c r="Y153" s="25">
        <f t="shared" si="6"/>
        <v>2</v>
      </c>
      <c r="Z153" s="82" t="str">
        <f t="shared" si="7"/>
        <v xml:space="preserve"><![CDATA[<activityId>120</activityId>
<activityStart>42373</activityStart>
<activityCode>0090-204901-0391</activityCode>
<activityType>5</activityType>
]]></v>
      </c>
      <c r="AA153" s="82" t="str">
        <f t="shared" si="8"/>
        <v xml:space="preserve"><![CDATA[<activityId>120</activityId>
<activityStart>42373</activityStart>
<activityCode>0090-204901-0391</activityCode>
<activityType>5</activityType>
]]></v>
      </c>
      <c r="AB153" s="82">
        <f t="array" ref="AB153">IFERROR(INDEX(Sheet1!$A$2:$A$1000,SMALL(IF(Sheet1!$A$2:$A$1000=$A153,ROW(Sheet1!$B$2:$B$1000)-ROW(Sheet1!$B$2)+1),COLUMNS($B153:B153))),"")</f>
        <v>1600011359</v>
      </c>
      <c r="AC153" s="82">
        <f t="array" ref="AC153">IFERROR(INDEX(Sheet1!$A$2:$A$1000,SMALL(IF(Sheet1!$A$2:$A$1000=$A153,ROW(Sheet1!$Z$2:$Z$1000)-ROW(Sheet1!$Z$2)+1),COLUMNS($Z153:Z153))),"")</f>
        <v>1600011359</v>
      </c>
      <c r="AH153" s="83" t="s">
        <v>1425</v>
      </c>
      <c r="AI153" s="83" t="s">
        <v>1426</v>
      </c>
    </row>
    <row r="154" spans="1:35" hidden="1" x14ac:dyDescent="0.25">
      <c r="A154" s="4">
        <v>1600082647</v>
      </c>
      <c r="B154" s="4">
        <v>127</v>
      </c>
      <c r="C154" s="3">
        <v>3692443</v>
      </c>
      <c r="D154" s="45">
        <v>42390</v>
      </c>
      <c r="E154" s="45">
        <v>42390</v>
      </c>
      <c r="F154" s="45" t="s">
        <v>1344</v>
      </c>
      <c r="G154" s="33" t="s">
        <v>1089</v>
      </c>
      <c r="H154" s="33">
        <v>50</v>
      </c>
      <c r="I154" s="4">
        <v>1600082647</v>
      </c>
      <c r="J154" s="5">
        <v>42390</v>
      </c>
      <c r="K154" s="4" t="s">
        <v>33</v>
      </c>
      <c r="L154" s="4" t="s">
        <v>63</v>
      </c>
      <c r="M154" s="78" t="s">
        <v>1407</v>
      </c>
      <c r="N154" s="4" t="s">
        <v>34</v>
      </c>
      <c r="O154" s="4"/>
      <c r="P154" s="39"/>
      <c r="Q154" s="6" t="s">
        <v>35</v>
      </c>
      <c r="R154" s="4" t="s">
        <v>36</v>
      </c>
      <c r="S154" s="54" t="s">
        <v>1330</v>
      </c>
      <c r="T154" s="55">
        <v>8</v>
      </c>
      <c r="U154" s="5">
        <v>42390</v>
      </c>
      <c r="V154" s="5">
        <v>42390</v>
      </c>
      <c r="W154" s="40">
        <v>1</v>
      </c>
      <c r="X154" s="7">
        <v>136</v>
      </c>
      <c r="Y154" s="25">
        <f t="shared" si="6"/>
        <v>4</v>
      </c>
      <c r="Z154" s="82" t="str">
        <f t="shared" si="7"/>
        <v xml:space="preserve"><![CDATA[<activityId>127</activityId>
<activityStart>42390</activityStart>
<activityCode>63.02</activityCode>
<activityType>8</activityType>
]]></v>
      </c>
      <c r="AA154" s="82" t="str">
        <f t="shared" si="8"/>
        <v xml:space="preserve"><![CDATA[<activityId>127</activityId>
<activityStart>42390</activityStart>
<activityCode>63.02</activityCode>
<activityType>8</activityType>
]]></v>
      </c>
      <c r="AB154" s="82">
        <f t="array" ref="AB154">IFERROR(INDEX(Sheet1!$A$2:$A$1000,SMALL(IF(Sheet1!$A$2:$A$1000=$A154,ROW(Sheet1!$B$2:$B$1000)-ROW(Sheet1!$B$2)+1),COLUMNS($B154:B154))),"")</f>
        <v>1600082647</v>
      </c>
      <c r="AC154" s="82">
        <f t="array" ref="AC154">IFERROR(INDEX(Sheet1!$A$2:$A$1000,SMALL(IF(Sheet1!$A$2:$A$1000=$A154,ROW(Sheet1!$Z$2:$Z$1000)-ROW(Sheet1!$Z$2)+1),COLUMNS($Z154:Z154))),"")</f>
        <v>1600082647</v>
      </c>
      <c r="AF154" s="83" t="s">
        <v>1456</v>
      </c>
      <c r="AG154" s="83" t="s">
        <v>1457</v>
      </c>
      <c r="AH154" s="83" t="s">
        <v>1425</v>
      </c>
      <c r="AI154" s="83" t="s">
        <v>1426</v>
      </c>
    </row>
    <row r="155" spans="1:35" hidden="1" x14ac:dyDescent="0.25">
      <c r="A155" s="4">
        <v>1600082647</v>
      </c>
      <c r="B155" s="4">
        <v>128</v>
      </c>
      <c r="C155" s="3">
        <v>3692443</v>
      </c>
      <c r="D155" s="45">
        <v>42390</v>
      </c>
      <c r="E155" s="45">
        <v>42390</v>
      </c>
      <c r="F155" s="45" t="s">
        <v>1344</v>
      </c>
      <c r="G155" s="33" t="s">
        <v>1089</v>
      </c>
      <c r="H155" s="33">
        <v>50</v>
      </c>
      <c r="I155" s="4">
        <v>1600082647</v>
      </c>
      <c r="J155" s="5">
        <v>42390</v>
      </c>
      <c r="K155" s="4" t="s">
        <v>33</v>
      </c>
      <c r="L155" s="4" t="s">
        <v>63</v>
      </c>
      <c r="M155" s="78" t="s">
        <v>1407</v>
      </c>
      <c r="N155" s="4" t="s">
        <v>16</v>
      </c>
      <c r="O155" s="4"/>
      <c r="P155" s="39"/>
      <c r="Q155" s="6" t="s">
        <v>205</v>
      </c>
      <c r="R155" s="4" t="s">
        <v>206</v>
      </c>
      <c r="S155" s="54" t="s">
        <v>1258</v>
      </c>
      <c r="T155" s="55">
        <v>5</v>
      </c>
      <c r="U155" s="5">
        <v>42390</v>
      </c>
      <c r="V155" s="5">
        <v>42390</v>
      </c>
      <c r="W155" s="40">
        <v>1</v>
      </c>
      <c r="X155" s="7">
        <v>228</v>
      </c>
      <c r="Y155" s="25">
        <f t="shared" si="6"/>
        <v>4</v>
      </c>
      <c r="Z155" s="82" t="str">
        <f t="shared" si="7"/>
        <v xml:space="preserve"><![CDATA[<activityId>128</activityId>
<activityStart>42390</activityStart>
<activityCode>1967-348908-1171</activityCode>
<activityType>5</activityType>
]]></v>
      </c>
      <c r="AA155" s="82" t="str">
        <f t="shared" si="8"/>
        <v xml:space="preserve"><![CDATA[<activityId>128</activityId>
<activityStart>42390</activityStart>
<activityCode>1967-348908-1171</activityCode>
<activityType>5</activityType>
]]></v>
      </c>
      <c r="AB155" s="82">
        <f t="array" ref="AB155">IFERROR(INDEX(Sheet1!$A$2:$A$1000,SMALL(IF(Sheet1!$A$2:$A$1000=$A155,ROW(Sheet1!$B$2:$B$1000)-ROW(Sheet1!$B$2)+1),COLUMNS($B155:B155))),"")</f>
        <v>1600082647</v>
      </c>
      <c r="AC155" s="82">
        <f t="array" ref="AC155">IFERROR(INDEX(Sheet1!$A$2:$A$1000,SMALL(IF(Sheet1!$A$2:$A$1000=$A155,ROW(Sheet1!$Z$2:$Z$1000)-ROW(Sheet1!$Z$2)+1),COLUMNS($Z155:Z155))),"")</f>
        <v>1600082647</v>
      </c>
      <c r="AF155" s="83" t="s">
        <v>1427</v>
      </c>
      <c r="AG155" s="83" t="s">
        <v>1484</v>
      </c>
      <c r="AH155" s="83" t="s">
        <v>1425</v>
      </c>
      <c r="AI155" s="83" t="s">
        <v>1426</v>
      </c>
    </row>
    <row r="156" spans="1:35" hidden="1" x14ac:dyDescent="0.25">
      <c r="A156" s="4">
        <v>1600082647</v>
      </c>
      <c r="B156" s="4">
        <v>129</v>
      </c>
      <c r="C156" s="3">
        <v>3692443</v>
      </c>
      <c r="D156" s="45">
        <v>42390</v>
      </c>
      <c r="E156" s="45">
        <v>42390</v>
      </c>
      <c r="F156" s="45" t="s">
        <v>1344</v>
      </c>
      <c r="G156" s="33" t="s">
        <v>1089</v>
      </c>
      <c r="H156" s="33">
        <v>50</v>
      </c>
      <c r="I156" s="4">
        <v>1600082647</v>
      </c>
      <c r="J156" s="5">
        <v>42390</v>
      </c>
      <c r="K156" s="4" t="s">
        <v>33</v>
      </c>
      <c r="L156" s="4" t="s">
        <v>63</v>
      </c>
      <c r="M156" s="78" t="s">
        <v>1407</v>
      </c>
      <c r="N156" s="4"/>
      <c r="O156" s="4"/>
      <c r="P156" s="39"/>
      <c r="Q156" s="6" t="s">
        <v>207</v>
      </c>
      <c r="R156" s="4" t="s">
        <v>208</v>
      </c>
      <c r="S156" s="54" t="s">
        <v>1110</v>
      </c>
      <c r="T156" s="55">
        <v>5</v>
      </c>
      <c r="U156" s="5">
        <v>42390</v>
      </c>
      <c r="V156" s="5">
        <v>42390</v>
      </c>
      <c r="W156" s="40">
        <v>1</v>
      </c>
      <c r="X156" s="7">
        <v>121.88</v>
      </c>
      <c r="Y156" s="25">
        <f t="shared" si="6"/>
        <v>4</v>
      </c>
      <c r="Z156" s="82" t="str">
        <f t="shared" si="7"/>
        <v xml:space="preserve"><![CDATA[<activityId>129</activityId>
<activityStart>42390</activityStart>
<activityCode>0046-104801-1171</activityCode>
<activityType>5</activityType>
]]></v>
      </c>
      <c r="AA156" s="82" t="str">
        <f t="shared" si="8"/>
        <v xml:space="preserve"><![CDATA[<activityId>129</activityId>
<activityStart>42390</activityStart>
<activityCode>0046-104801-1171</activityCode>
<activityType>5</activityType>
]]></v>
      </c>
      <c r="AB156" s="82">
        <f t="array" ref="AB156">IFERROR(INDEX(Sheet1!$A$2:$A$1000,SMALL(IF(Sheet1!$A$2:$A$1000=$A156,ROW(Sheet1!$B$2:$B$1000)-ROW(Sheet1!$B$2)+1),COLUMNS($B156:B156))),"")</f>
        <v>1600082647</v>
      </c>
      <c r="AC156" s="82">
        <f t="array" ref="AC156">IFERROR(INDEX(Sheet1!$A$2:$A$1000,SMALL(IF(Sheet1!$A$2:$A$1000=$A156,ROW(Sheet1!$Z$2:$Z$1000)-ROW(Sheet1!$Z$2)+1),COLUMNS($Z156:Z156))),"")</f>
        <v>1600082647</v>
      </c>
      <c r="AF156" s="83" t="s">
        <v>1427</v>
      </c>
      <c r="AG156" s="83" t="s">
        <v>1485</v>
      </c>
      <c r="AH156" s="83" t="s">
        <v>1425</v>
      </c>
      <c r="AI156" s="83" t="s">
        <v>1426</v>
      </c>
    </row>
    <row r="157" spans="1:35" hidden="1" x14ac:dyDescent="0.25">
      <c r="A157" s="4">
        <v>1600082647</v>
      </c>
      <c r="B157" s="4">
        <v>130</v>
      </c>
      <c r="C157" s="3">
        <v>3692443</v>
      </c>
      <c r="D157" s="45">
        <v>42390</v>
      </c>
      <c r="E157" s="45">
        <v>42390</v>
      </c>
      <c r="F157" s="45" t="s">
        <v>1344</v>
      </c>
      <c r="G157" s="33" t="s">
        <v>1089</v>
      </c>
      <c r="H157" s="33">
        <v>50</v>
      </c>
      <c r="I157" s="4">
        <v>1600082647</v>
      </c>
      <c r="J157" s="5">
        <v>42390</v>
      </c>
      <c r="K157" s="4" t="s">
        <v>33</v>
      </c>
      <c r="L157" s="4" t="s">
        <v>63</v>
      </c>
      <c r="M157" s="78" t="s">
        <v>1407</v>
      </c>
      <c r="N157" s="4" t="s">
        <v>16</v>
      </c>
      <c r="O157" s="4"/>
      <c r="P157" s="39"/>
      <c r="Q157" s="6" t="s">
        <v>209</v>
      </c>
      <c r="R157" s="4" t="s">
        <v>210</v>
      </c>
      <c r="S157" s="54" t="s">
        <v>1220</v>
      </c>
      <c r="T157" s="55">
        <v>5</v>
      </c>
      <c r="U157" s="5">
        <v>42390</v>
      </c>
      <c r="V157" s="5">
        <v>42390</v>
      </c>
      <c r="W157" s="40">
        <v>1</v>
      </c>
      <c r="X157" s="7">
        <v>80.399999999999991</v>
      </c>
      <c r="Y157" s="25">
        <f t="shared" si="6"/>
        <v>4</v>
      </c>
      <c r="Z157" s="82" t="str">
        <f t="shared" si="7"/>
        <v xml:space="preserve"><![CDATA[<activityId>130</activityId>
<activityStart>42390</activityStart>
<activityCode>0321-100604-1171</activityCode>
<activityType>5</activityType>
]]></v>
      </c>
      <c r="AA157" s="82" t="str">
        <f t="shared" si="8"/>
        <v xml:space="preserve"><![CDATA[<activityId>130</activityId>
<activityStart>42390</activityStart>
<activityCode>0321-100604-1171</activityCode>
<activityType>5</activityType>
]]></v>
      </c>
      <c r="AB157" s="82">
        <f t="array" ref="AB157">IFERROR(INDEX(Sheet1!$A$2:$A$1000,SMALL(IF(Sheet1!$A$2:$A$1000=$A157,ROW(Sheet1!$B$2:$B$1000)-ROW(Sheet1!$B$2)+1),COLUMNS($B157:B157))),"")</f>
        <v>1600082647</v>
      </c>
      <c r="AC157" s="82">
        <f t="array" ref="AC157">IFERROR(INDEX(Sheet1!$A$2:$A$1000,SMALL(IF(Sheet1!$A$2:$A$1000=$A157,ROW(Sheet1!$Z$2:$Z$1000)-ROW(Sheet1!$Z$2)+1),COLUMNS($Z157:Z157))),"")</f>
        <v>1600082647</v>
      </c>
      <c r="AF157" s="83" t="s">
        <v>1434</v>
      </c>
      <c r="AG157" s="83" t="s">
        <v>1486</v>
      </c>
      <c r="AH157" s="83" t="s">
        <v>1425</v>
      </c>
      <c r="AI157" s="83" t="s">
        <v>1426</v>
      </c>
    </row>
    <row r="158" spans="1:35" x14ac:dyDescent="0.25">
      <c r="A158" s="4">
        <v>1600066128</v>
      </c>
      <c r="B158" s="4">
        <v>131</v>
      </c>
      <c r="C158" s="3">
        <v>9880704</v>
      </c>
      <c r="D158" s="45">
        <v>42387</v>
      </c>
      <c r="E158" s="45">
        <v>42387</v>
      </c>
      <c r="F158" s="45" t="s">
        <v>1356</v>
      </c>
      <c r="G158" s="33" t="s">
        <v>1088</v>
      </c>
      <c r="H158" s="33">
        <v>63</v>
      </c>
      <c r="I158" s="4">
        <v>1600066128</v>
      </c>
      <c r="J158" s="5">
        <v>42387</v>
      </c>
      <c r="K158" s="4" t="s">
        <v>144</v>
      </c>
      <c r="L158" s="4" t="s">
        <v>63</v>
      </c>
      <c r="M158" s="78" t="s">
        <v>1407</v>
      </c>
      <c r="N158" s="4" t="s">
        <v>13</v>
      </c>
      <c r="O158" s="4"/>
      <c r="P158" s="39"/>
      <c r="Q158" s="6" t="s">
        <v>14</v>
      </c>
      <c r="R158" s="4" t="s">
        <v>15</v>
      </c>
      <c r="S158" s="54">
        <v>99243</v>
      </c>
      <c r="T158" s="55">
        <v>3</v>
      </c>
      <c r="U158" s="5">
        <v>42387</v>
      </c>
      <c r="V158" s="5">
        <v>42387</v>
      </c>
      <c r="W158" s="40">
        <v>1</v>
      </c>
      <c r="X158" s="7">
        <v>225.25</v>
      </c>
      <c r="Y158" s="25">
        <f t="shared" si="6"/>
        <v>2</v>
      </c>
      <c r="Z158" s="82" t="str">
        <f t="shared" si="7"/>
        <v xml:space="preserve"><![CDATA[<activityId>131</activityId>
<activityStart>42387</activityStart>
<activityCode>99243</activityCode>
<activityType>3</activityType>
]]></v>
      </c>
      <c r="AA158" s="82" t="str">
        <f t="shared" si="8"/>
        <v xml:space="preserve"><![CDATA[<activityId>131</activityId>
<activityStart>42387</activityStart>
<activityCode>99243</activityCode>
<activityType>3</activityType>
]]></v>
      </c>
      <c r="AB158" s="82">
        <f t="array" ref="AB158">IFERROR(INDEX(Sheet1!$A$2:$A$1000,SMALL(IF(Sheet1!$A$2:$A$1000=$A158,ROW(Sheet1!$B$2:$B$1000)-ROW(Sheet1!$B$2)+1),COLUMNS($B158:B158))),"")</f>
        <v>1600066128</v>
      </c>
      <c r="AC158" s="82">
        <f t="array" ref="AC158">IFERROR(INDEX(Sheet1!$A$2:$A$1000,SMALL(IF(Sheet1!$A$2:$A$1000=$A158,ROW(Sheet1!$Z$2:$Z$1000)-ROW(Sheet1!$Z$2)+1),COLUMNS($Z158:Z158))),"")</f>
        <v>1600066128</v>
      </c>
      <c r="AF158" s="83" t="s">
        <v>1440</v>
      </c>
      <c r="AG158" s="83" t="s">
        <v>1441</v>
      </c>
      <c r="AH158" s="83" t="s">
        <v>1425</v>
      </c>
      <c r="AI158" s="83" t="s">
        <v>1426</v>
      </c>
    </row>
    <row r="159" spans="1:35" x14ac:dyDescent="0.25">
      <c r="A159" s="4">
        <v>1600066128</v>
      </c>
      <c r="B159" s="4">
        <v>132</v>
      </c>
      <c r="C159" s="3">
        <v>9880704</v>
      </c>
      <c r="D159" s="45">
        <v>42387</v>
      </c>
      <c r="E159" s="45">
        <v>42387</v>
      </c>
      <c r="F159" s="45" t="s">
        <v>1356</v>
      </c>
      <c r="G159" s="33" t="s">
        <v>1088</v>
      </c>
      <c r="H159" s="33">
        <v>63</v>
      </c>
      <c r="I159" s="4">
        <v>1600066128</v>
      </c>
      <c r="J159" s="5">
        <v>42387</v>
      </c>
      <c r="K159" s="4" t="s">
        <v>144</v>
      </c>
      <c r="L159" s="4" t="s">
        <v>63</v>
      </c>
      <c r="M159" s="78" t="s">
        <v>1407</v>
      </c>
      <c r="N159" s="4"/>
      <c r="O159" s="4"/>
      <c r="P159" s="39"/>
      <c r="Q159" s="6" t="s">
        <v>211</v>
      </c>
      <c r="R159" s="4" t="s">
        <v>212</v>
      </c>
      <c r="S159" s="54" t="s">
        <v>1247</v>
      </c>
      <c r="T159" s="55">
        <v>5</v>
      </c>
      <c r="U159" s="5">
        <v>42387</v>
      </c>
      <c r="V159" s="5">
        <v>42387</v>
      </c>
      <c r="W159" s="40">
        <v>1</v>
      </c>
      <c r="X159" s="7">
        <v>107.73</v>
      </c>
      <c r="Y159" s="25">
        <f t="shared" si="6"/>
        <v>2</v>
      </c>
      <c r="Z159" s="82" t="str">
        <f t="shared" si="7"/>
        <v xml:space="preserve"><![CDATA[<activityId>132</activityId>
<activityStart>42387</activityStart>
<activityCode>1322-380401-0391</activityCode>
<activityType>5</activityType>
]]></v>
      </c>
      <c r="AA159" s="82" t="str">
        <f t="shared" si="8"/>
        <v xml:space="preserve"><![CDATA[<activityId>132</activityId>
<activityStart>42387</activityStart>
<activityCode>1322-380401-0391</activityCode>
<activityType>5</activityType>
]]></v>
      </c>
      <c r="AB159" s="82">
        <f t="array" ref="AB159">IFERROR(INDEX(Sheet1!$A$2:$A$1000,SMALL(IF(Sheet1!$A$2:$A$1000=$A159,ROW(Sheet1!$B$2:$B$1000)-ROW(Sheet1!$B$2)+1),COLUMNS($B159:B159))),"")</f>
        <v>1600066128</v>
      </c>
      <c r="AC159" s="82">
        <f t="array" ref="AC159">IFERROR(INDEX(Sheet1!$A$2:$A$1000,SMALL(IF(Sheet1!$A$2:$A$1000=$A159,ROW(Sheet1!$Z$2:$Z$1000)-ROW(Sheet1!$Z$2)+1),COLUMNS($Z159:Z159))),"")</f>
        <v>1600066128</v>
      </c>
      <c r="AF159" s="83" t="s">
        <v>1427</v>
      </c>
      <c r="AG159" s="83" t="s">
        <v>1487</v>
      </c>
      <c r="AH159" s="83" t="s">
        <v>1425</v>
      </c>
      <c r="AI159" s="83" t="s">
        <v>1426</v>
      </c>
    </row>
    <row r="160" spans="1:35" hidden="1" x14ac:dyDescent="0.25">
      <c r="A160" s="4">
        <v>1600033154</v>
      </c>
      <c r="B160" s="4">
        <v>165</v>
      </c>
      <c r="C160" s="3">
        <v>7470003</v>
      </c>
      <c r="D160" s="45">
        <v>42379</v>
      </c>
      <c r="E160" s="45">
        <v>42379</v>
      </c>
      <c r="F160" s="45" t="s">
        <v>1364</v>
      </c>
      <c r="G160" s="33" t="s">
        <v>1089</v>
      </c>
      <c r="H160" s="33">
        <v>66</v>
      </c>
      <c r="I160" s="4">
        <v>1600033154</v>
      </c>
      <c r="J160" s="5">
        <v>42379</v>
      </c>
      <c r="K160" s="4" t="s">
        <v>33</v>
      </c>
      <c r="L160" s="4" t="s">
        <v>63</v>
      </c>
      <c r="M160" s="78" t="s">
        <v>1407</v>
      </c>
      <c r="N160" s="4" t="s">
        <v>34</v>
      </c>
      <c r="O160" s="4"/>
      <c r="P160" s="39"/>
      <c r="Q160" s="6" t="s">
        <v>35</v>
      </c>
      <c r="R160" s="4" t="s">
        <v>36</v>
      </c>
      <c r="S160" s="54" t="s">
        <v>1330</v>
      </c>
      <c r="T160" s="55">
        <v>8</v>
      </c>
      <c r="U160" s="5">
        <v>42379</v>
      </c>
      <c r="V160" s="5">
        <v>42379</v>
      </c>
      <c r="W160" s="40">
        <v>1</v>
      </c>
      <c r="X160" s="7">
        <v>136</v>
      </c>
      <c r="Y160" s="25">
        <f t="shared" si="6"/>
        <v>14</v>
      </c>
      <c r="Z160" s="82" t="str">
        <f t="shared" si="7"/>
        <v xml:space="preserve"><![CDATA[<activityId>165</activityId>
<activityStart>42379</activityStart>
<activityCode>63.02</activityCode>
<activityType>8</activityType>
]]></v>
      </c>
      <c r="AA160" s="82" t="str">
        <f t="shared" si="8"/>
        <v xml:space="preserve"><![CDATA[<activityId>165</activityId>
<activityStart>42379</activityStart>
<activityCode>63.02</activityCode>
<activityType>8</activityType>
]]></v>
      </c>
      <c r="AB160" s="82">
        <f t="array" ref="AB160">IFERROR(INDEX(Sheet1!$A$2:$A$1000,SMALL(IF(Sheet1!$A$2:$A$1000=$A160,ROW(Sheet1!$B$2:$B$1000)-ROW(Sheet1!$B$2)+1),COLUMNS($B160:B160))),"")</f>
        <v>1600033154</v>
      </c>
      <c r="AC160" s="82">
        <f t="array" ref="AC160">IFERROR(INDEX(Sheet1!$A$2:$A$1000,SMALL(IF(Sheet1!$A$2:$A$1000=$A160,ROW(Sheet1!$Z$2:$Z$1000)-ROW(Sheet1!$Z$2)+1),COLUMNS($Z160:Z160))),"")</f>
        <v>1600033154</v>
      </c>
      <c r="AF160" s="83" t="s">
        <v>1456</v>
      </c>
      <c r="AG160" s="83" t="s">
        <v>1457</v>
      </c>
      <c r="AH160" s="83" t="s">
        <v>1425</v>
      </c>
      <c r="AI160" s="83" t="s">
        <v>1426</v>
      </c>
    </row>
    <row r="161" spans="1:35" hidden="1" x14ac:dyDescent="0.25">
      <c r="A161" s="4">
        <v>1600033154</v>
      </c>
      <c r="B161" s="4">
        <v>166</v>
      </c>
      <c r="C161" s="3">
        <v>7470003</v>
      </c>
      <c r="D161" s="45">
        <v>42379</v>
      </c>
      <c r="E161" s="45">
        <v>42379</v>
      </c>
      <c r="F161" s="45" t="s">
        <v>1364</v>
      </c>
      <c r="G161" s="33" t="s">
        <v>1089</v>
      </c>
      <c r="H161" s="33">
        <v>66</v>
      </c>
      <c r="I161" s="4">
        <v>1600033154</v>
      </c>
      <c r="J161" s="5">
        <v>42379</v>
      </c>
      <c r="K161" s="4" t="s">
        <v>33</v>
      </c>
      <c r="L161" s="4" t="s">
        <v>63</v>
      </c>
      <c r="M161" s="78" t="s">
        <v>1407</v>
      </c>
      <c r="N161" s="4" t="s">
        <v>34</v>
      </c>
      <c r="O161" s="4"/>
      <c r="P161" s="39">
        <v>82540</v>
      </c>
      <c r="Q161" s="6" t="s">
        <v>82</v>
      </c>
      <c r="R161" s="4" t="s">
        <v>83</v>
      </c>
      <c r="S161" s="54">
        <v>82540</v>
      </c>
      <c r="T161" s="55">
        <v>3</v>
      </c>
      <c r="U161" s="5">
        <v>42379</v>
      </c>
      <c r="V161" s="5">
        <v>42379</v>
      </c>
      <c r="W161" s="40">
        <v>1</v>
      </c>
      <c r="X161" s="7">
        <v>79.05</v>
      </c>
      <c r="Y161" s="25">
        <f t="shared" si="6"/>
        <v>14</v>
      </c>
      <c r="Z161" s="82" t="str">
        <f t="shared" si="7"/>
        <v xml:space="preserve"><![CDATA[<activityId>166</activityId>
<activityStart>42379</activityStart>
<activityCode>82540</activityCode>
<activityType>3</activityType>
]]></v>
      </c>
      <c r="AA161" s="82" t="str">
        <f t="shared" si="8"/>
        <v xml:space="preserve"><![CDATA[<activityId>166</activityId>
<activityStart>42379</activityStart>
<activityCode>82540</activityCode>
<activityType>3</activityType>
]]></v>
      </c>
      <c r="AB161" s="82">
        <f t="array" ref="AB161">IFERROR(INDEX(Sheet1!$A$2:$A$1000,SMALL(IF(Sheet1!$A$2:$A$1000=$A161,ROW(Sheet1!$B$2:$B$1000)-ROW(Sheet1!$B$2)+1),COLUMNS($B161:B161))),"")</f>
        <v>1600033154</v>
      </c>
      <c r="AC161" s="82">
        <f t="array" ref="AC161">IFERROR(INDEX(Sheet1!$A$2:$A$1000,SMALL(IF(Sheet1!$A$2:$A$1000=$A161,ROW(Sheet1!$Z$2:$Z$1000)-ROW(Sheet1!$Z$2)+1),COLUMNS($Z161:Z161))),"")</f>
        <v>1600033154</v>
      </c>
      <c r="AF161" s="83" t="s">
        <v>1449</v>
      </c>
      <c r="AG161" s="83" t="s">
        <v>1488</v>
      </c>
      <c r="AH161" s="83" t="s">
        <v>1425</v>
      </c>
      <c r="AI161" s="83" t="s">
        <v>1426</v>
      </c>
    </row>
    <row r="162" spans="1:35" hidden="1" x14ac:dyDescent="0.25">
      <c r="A162" s="4">
        <v>1600033154</v>
      </c>
      <c r="B162" s="4">
        <v>167</v>
      </c>
      <c r="C162" s="3">
        <v>7470003</v>
      </c>
      <c r="D162" s="45">
        <v>42379</v>
      </c>
      <c r="E162" s="45">
        <v>42379</v>
      </c>
      <c r="F162" s="45" t="s">
        <v>1364</v>
      </c>
      <c r="G162" s="33" t="s">
        <v>1089</v>
      </c>
      <c r="H162" s="33">
        <v>66</v>
      </c>
      <c r="I162" s="4">
        <v>1600033154</v>
      </c>
      <c r="J162" s="5">
        <v>42379</v>
      </c>
      <c r="K162" s="4" t="s">
        <v>33</v>
      </c>
      <c r="L162" s="4" t="s">
        <v>63</v>
      </c>
      <c r="M162" s="78" t="s">
        <v>1407</v>
      </c>
      <c r="N162" s="4" t="s">
        <v>16</v>
      </c>
      <c r="O162" s="4"/>
      <c r="P162" s="39"/>
      <c r="Q162" s="6" t="s">
        <v>247</v>
      </c>
      <c r="R162" s="4" t="s">
        <v>248</v>
      </c>
      <c r="S162" s="54" t="s">
        <v>1243</v>
      </c>
      <c r="T162" s="55">
        <v>5</v>
      </c>
      <c r="U162" s="5">
        <v>42379</v>
      </c>
      <c r="V162" s="5">
        <v>42379</v>
      </c>
      <c r="W162" s="40">
        <v>1</v>
      </c>
      <c r="X162" s="7">
        <v>48.900000000000006</v>
      </c>
      <c r="Y162" s="25">
        <f t="shared" si="6"/>
        <v>14</v>
      </c>
      <c r="Z162" s="82" t="str">
        <f t="shared" si="7"/>
        <v xml:space="preserve"><![CDATA[<activityId>167</activityId>
<activityStart>42379</activityStart>
<activityCode>0788-107001-1172</activityCode>
<activityType>5</activityType>
]]></v>
      </c>
      <c r="AA162" s="82" t="str">
        <f t="shared" si="8"/>
        <v xml:space="preserve"><![CDATA[<activityId>167</activityId>
<activityStart>42379</activityStart>
<activityCode>0788-107001-1172</activityCode>
<activityType>5</activityType>
]]></v>
      </c>
      <c r="AB162" s="82">
        <f t="array" ref="AB162">IFERROR(INDEX(Sheet1!$A$2:$A$1000,SMALL(IF(Sheet1!$A$2:$A$1000=$A162,ROW(Sheet1!$B$2:$B$1000)-ROW(Sheet1!$B$2)+1),COLUMNS($B162:B162))),"")</f>
        <v>1600033154</v>
      </c>
      <c r="AC162" s="82">
        <f t="array" ref="AC162">IFERROR(INDEX(Sheet1!$A$2:$A$1000,SMALL(IF(Sheet1!$A$2:$A$1000=$A162,ROW(Sheet1!$Z$2:$Z$1000)-ROW(Sheet1!$Z$2)+1),COLUMNS($Z162:Z162))),"")</f>
        <v>1600033154</v>
      </c>
      <c r="AF162" s="83" t="s">
        <v>1427</v>
      </c>
      <c r="AG162" s="83" t="s">
        <v>1489</v>
      </c>
      <c r="AH162" s="83" t="s">
        <v>1425</v>
      </c>
      <c r="AI162" s="83" t="s">
        <v>1426</v>
      </c>
    </row>
    <row r="163" spans="1:35" hidden="1" x14ac:dyDescent="0.25">
      <c r="A163" s="4">
        <v>1600033154</v>
      </c>
      <c r="B163" s="4">
        <v>168</v>
      </c>
      <c r="C163" s="3">
        <v>7470003</v>
      </c>
      <c r="D163" s="45">
        <v>42379</v>
      </c>
      <c r="E163" s="45">
        <v>42379</v>
      </c>
      <c r="F163" s="45" t="s">
        <v>1364</v>
      </c>
      <c r="G163" s="33" t="s">
        <v>1089</v>
      </c>
      <c r="H163" s="33">
        <v>66</v>
      </c>
      <c r="I163" s="4">
        <v>1600033154</v>
      </c>
      <c r="J163" s="5">
        <v>42379</v>
      </c>
      <c r="K163" s="4" t="s">
        <v>33</v>
      </c>
      <c r="L163" s="4" t="s">
        <v>63</v>
      </c>
      <c r="M163" s="78" t="s">
        <v>1407</v>
      </c>
      <c r="N163" s="4" t="s">
        <v>16</v>
      </c>
      <c r="O163" s="4"/>
      <c r="P163" s="39"/>
      <c r="Q163" s="6" t="s">
        <v>249</v>
      </c>
      <c r="R163" s="4" t="s">
        <v>250</v>
      </c>
      <c r="S163" s="54" t="s">
        <v>1262</v>
      </c>
      <c r="T163" s="55">
        <v>5</v>
      </c>
      <c r="U163" s="5">
        <v>42379</v>
      </c>
      <c r="V163" s="5">
        <v>42379</v>
      </c>
      <c r="W163" s="40">
        <v>1</v>
      </c>
      <c r="X163" s="7">
        <v>4.75</v>
      </c>
      <c r="Y163" s="25">
        <f t="shared" si="6"/>
        <v>14</v>
      </c>
      <c r="Z163" s="82" t="str">
        <f t="shared" si="7"/>
        <v xml:space="preserve"><![CDATA[<activityId>168</activityId>
<activityStart>42379</activityStart>
<activityCode>0005-124201-0341</activityCode>
<activityType>5</activityType>
]]></v>
      </c>
      <c r="AA163" s="82" t="str">
        <f t="shared" si="8"/>
        <v xml:space="preserve"><![CDATA[<activityId>168</activityId>
<activityStart>42379</activityStart>
<activityCode>0005-124201-0341</activityCode>
<activityType>5</activityType>
]]></v>
      </c>
      <c r="AB163" s="82">
        <f t="array" ref="AB163">IFERROR(INDEX(Sheet1!$A$2:$A$1000,SMALL(IF(Sheet1!$A$2:$A$1000=$A163,ROW(Sheet1!$B$2:$B$1000)-ROW(Sheet1!$B$2)+1),COLUMNS($B163:B163))),"")</f>
        <v>1600033154</v>
      </c>
      <c r="AC163" s="82">
        <f t="array" ref="AC163">IFERROR(INDEX(Sheet1!$A$2:$A$1000,SMALL(IF(Sheet1!$A$2:$A$1000=$A163,ROW(Sheet1!$Z$2:$Z$1000)-ROW(Sheet1!$Z$2)+1),COLUMNS($Z163:Z163))),"")</f>
        <v>1600033154</v>
      </c>
      <c r="AF163" s="83" t="s">
        <v>1434</v>
      </c>
      <c r="AG163" s="83" t="s">
        <v>1490</v>
      </c>
      <c r="AH163" s="83" t="s">
        <v>1425</v>
      </c>
      <c r="AI163" s="83" t="s">
        <v>1426</v>
      </c>
    </row>
    <row r="164" spans="1:35" hidden="1" x14ac:dyDescent="0.25">
      <c r="A164" s="4">
        <v>1600033154</v>
      </c>
      <c r="B164" s="4">
        <v>169</v>
      </c>
      <c r="C164" s="3">
        <v>7470003</v>
      </c>
      <c r="D164" s="45">
        <v>42379</v>
      </c>
      <c r="E164" s="45">
        <v>42379</v>
      </c>
      <c r="F164" s="45" t="s">
        <v>1364</v>
      </c>
      <c r="G164" s="33" t="s">
        <v>1089</v>
      </c>
      <c r="H164" s="33">
        <v>66</v>
      </c>
      <c r="I164" s="4">
        <v>1600033154</v>
      </c>
      <c r="J164" s="5">
        <v>42379</v>
      </c>
      <c r="K164" s="4" t="s">
        <v>33</v>
      </c>
      <c r="L164" s="4" t="s">
        <v>63</v>
      </c>
      <c r="M164" s="78" t="s">
        <v>1407</v>
      </c>
      <c r="N164" s="4" t="s">
        <v>16</v>
      </c>
      <c r="O164" s="4"/>
      <c r="P164" s="39"/>
      <c r="Q164" s="6" t="s">
        <v>251</v>
      </c>
      <c r="R164" s="4" t="s">
        <v>252</v>
      </c>
      <c r="S164" s="54" t="s">
        <v>1142</v>
      </c>
      <c r="T164" s="55">
        <v>5</v>
      </c>
      <c r="U164" s="5">
        <v>42379</v>
      </c>
      <c r="V164" s="5">
        <v>42379</v>
      </c>
      <c r="W164" s="40">
        <v>1</v>
      </c>
      <c r="X164" s="7">
        <v>22.28</v>
      </c>
      <c r="Y164" s="25">
        <f t="shared" si="6"/>
        <v>14</v>
      </c>
      <c r="Z164" s="82" t="str">
        <f t="shared" si="7"/>
        <v xml:space="preserve"><![CDATA[<activityId>169</activityId>
<activityStart>42379</activityStart>
<activityCode>0027-266002-1171</activityCode>
<activityType>5</activityType>
]]></v>
      </c>
      <c r="AA164" s="82" t="str">
        <f t="shared" si="8"/>
        <v xml:space="preserve"><![CDATA[<activityId>169</activityId>
<activityStart>42379</activityStart>
<activityCode>0027-266002-1171</activityCode>
<activityType>5</activityType>
]]></v>
      </c>
      <c r="AB164" s="82">
        <f t="array" ref="AB164">IFERROR(INDEX(Sheet1!$A$2:$A$1000,SMALL(IF(Sheet1!$A$2:$A$1000=$A164,ROW(Sheet1!$B$2:$B$1000)-ROW(Sheet1!$B$2)+1),COLUMNS($B164:B164))),"")</f>
        <v>1600033154</v>
      </c>
      <c r="AC164" s="82">
        <f t="array" ref="AC164">IFERROR(INDEX(Sheet1!$A$2:$A$1000,SMALL(IF(Sheet1!$A$2:$A$1000=$A164,ROW(Sheet1!$Z$2:$Z$1000)-ROW(Sheet1!$Z$2)+1),COLUMNS($Z164:Z164))),"")</f>
        <v>1600033154</v>
      </c>
      <c r="AF164" s="83" t="s">
        <v>1427</v>
      </c>
      <c r="AG164" s="83" t="s">
        <v>1491</v>
      </c>
      <c r="AH164" s="83" t="s">
        <v>1425</v>
      </c>
      <c r="AI164" s="83" t="s">
        <v>1426</v>
      </c>
    </row>
    <row r="165" spans="1:35" hidden="1" x14ac:dyDescent="0.25">
      <c r="A165" s="4">
        <v>1600033154</v>
      </c>
      <c r="B165" s="4">
        <v>170</v>
      </c>
      <c r="C165" s="3">
        <v>7470003</v>
      </c>
      <c r="D165" s="45">
        <v>42379</v>
      </c>
      <c r="E165" s="45">
        <v>42379</v>
      </c>
      <c r="F165" s="45" t="s">
        <v>1364</v>
      </c>
      <c r="G165" s="33" t="s">
        <v>1089</v>
      </c>
      <c r="H165" s="33">
        <v>66</v>
      </c>
      <c r="I165" s="4">
        <v>1600033154</v>
      </c>
      <c r="J165" s="5">
        <v>42379</v>
      </c>
      <c r="K165" s="4" t="s">
        <v>33</v>
      </c>
      <c r="L165" s="4" t="s">
        <v>63</v>
      </c>
      <c r="M165" s="78" t="s">
        <v>1407</v>
      </c>
      <c r="N165" s="4" t="s">
        <v>16</v>
      </c>
      <c r="O165" s="4"/>
      <c r="P165" s="39"/>
      <c r="Q165" s="6" t="s">
        <v>253</v>
      </c>
      <c r="R165" s="4" t="s">
        <v>254</v>
      </c>
      <c r="S165" s="54" t="s">
        <v>1110</v>
      </c>
      <c r="T165" s="55">
        <v>5</v>
      </c>
      <c r="U165" s="5">
        <v>42379</v>
      </c>
      <c r="V165" s="5">
        <v>42379</v>
      </c>
      <c r="W165" s="40">
        <v>1</v>
      </c>
      <c r="X165" s="7">
        <v>83.36</v>
      </c>
      <c r="Y165" s="25">
        <f t="shared" si="6"/>
        <v>14</v>
      </c>
      <c r="Z165" s="82" t="str">
        <f t="shared" si="7"/>
        <v xml:space="preserve"><![CDATA[<activityId>170</activityId>
<activityStart>42379</activityStart>
<activityCode>0046-104801-1171</activityCode>
<activityType>5</activityType>
]]></v>
      </c>
      <c r="AA165" s="82" t="str">
        <f t="shared" si="8"/>
        <v xml:space="preserve"><![CDATA[<activityId>170</activityId>
<activityStart>42379</activityStart>
<activityCode>0046-104801-1171</activityCode>
<activityType>5</activityType>
]]></v>
      </c>
      <c r="AB165" s="82">
        <f t="array" ref="AB165">IFERROR(INDEX(Sheet1!$A$2:$A$1000,SMALL(IF(Sheet1!$A$2:$A$1000=$A165,ROW(Sheet1!$B$2:$B$1000)-ROW(Sheet1!$B$2)+1),COLUMNS($B165:B165))),"")</f>
        <v>1600033154</v>
      </c>
      <c r="AC165" s="82">
        <f t="array" ref="AC165">IFERROR(INDEX(Sheet1!$A$2:$A$1000,SMALL(IF(Sheet1!$A$2:$A$1000=$A165,ROW(Sheet1!$Z$2:$Z$1000)-ROW(Sheet1!$Z$2)+1),COLUMNS($Z165:Z165))),"")</f>
        <v>1600033154</v>
      </c>
      <c r="AF165" s="83" t="s">
        <v>1427</v>
      </c>
      <c r="AG165" s="83" t="s">
        <v>1485</v>
      </c>
      <c r="AH165" s="83" t="s">
        <v>1425</v>
      </c>
      <c r="AI165" s="83" t="s">
        <v>1426</v>
      </c>
    </row>
    <row r="166" spans="1:35" hidden="1" x14ac:dyDescent="0.25">
      <c r="A166" s="4">
        <v>1600033154</v>
      </c>
      <c r="B166" s="4">
        <v>174</v>
      </c>
      <c r="C166" s="3">
        <v>7470003</v>
      </c>
      <c r="D166" s="45">
        <v>42379</v>
      </c>
      <c r="E166" s="45">
        <v>42379</v>
      </c>
      <c r="F166" s="45" t="s">
        <v>1364</v>
      </c>
      <c r="G166" s="33" t="s">
        <v>1089</v>
      </c>
      <c r="H166" s="33">
        <v>66</v>
      </c>
      <c r="I166" s="4">
        <v>1600033154</v>
      </c>
      <c r="J166" s="5">
        <v>42379</v>
      </c>
      <c r="K166" s="4" t="s">
        <v>33</v>
      </c>
      <c r="L166" s="4" t="s">
        <v>63</v>
      </c>
      <c r="M166" s="78" t="s">
        <v>1407</v>
      </c>
      <c r="N166" s="4" t="s">
        <v>16</v>
      </c>
      <c r="O166" s="4"/>
      <c r="P166" s="39"/>
      <c r="Q166" s="6" t="s">
        <v>260</v>
      </c>
      <c r="R166" s="4" t="s">
        <v>261</v>
      </c>
      <c r="S166" s="54" t="s">
        <v>1219</v>
      </c>
      <c r="T166" s="55">
        <v>5</v>
      </c>
      <c r="U166" s="5">
        <v>42379</v>
      </c>
      <c r="V166" s="5">
        <v>42379</v>
      </c>
      <c r="W166" s="40">
        <v>1</v>
      </c>
      <c r="X166" s="7">
        <v>42.75</v>
      </c>
      <c r="Y166" s="25">
        <f t="shared" si="6"/>
        <v>14</v>
      </c>
      <c r="Z166" s="82" t="str">
        <f t="shared" si="7"/>
        <v xml:space="preserve"><![CDATA[<activityId>174</activityId>
<activityStart>42379</activityStart>
<activityCode>0311-164001-0061</activityCode>
<activityType>5</activityType>
]]></v>
      </c>
      <c r="AA166" s="82" t="str">
        <f t="shared" si="8"/>
        <v xml:space="preserve"><![CDATA[<activityId>174</activityId>
<activityStart>42379</activityStart>
<activityCode>0311-164001-0061</activityCode>
<activityType>5</activityType>
]]></v>
      </c>
      <c r="AB166" s="82">
        <f t="array" ref="AB166">IFERROR(INDEX(Sheet1!$A$2:$A$1000,SMALL(IF(Sheet1!$A$2:$A$1000=$A166,ROW(Sheet1!$B$2:$B$1000)-ROW(Sheet1!$B$2)+1),COLUMNS($B166:B166))),"")</f>
        <v>1600033154</v>
      </c>
      <c r="AC166" s="82">
        <f t="array" ref="AC166">IFERROR(INDEX(Sheet1!$A$2:$A$1000,SMALL(IF(Sheet1!$A$2:$A$1000=$A166,ROW(Sheet1!$Z$2:$Z$1000)-ROW(Sheet1!$Z$2)+1),COLUMNS($Z166:Z166))),"")</f>
        <v>1600033154</v>
      </c>
      <c r="AF166" s="83" t="s">
        <v>1427</v>
      </c>
      <c r="AG166" s="83" t="s">
        <v>1492</v>
      </c>
      <c r="AH166" s="83" t="s">
        <v>1425</v>
      </c>
      <c r="AI166" s="83" t="s">
        <v>1426</v>
      </c>
    </row>
    <row r="167" spans="1:35" hidden="1" x14ac:dyDescent="0.25">
      <c r="A167" s="4">
        <v>1600033154</v>
      </c>
      <c r="B167" s="4">
        <v>175</v>
      </c>
      <c r="C167" s="3">
        <v>7470003</v>
      </c>
      <c r="D167" s="45">
        <v>42379</v>
      </c>
      <c r="E167" s="45">
        <v>42379</v>
      </c>
      <c r="F167" s="45" t="s">
        <v>1364</v>
      </c>
      <c r="G167" s="33" t="s">
        <v>1089</v>
      </c>
      <c r="H167" s="33">
        <v>66</v>
      </c>
      <c r="I167" s="4">
        <v>1600033154</v>
      </c>
      <c r="J167" s="5">
        <v>42379</v>
      </c>
      <c r="K167" s="4" t="s">
        <v>33</v>
      </c>
      <c r="L167" s="4" t="s">
        <v>63</v>
      </c>
      <c r="M167" s="78" t="s">
        <v>1407</v>
      </c>
      <c r="N167" s="4"/>
      <c r="O167" s="4"/>
      <c r="P167" s="39"/>
      <c r="Q167" s="6" t="s">
        <v>211</v>
      </c>
      <c r="R167" s="4" t="s">
        <v>212</v>
      </c>
      <c r="S167" s="54" t="s">
        <v>1247</v>
      </c>
      <c r="T167" s="55">
        <v>5</v>
      </c>
      <c r="U167" s="5">
        <v>42379</v>
      </c>
      <c r="V167" s="5">
        <v>42379</v>
      </c>
      <c r="W167" s="40">
        <v>1</v>
      </c>
      <c r="X167" s="7">
        <v>107.73</v>
      </c>
      <c r="Y167" s="25">
        <f t="shared" si="6"/>
        <v>14</v>
      </c>
      <c r="Z167" s="82" t="str">
        <f t="shared" si="7"/>
        <v xml:space="preserve"><![CDATA[<activityId>175</activityId>
<activityStart>42379</activityStart>
<activityCode>1322-380401-0391</activityCode>
<activityType>5</activityType>
]]></v>
      </c>
      <c r="AA167" s="82" t="str">
        <f t="shared" si="8"/>
        <v xml:space="preserve"><![CDATA[<activityId>175</activityId>
<activityStart>42379</activityStart>
<activityCode>1322-380401-0391</activityCode>
<activityType>5</activityType>
]]></v>
      </c>
      <c r="AB167" s="82">
        <f t="array" ref="AB167">IFERROR(INDEX(Sheet1!$A$2:$A$1000,SMALL(IF(Sheet1!$A$2:$A$1000=$A167,ROW(Sheet1!$B$2:$B$1000)-ROW(Sheet1!$B$2)+1),COLUMNS($B167:B167))),"")</f>
        <v>1600033154</v>
      </c>
      <c r="AC167" s="82">
        <f t="array" ref="AC167">IFERROR(INDEX(Sheet1!$A$2:$A$1000,SMALL(IF(Sheet1!$A$2:$A$1000=$A167,ROW(Sheet1!$Z$2:$Z$1000)-ROW(Sheet1!$Z$2)+1),COLUMNS($Z167:Z167))),"")</f>
        <v>1600033154</v>
      </c>
      <c r="AF167" s="83" t="s">
        <v>1427</v>
      </c>
      <c r="AG167" s="83" t="s">
        <v>1487</v>
      </c>
      <c r="AH167" s="83" t="s">
        <v>1425</v>
      </c>
      <c r="AI167" s="83" t="s">
        <v>1426</v>
      </c>
    </row>
    <row r="168" spans="1:35" hidden="1" x14ac:dyDescent="0.25">
      <c r="A168" s="4">
        <v>1600033154</v>
      </c>
      <c r="B168" s="4">
        <v>176</v>
      </c>
      <c r="C168" s="3">
        <v>7470003</v>
      </c>
      <c r="D168" s="45">
        <v>42379</v>
      </c>
      <c r="E168" s="45">
        <v>42379</v>
      </c>
      <c r="F168" s="45" t="s">
        <v>1364</v>
      </c>
      <c r="G168" s="33" t="s">
        <v>1089</v>
      </c>
      <c r="H168" s="33">
        <v>66</v>
      </c>
      <c r="I168" s="4">
        <v>1600033154</v>
      </c>
      <c r="J168" s="5">
        <v>42379</v>
      </c>
      <c r="K168" s="4" t="s">
        <v>33</v>
      </c>
      <c r="L168" s="4" t="s">
        <v>63</v>
      </c>
      <c r="M168" s="78" t="s">
        <v>1407</v>
      </c>
      <c r="N168" s="4" t="s">
        <v>16</v>
      </c>
      <c r="O168" s="4"/>
      <c r="P168" s="39"/>
      <c r="Q168" s="6" t="s">
        <v>262</v>
      </c>
      <c r="R168" s="4" t="s">
        <v>263</v>
      </c>
      <c r="S168" s="54" t="s">
        <v>1124</v>
      </c>
      <c r="T168" s="55">
        <v>5</v>
      </c>
      <c r="U168" s="5">
        <v>42379</v>
      </c>
      <c r="V168" s="5">
        <v>42379</v>
      </c>
      <c r="W168" s="40">
        <v>1</v>
      </c>
      <c r="X168" s="7">
        <v>29.44</v>
      </c>
      <c r="Y168" s="25">
        <f t="shared" si="6"/>
        <v>14</v>
      </c>
      <c r="Z168" s="82" t="str">
        <f t="shared" si="7"/>
        <v xml:space="preserve"><![CDATA[<activityId>176</activityId>
<activityStart>42379</activityStart>
<activityCode>0444-348905-0971</activityCode>
<activityType>5</activityType>
]]></v>
      </c>
      <c r="AA168" s="82" t="str">
        <f t="shared" si="8"/>
        <v xml:space="preserve"><![CDATA[<activityId>176</activityId>
<activityStart>42379</activityStart>
<activityCode>0444-348905-0971</activityCode>
<activityType>5</activityType>
]]></v>
      </c>
      <c r="AB168" s="82">
        <f t="array" ref="AB168">IFERROR(INDEX(Sheet1!$A$2:$A$1000,SMALL(IF(Sheet1!$A$2:$A$1000=$A168,ROW(Sheet1!$B$2:$B$1000)-ROW(Sheet1!$B$2)+1),COLUMNS($B168:B168))),"")</f>
        <v>1600033154</v>
      </c>
      <c r="AC168" s="82">
        <f t="array" ref="AC168">IFERROR(INDEX(Sheet1!$A$2:$A$1000,SMALL(IF(Sheet1!$A$2:$A$1000=$A168,ROW(Sheet1!$Z$2:$Z$1000)-ROW(Sheet1!$Z$2)+1),COLUMNS($Z168:Z168))),"")</f>
        <v>1600033154</v>
      </c>
      <c r="AF168" s="83" t="s">
        <v>1434</v>
      </c>
      <c r="AG168" s="83" t="s">
        <v>1493</v>
      </c>
      <c r="AH168" s="83" t="s">
        <v>1425</v>
      </c>
      <c r="AI168" s="83" t="s">
        <v>1426</v>
      </c>
    </row>
    <row r="169" spans="1:35" hidden="1" x14ac:dyDescent="0.25">
      <c r="A169" s="4">
        <v>1600059187</v>
      </c>
      <c r="B169" s="4">
        <v>179</v>
      </c>
      <c r="C169" s="3">
        <v>11384391</v>
      </c>
      <c r="D169" s="45">
        <v>42385</v>
      </c>
      <c r="E169" s="45">
        <v>42385</v>
      </c>
      <c r="F169" s="45" t="s">
        <v>1365</v>
      </c>
      <c r="G169" s="33" t="s">
        <v>1088</v>
      </c>
      <c r="H169" s="33">
        <v>71</v>
      </c>
      <c r="I169" s="4">
        <v>1600059187</v>
      </c>
      <c r="J169" s="5">
        <v>42385</v>
      </c>
      <c r="K169" s="4" t="s">
        <v>148</v>
      </c>
      <c r="L169" s="4" t="s">
        <v>63</v>
      </c>
      <c r="M169" s="78" t="s">
        <v>1407</v>
      </c>
      <c r="N169" s="4" t="s">
        <v>13</v>
      </c>
      <c r="O169" s="4"/>
      <c r="P169" s="39"/>
      <c r="Q169" s="6" t="s">
        <v>14</v>
      </c>
      <c r="R169" s="4" t="s">
        <v>15</v>
      </c>
      <c r="S169" s="54">
        <v>99243</v>
      </c>
      <c r="T169" s="55">
        <v>3</v>
      </c>
      <c r="U169" s="5">
        <v>42385</v>
      </c>
      <c r="V169" s="5">
        <v>42385</v>
      </c>
      <c r="W169" s="40">
        <v>1</v>
      </c>
      <c r="X169" s="7">
        <v>225.25</v>
      </c>
      <c r="Y169" s="25">
        <f t="shared" si="6"/>
        <v>3</v>
      </c>
      <c r="Z169" s="82" t="str">
        <f t="shared" si="7"/>
        <v xml:space="preserve"><![CDATA[<activityId>179</activityId>
<activityStart>42385</activityStart>
<activityCode>99243</activityCode>
<activityType>3</activityType>
]]></v>
      </c>
      <c r="AA169" s="82" t="str">
        <f t="shared" si="8"/>
        <v xml:space="preserve"><![CDATA[<activityId>179</activityId>
<activityStart>42385</activityStart>
<activityCode>99243</activityCode>
<activityType>3</activityType>
]]></v>
      </c>
      <c r="AB169" s="82">
        <f t="array" ref="AB169">IFERROR(INDEX(Sheet1!$A$2:$A$1000,SMALL(IF(Sheet1!$A$2:$A$1000=$A169,ROW(Sheet1!$B$2:$B$1000)-ROW(Sheet1!$B$2)+1),COLUMNS($B169:B169))),"")</f>
        <v>1600059187</v>
      </c>
      <c r="AC169" s="82">
        <f t="array" ref="AC169">IFERROR(INDEX(Sheet1!$A$2:$A$1000,SMALL(IF(Sheet1!$A$2:$A$1000=$A169,ROW(Sheet1!$Z$2:$Z$1000)-ROW(Sheet1!$Z$2)+1),COLUMNS($Z169:Z169))),"")</f>
        <v>1600059187</v>
      </c>
      <c r="AF169" s="83" t="s">
        <v>1440</v>
      </c>
      <c r="AG169" s="83" t="s">
        <v>1441</v>
      </c>
      <c r="AH169" s="83" t="s">
        <v>1425</v>
      </c>
      <c r="AI169" s="83" t="s">
        <v>1426</v>
      </c>
    </row>
    <row r="170" spans="1:35" hidden="1" x14ac:dyDescent="0.25">
      <c r="A170" s="4">
        <v>1600059187</v>
      </c>
      <c r="B170" s="4">
        <v>180</v>
      </c>
      <c r="C170" s="3">
        <v>11384391</v>
      </c>
      <c r="D170" s="45">
        <v>42385</v>
      </c>
      <c r="E170" s="45">
        <v>42385</v>
      </c>
      <c r="F170" s="45" t="s">
        <v>1365</v>
      </c>
      <c r="G170" s="33" t="s">
        <v>1088</v>
      </c>
      <c r="H170" s="33">
        <v>71</v>
      </c>
      <c r="I170" s="4">
        <v>1600059187</v>
      </c>
      <c r="J170" s="5">
        <v>42385</v>
      </c>
      <c r="K170" s="4" t="s">
        <v>148</v>
      </c>
      <c r="L170" s="4" t="s">
        <v>63</v>
      </c>
      <c r="M170" s="78" t="s">
        <v>1407</v>
      </c>
      <c r="N170" s="4" t="s">
        <v>16</v>
      </c>
      <c r="O170" s="4"/>
      <c r="P170" s="39"/>
      <c r="Q170" s="6" t="s">
        <v>199</v>
      </c>
      <c r="R170" s="4" t="s">
        <v>200</v>
      </c>
      <c r="S170" s="54" t="s">
        <v>1111</v>
      </c>
      <c r="T170" s="55">
        <v>5</v>
      </c>
      <c r="U170" s="5">
        <v>42385</v>
      </c>
      <c r="V170" s="5">
        <v>42385</v>
      </c>
      <c r="W170" s="40">
        <v>1</v>
      </c>
      <c r="X170" s="7">
        <v>139.35999999999999</v>
      </c>
      <c r="Y170" s="25">
        <f t="shared" si="6"/>
        <v>3</v>
      </c>
      <c r="Z170" s="82" t="str">
        <f t="shared" si="7"/>
        <v xml:space="preserve"><![CDATA[<activityId>180</activityId>
<activityStart>42385</activityStart>
<activityCode>0090-204901-0391</activityCode>
<activityType>5</activityType>
]]></v>
      </c>
      <c r="AA170" s="82" t="str">
        <f t="shared" si="8"/>
        <v xml:space="preserve"><![CDATA[<activityId>180</activityId>
<activityStart>42385</activityStart>
<activityCode>0090-204901-0391</activityCode>
<activityType>5</activityType>
]]></v>
      </c>
      <c r="AB170" s="82">
        <f t="array" ref="AB170">IFERROR(INDEX(Sheet1!$A$2:$A$1000,SMALL(IF(Sheet1!$A$2:$A$1000=$A170,ROW(Sheet1!$B$2:$B$1000)-ROW(Sheet1!$B$2)+1),COLUMNS($B170:B170))),"")</f>
        <v>1600059187</v>
      </c>
      <c r="AC170" s="82">
        <f t="array" ref="AC170">IFERROR(INDEX(Sheet1!$A$2:$A$1000,SMALL(IF(Sheet1!$A$2:$A$1000=$A170,ROW(Sheet1!$Z$2:$Z$1000)-ROW(Sheet1!$Z$2)+1),COLUMNS($Z170:Z170))),"")</f>
        <v>1600059187</v>
      </c>
      <c r="AH170" s="83" t="s">
        <v>1425</v>
      </c>
      <c r="AI170" s="83" t="s">
        <v>1426</v>
      </c>
    </row>
    <row r="171" spans="1:35" hidden="1" x14ac:dyDescent="0.25">
      <c r="A171" s="4">
        <v>1600121579</v>
      </c>
      <c r="B171" s="4">
        <v>182</v>
      </c>
      <c r="C171" s="3">
        <v>8748229</v>
      </c>
      <c r="D171" s="45">
        <v>42400</v>
      </c>
      <c r="E171" s="45">
        <v>42400</v>
      </c>
      <c r="F171" s="45" t="s">
        <v>1352</v>
      </c>
      <c r="G171" s="33" t="s">
        <v>1088</v>
      </c>
      <c r="H171" s="33">
        <v>60</v>
      </c>
      <c r="I171" s="4">
        <v>1600121579</v>
      </c>
      <c r="J171" s="5">
        <v>42400</v>
      </c>
      <c r="K171" s="4" t="s">
        <v>33</v>
      </c>
      <c r="L171" s="4" t="s">
        <v>63</v>
      </c>
      <c r="M171" s="78" t="s">
        <v>1407</v>
      </c>
      <c r="N171" s="4" t="s">
        <v>13</v>
      </c>
      <c r="O171" s="4"/>
      <c r="P171" s="39"/>
      <c r="Q171" s="6" t="s">
        <v>78</v>
      </c>
      <c r="R171" s="4" t="s">
        <v>79</v>
      </c>
      <c r="S171" s="54" t="s">
        <v>1331</v>
      </c>
      <c r="T171" s="55">
        <v>8</v>
      </c>
      <c r="U171" s="5">
        <v>42400</v>
      </c>
      <c r="V171" s="5">
        <v>42400</v>
      </c>
      <c r="W171" s="40">
        <v>1</v>
      </c>
      <c r="X171" s="7">
        <v>178.5</v>
      </c>
      <c r="Y171" s="25">
        <f t="shared" si="6"/>
        <v>3</v>
      </c>
      <c r="Z171" s="82" t="str">
        <f t="shared" si="7"/>
        <v xml:space="preserve"><![CDATA[<activityId>182</activityId>
<activityStart>42400</activityStart>
<activityCode>63.05</activityCode>
<activityType>8</activityType>
]]></v>
      </c>
      <c r="AA171" s="82" t="str">
        <f t="shared" si="8"/>
        <v xml:space="preserve"><![CDATA[<activityId>182</activityId>
<activityStart>42400</activityStart>
<activityCode>63.05</activityCode>
<activityType>8</activityType>
]]></v>
      </c>
      <c r="AB171" s="82">
        <f t="array" ref="AB171">IFERROR(INDEX(Sheet1!$A$2:$A$1000,SMALL(IF(Sheet1!$A$2:$A$1000=$A171,ROW(Sheet1!$B$2:$B$1000)-ROW(Sheet1!$B$2)+1),COLUMNS($B171:B171))),"")</f>
        <v>1600121579</v>
      </c>
      <c r="AC171" s="82">
        <f t="array" ref="AC171">IFERROR(INDEX(Sheet1!$A$2:$A$1000,SMALL(IF(Sheet1!$A$2:$A$1000=$A171,ROW(Sheet1!$Z$2:$Z$1000)-ROW(Sheet1!$Z$2)+1),COLUMNS($Z171:Z171))),"")</f>
        <v>1600121579</v>
      </c>
      <c r="AF171" s="83" t="s">
        <v>1456</v>
      </c>
      <c r="AG171" s="83" t="s">
        <v>1494</v>
      </c>
      <c r="AH171" s="83" t="s">
        <v>1425</v>
      </c>
      <c r="AI171" s="83" t="s">
        <v>1426</v>
      </c>
    </row>
    <row r="172" spans="1:35" hidden="1" x14ac:dyDescent="0.25">
      <c r="A172" s="4">
        <v>1600121579</v>
      </c>
      <c r="B172" s="4">
        <v>183</v>
      </c>
      <c r="C172" s="3">
        <v>8748229</v>
      </c>
      <c r="D172" s="45">
        <v>42400</v>
      </c>
      <c r="E172" s="45">
        <v>42400</v>
      </c>
      <c r="F172" s="45" t="s">
        <v>1352</v>
      </c>
      <c r="G172" s="33" t="s">
        <v>1088</v>
      </c>
      <c r="H172" s="33">
        <v>60</v>
      </c>
      <c r="I172" s="4">
        <v>1600121579</v>
      </c>
      <c r="J172" s="5">
        <v>42400</v>
      </c>
      <c r="K172" s="4" t="s">
        <v>33</v>
      </c>
      <c r="L172" s="4" t="s">
        <v>63</v>
      </c>
      <c r="M172" s="78" t="s">
        <v>1407</v>
      </c>
      <c r="N172" s="4" t="s">
        <v>16</v>
      </c>
      <c r="O172" s="4"/>
      <c r="P172" s="39"/>
      <c r="Q172" s="6" t="s">
        <v>94</v>
      </c>
      <c r="R172" s="4" t="s">
        <v>95</v>
      </c>
      <c r="S172" s="54" t="s">
        <v>1199</v>
      </c>
      <c r="T172" s="55">
        <v>5</v>
      </c>
      <c r="U172" s="5">
        <v>42400</v>
      </c>
      <c r="V172" s="5">
        <v>42400</v>
      </c>
      <c r="W172" s="40">
        <v>1</v>
      </c>
      <c r="X172" s="7">
        <v>320.64</v>
      </c>
      <c r="Y172" s="25">
        <f t="shared" si="6"/>
        <v>3</v>
      </c>
      <c r="Z172" s="82" t="str">
        <f t="shared" si="7"/>
        <v xml:space="preserve"><![CDATA[<activityId>183</activityId>
<activityStart>42400</activityStart>
<activityCode>0188-232402-0392</activityCode>
<activityType>5</activityType>
]]></v>
      </c>
      <c r="AA172" s="82" t="str">
        <f t="shared" si="8"/>
        <v xml:space="preserve"><![CDATA[<activityId>183</activityId>
<activityStart>42400</activityStart>
<activityCode>0188-232402-0392</activityCode>
<activityType>5</activityType>
]]></v>
      </c>
      <c r="AB172" s="82">
        <f t="array" ref="AB172">IFERROR(INDEX(Sheet1!$A$2:$A$1000,SMALL(IF(Sheet1!$A$2:$A$1000=$A172,ROW(Sheet1!$B$2:$B$1000)-ROW(Sheet1!$B$2)+1),COLUMNS($B172:B172))),"")</f>
        <v>1600121579</v>
      </c>
      <c r="AC172" s="82">
        <f t="array" ref="AC172">IFERROR(INDEX(Sheet1!$A$2:$A$1000,SMALL(IF(Sheet1!$A$2:$A$1000=$A172,ROW(Sheet1!$Z$2:$Z$1000)-ROW(Sheet1!$Z$2)+1),COLUMNS($Z172:Z172))),"")</f>
        <v>1600121579</v>
      </c>
      <c r="AF172" s="83" t="s">
        <v>1434</v>
      </c>
      <c r="AG172" s="83" t="s">
        <v>1495</v>
      </c>
      <c r="AH172" s="83" t="s">
        <v>1425</v>
      </c>
      <c r="AI172" s="83" t="s">
        <v>1426</v>
      </c>
    </row>
    <row r="173" spans="1:35" hidden="1" x14ac:dyDescent="0.25">
      <c r="A173" s="4">
        <v>1600121579</v>
      </c>
      <c r="B173" s="4">
        <v>184</v>
      </c>
      <c r="C173" s="3">
        <v>8748229</v>
      </c>
      <c r="D173" s="45">
        <v>42400</v>
      </c>
      <c r="E173" s="45">
        <v>42400</v>
      </c>
      <c r="F173" s="45" t="s">
        <v>1352</v>
      </c>
      <c r="G173" s="33" t="s">
        <v>1088</v>
      </c>
      <c r="H173" s="33">
        <v>60</v>
      </c>
      <c r="I173" s="4">
        <v>1600121579</v>
      </c>
      <c r="J173" s="5">
        <v>42400</v>
      </c>
      <c r="K173" s="4" t="s">
        <v>33</v>
      </c>
      <c r="L173" s="4" t="s">
        <v>63</v>
      </c>
      <c r="M173" s="78" t="s">
        <v>1407</v>
      </c>
      <c r="N173" s="4" t="s">
        <v>16</v>
      </c>
      <c r="O173" s="4"/>
      <c r="P173" s="39"/>
      <c r="Q173" s="6" t="s">
        <v>270</v>
      </c>
      <c r="R173" s="4" t="s">
        <v>271</v>
      </c>
      <c r="S173" s="54" t="s">
        <v>1208</v>
      </c>
      <c r="T173" s="55">
        <v>5</v>
      </c>
      <c r="U173" s="5">
        <v>42400</v>
      </c>
      <c r="V173" s="5">
        <v>42400</v>
      </c>
      <c r="W173" s="40">
        <v>1</v>
      </c>
      <c r="X173" s="7">
        <v>120.84</v>
      </c>
      <c r="Y173" s="25">
        <f t="shared" si="6"/>
        <v>3</v>
      </c>
      <c r="Z173" s="82" t="str">
        <f t="shared" si="7"/>
        <v xml:space="preserve"><![CDATA[<activityId>184</activityId>
<activityStart>42400</activityStart>
<activityCode>0252-114202-1171</activityCode>
<activityType>5</activityType>
]]></v>
      </c>
      <c r="AA173" s="82" t="str">
        <f t="shared" si="8"/>
        <v xml:space="preserve"><![CDATA[<activityId>184</activityId>
<activityStart>42400</activityStart>
<activityCode>0252-114202-1171</activityCode>
<activityType>5</activityType>
]]></v>
      </c>
      <c r="AB173" s="82">
        <f t="array" ref="AB173">IFERROR(INDEX(Sheet1!$A$2:$A$1000,SMALL(IF(Sheet1!$A$2:$A$1000=$A173,ROW(Sheet1!$B$2:$B$1000)-ROW(Sheet1!$B$2)+1),COLUMNS($B173:B173))),"")</f>
        <v>1600121579</v>
      </c>
      <c r="AC173" s="82">
        <f t="array" ref="AC173">IFERROR(INDEX(Sheet1!$A$2:$A$1000,SMALL(IF(Sheet1!$A$2:$A$1000=$A173,ROW(Sheet1!$Z$2:$Z$1000)-ROW(Sheet1!$Z$2)+1),COLUMNS($Z173:Z173))),"")</f>
        <v>1600121579</v>
      </c>
      <c r="AF173" s="83" t="s">
        <v>1427</v>
      </c>
      <c r="AG173" s="83" t="s">
        <v>1496</v>
      </c>
      <c r="AH173" s="83" t="s">
        <v>1425</v>
      </c>
      <c r="AI173" s="83" t="s">
        <v>1426</v>
      </c>
    </row>
    <row r="174" spans="1:35" hidden="1" x14ac:dyDescent="0.25">
      <c r="A174" s="4">
        <v>1600108534</v>
      </c>
      <c r="B174" s="4">
        <v>192</v>
      </c>
      <c r="C174" s="3">
        <v>9143963</v>
      </c>
      <c r="D174" s="45">
        <v>42397</v>
      </c>
      <c r="E174" s="45">
        <v>42397</v>
      </c>
      <c r="F174" s="45" t="s">
        <v>1366</v>
      </c>
      <c r="G174" s="33" t="s">
        <v>1088</v>
      </c>
      <c r="H174" s="33">
        <v>65</v>
      </c>
      <c r="I174" s="4">
        <v>1600108534</v>
      </c>
      <c r="J174" s="5">
        <v>42397</v>
      </c>
      <c r="K174" s="4" t="s">
        <v>144</v>
      </c>
      <c r="L174" s="4" t="s">
        <v>63</v>
      </c>
      <c r="M174" s="78" t="s">
        <v>1407</v>
      </c>
      <c r="N174" s="4" t="s">
        <v>13</v>
      </c>
      <c r="O174" s="4"/>
      <c r="P174" s="39"/>
      <c r="Q174" s="6" t="s">
        <v>14</v>
      </c>
      <c r="R174" s="4" t="s">
        <v>15</v>
      </c>
      <c r="S174" s="54">
        <v>99243</v>
      </c>
      <c r="T174" s="55">
        <v>3</v>
      </c>
      <c r="U174" s="5">
        <v>42397</v>
      </c>
      <c r="V174" s="5">
        <v>42397</v>
      </c>
      <c r="W174" s="40">
        <v>1</v>
      </c>
      <c r="X174" s="7">
        <v>225.25</v>
      </c>
      <c r="Y174" s="25">
        <f t="shared" si="6"/>
        <v>13</v>
      </c>
      <c r="Z174" s="82" t="str">
        <f t="shared" si="7"/>
        <v xml:space="preserve"><![CDATA[<activityId>192</activityId>
<activityStart>42397</activityStart>
<activityCode>99243</activityCode>
<activityType>3</activityType>
]]></v>
      </c>
      <c r="AA174" s="82" t="str">
        <f t="shared" si="8"/>
        <v xml:space="preserve"><![CDATA[<activityId>192</activityId>
<activityStart>42397</activityStart>
<activityCode>99243</activityCode>
<activityType>3</activityType>
]]></v>
      </c>
      <c r="AB174" s="82">
        <f t="array" ref="AB174">IFERROR(INDEX(Sheet1!$A$2:$A$1000,SMALL(IF(Sheet1!$A$2:$A$1000=$A174,ROW(Sheet1!$B$2:$B$1000)-ROW(Sheet1!$B$2)+1),COLUMNS($B174:B174))),"")</f>
        <v>1600108534</v>
      </c>
      <c r="AC174" s="82">
        <f t="array" ref="AC174">IFERROR(INDEX(Sheet1!$A$2:$A$1000,SMALL(IF(Sheet1!$A$2:$A$1000=$A174,ROW(Sheet1!$Z$2:$Z$1000)-ROW(Sheet1!$Z$2)+1),COLUMNS($Z174:Z174))),"")</f>
        <v>1600108534</v>
      </c>
      <c r="AF174" s="83" t="s">
        <v>1440</v>
      </c>
      <c r="AG174" s="83" t="s">
        <v>1441</v>
      </c>
      <c r="AH174" s="83" t="s">
        <v>1425</v>
      </c>
      <c r="AI174" s="83" t="s">
        <v>1426</v>
      </c>
    </row>
    <row r="175" spans="1:35" hidden="1" x14ac:dyDescent="0.25">
      <c r="A175" s="4">
        <v>1600108534</v>
      </c>
      <c r="B175" s="4">
        <v>193</v>
      </c>
      <c r="C175" s="3">
        <v>9143963</v>
      </c>
      <c r="D175" s="45">
        <v>42397</v>
      </c>
      <c r="E175" s="45">
        <v>42397</v>
      </c>
      <c r="F175" s="45" t="s">
        <v>1366</v>
      </c>
      <c r="G175" s="33" t="s">
        <v>1088</v>
      </c>
      <c r="H175" s="33">
        <v>65</v>
      </c>
      <c r="I175" s="4">
        <v>1600108534</v>
      </c>
      <c r="J175" s="5">
        <v>42397</v>
      </c>
      <c r="K175" s="4" t="s">
        <v>144</v>
      </c>
      <c r="L175" s="4" t="s">
        <v>63</v>
      </c>
      <c r="M175" s="78" t="s">
        <v>1407</v>
      </c>
      <c r="N175" s="4" t="s">
        <v>34</v>
      </c>
      <c r="O175" s="4"/>
      <c r="P175" s="39">
        <v>82540</v>
      </c>
      <c r="Q175" s="6" t="s">
        <v>82</v>
      </c>
      <c r="R175" s="4" t="s">
        <v>83</v>
      </c>
      <c r="S175" s="54">
        <v>82540</v>
      </c>
      <c r="T175" s="55">
        <v>3</v>
      </c>
      <c r="U175" s="5">
        <v>42397</v>
      </c>
      <c r="V175" s="5">
        <v>42397</v>
      </c>
      <c r="W175" s="40">
        <v>1</v>
      </c>
      <c r="X175" s="7">
        <v>79.05</v>
      </c>
      <c r="Y175" s="25">
        <f t="shared" si="6"/>
        <v>13</v>
      </c>
      <c r="Z175" s="82" t="str">
        <f t="shared" si="7"/>
        <v xml:space="preserve"><![CDATA[<activityId>193</activityId>
<activityStart>42397</activityStart>
<activityCode>82540</activityCode>
<activityType>3</activityType>
]]></v>
      </c>
      <c r="AA175" s="82" t="str">
        <f t="shared" si="8"/>
        <v xml:space="preserve"><![CDATA[<activityId>193</activityId>
<activityStart>42397</activityStart>
<activityCode>82540</activityCode>
<activityType>3</activityType>
]]></v>
      </c>
      <c r="AB175" s="82">
        <f t="array" ref="AB175">IFERROR(INDEX(Sheet1!$A$2:$A$1000,SMALL(IF(Sheet1!$A$2:$A$1000=$A175,ROW(Sheet1!$B$2:$B$1000)-ROW(Sheet1!$B$2)+1),COLUMNS($B175:B175))),"")</f>
        <v>1600108534</v>
      </c>
      <c r="AC175" s="82">
        <f t="array" ref="AC175">IFERROR(INDEX(Sheet1!$A$2:$A$1000,SMALL(IF(Sheet1!$A$2:$A$1000=$A175,ROW(Sheet1!$Z$2:$Z$1000)-ROW(Sheet1!$Z$2)+1),COLUMNS($Z175:Z175))),"")</f>
        <v>1600108534</v>
      </c>
      <c r="AF175" s="83" t="s">
        <v>1449</v>
      </c>
      <c r="AG175" s="83" t="s">
        <v>1488</v>
      </c>
      <c r="AH175" s="83" t="s">
        <v>1425</v>
      </c>
      <c r="AI175" s="83" t="s">
        <v>1426</v>
      </c>
    </row>
    <row r="176" spans="1:35" hidden="1" x14ac:dyDescent="0.25">
      <c r="A176" s="4">
        <v>1600108534</v>
      </c>
      <c r="B176" s="4">
        <v>194</v>
      </c>
      <c r="C176" s="3">
        <v>9143963</v>
      </c>
      <c r="D176" s="45">
        <v>42397</v>
      </c>
      <c r="E176" s="45">
        <v>42397</v>
      </c>
      <c r="F176" s="45" t="s">
        <v>1366</v>
      </c>
      <c r="G176" s="33" t="s">
        <v>1088</v>
      </c>
      <c r="H176" s="33">
        <v>65</v>
      </c>
      <c r="I176" s="4">
        <v>1600108534</v>
      </c>
      <c r="J176" s="5">
        <v>42397</v>
      </c>
      <c r="K176" s="4" t="s">
        <v>144</v>
      </c>
      <c r="L176" s="4" t="s">
        <v>63</v>
      </c>
      <c r="M176" s="78" t="s">
        <v>1407</v>
      </c>
      <c r="N176" s="4" t="s">
        <v>34</v>
      </c>
      <c r="O176" s="4"/>
      <c r="P176" s="39">
        <v>83036</v>
      </c>
      <c r="Q176" s="6" t="s">
        <v>86</v>
      </c>
      <c r="R176" s="4" t="s">
        <v>87</v>
      </c>
      <c r="S176" s="54">
        <v>83036</v>
      </c>
      <c r="T176" s="55">
        <v>3</v>
      </c>
      <c r="U176" s="5">
        <v>42397</v>
      </c>
      <c r="V176" s="5">
        <v>42397</v>
      </c>
      <c r="W176" s="40">
        <v>1</v>
      </c>
      <c r="X176" s="7">
        <v>167.45</v>
      </c>
      <c r="Y176" s="25">
        <f t="shared" si="6"/>
        <v>13</v>
      </c>
      <c r="Z176" s="82" t="str">
        <f t="shared" si="7"/>
        <v xml:space="preserve"><![CDATA[<activityId>194</activityId>
<activityStart>42397</activityStart>
<activityCode>83036</activityCode>
<activityType>3</activityType>
]]></v>
      </c>
      <c r="AA176" s="82" t="str">
        <f t="shared" si="8"/>
        <v xml:space="preserve"><![CDATA[<activityId>194</activityId>
<activityStart>42397</activityStart>
<activityCode>83036</activityCode>
<activityType>3</activityType>
]]></v>
      </c>
      <c r="AB176" s="82">
        <f t="array" ref="AB176">IFERROR(INDEX(Sheet1!$A$2:$A$1000,SMALL(IF(Sheet1!$A$2:$A$1000=$A176,ROW(Sheet1!$B$2:$B$1000)-ROW(Sheet1!$B$2)+1),COLUMNS($B176:B176))),"")</f>
        <v>1600108534</v>
      </c>
      <c r="AC176" s="82">
        <f t="array" ref="AC176">IFERROR(INDEX(Sheet1!$A$2:$A$1000,SMALL(IF(Sheet1!$A$2:$A$1000=$A176,ROW(Sheet1!$Z$2:$Z$1000)-ROW(Sheet1!$Z$2)+1),COLUMNS($Z176:Z176))),"")</f>
        <v>1600108534</v>
      </c>
      <c r="AH176" s="83" t="s">
        <v>1448</v>
      </c>
      <c r="AI176" s="83" t="s">
        <v>1426</v>
      </c>
    </row>
    <row r="177" spans="1:35" hidden="1" x14ac:dyDescent="0.25">
      <c r="A177" s="4">
        <v>1600108534</v>
      </c>
      <c r="B177" s="4">
        <v>195</v>
      </c>
      <c r="C177" s="3">
        <v>9143963</v>
      </c>
      <c r="D177" s="45">
        <v>42397</v>
      </c>
      <c r="E177" s="45">
        <v>42397</v>
      </c>
      <c r="F177" s="45" t="s">
        <v>1366</v>
      </c>
      <c r="G177" s="33" t="s">
        <v>1088</v>
      </c>
      <c r="H177" s="33">
        <v>65</v>
      </c>
      <c r="I177" s="4">
        <v>1600108534</v>
      </c>
      <c r="J177" s="5">
        <v>42397</v>
      </c>
      <c r="K177" s="4" t="s">
        <v>144</v>
      </c>
      <c r="L177" s="4" t="s">
        <v>63</v>
      </c>
      <c r="M177" s="78" t="s">
        <v>1407</v>
      </c>
      <c r="N177" s="4" t="s">
        <v>34</v>
      </c>
      <c r="O177" s="4"/>
      <c r="P177" s="39">
        <v>84460</v>
      </c>
      <c r="Q177" s="6" t="s">
        <v>88</v>
      </c>
      <c r="R177" s="4" t="s">
        <v>89</v>
      </c>
      <c r="S177" s="54">
        <v>84460</v>
      </c>
      <c r="T177" s="55">
        <v>3</v>
      </c>
      <c r="U177" s="5">
        <v>42397</v>
      </c>
      <c r="V177" s="5">
        <v>42397</v>
      </c>
      <c r="W177" s="40">
        <v>1</v>
      </c>
      <c r="X177" s="7">
        <v>59.5</v>
      </c>
      <c r="Y177" s="25">
        <f t="shared" si="6"/>
        <v>13</v>
      </c>
      <c r="Z177" s="82" t="str">
        <f t="shared" si="7"/>
        <v xml:space="preserve"><![CDATA[<activityId>195</activityId>
<activityStart>42397</activityStart>
<activityCode>84460</activityCode>
<activityType>3</activityType>
]]></v>
      </c>
      <c r="AA177" s="82" t="str">
        <f t="shared" si="8"/>
        <v xml:space="preserve"><![CDATA[<activityId>195</activityId>
<activityStart>42397</activityStart>
<activityCode>84460</activityCode>
<activityType>3</activityType>
]]></v>
      </c>
      <c r="AB177" s="82">
        <f t="array" ref="AB177">IFERROR(INDEX(Sheet1!$A$2:$A$1000,SMALL(IF(Sheet1!$A$2:$A$1000=$A177,ROW(Sheet1!$B$2:$B$1000)-ROW(Sheet1!$B$2)+1),COLUMNS($B177:B177))),"")</f>
        <v>1600108534</v>
      </c>
      <c r="AC177" s="82">
        <f t="array" ref="AC177">IFERROR(INDEX(Sheet1!$A$2:$A$1000,SMALL(IF(Sheet1!$A$2:$A$1000=$A177,ROW(Sheet1!$Z$2:$Z$1000)-ROW(Sheet1!$Z$2)+1),COLUMNS($Z177:Z177))),"")</f>
        <v>1600108534</v>
      </c>
      <c r="AF177" s="83" t="s">
        <v>1449</v>
      </c>
      <c r="AG177" s="83" t="s">
        <v>1497</v>
      </c>
      <c r="AH177" s="83" t="s">
        <v>1425</v>
      </c>
      <c r="AI177" s="83" t="s">
        <v>1426</v>
      </c>
    </row>
    <row r="178" spans="1:35" hidden="1" x14ac:dyDescent="0.25">
      <c r="A178" s="4">
        <v>1600108534</v>
      </c>
      <c r="B178" s="4">
        <v>196</v>
      </c>
      <c r="C178" s="3">
        <v>9143963</v>
      </c>
      <c r="D178" s="45">
        <v>42397</v>
      </c>
      <c r="E178" s="45">
        <v>42397</v>
      </c>
      <c r="F178" s="45" t="s">
        <v>1366</v>
      </c>
      <c r="G178" s="33" t="s">
        <v>1088</v>
      </c>
      <c r="H178" s="33">
        <v>65</v>
      </c>
      <c r="I178" s="4">
        <v>1600108534</v>
      </c>
      <c r="J178" s="5">
        <v>42397</v>
      </c>
      <c r="K178" s="4" t="s">
        <v>144</v>
      </c>
      <c r="L178" s="4" t="s">
        <v>63</v>
      </c>
      <c r="M178" s="78" t="s">
        <v>1407</v>
      </c>
      <c r="N178" s="4" t="s">
        <v>34</v>
      </c>
      <c r="O178" s="4"/>
      <c r="P178" s="39">
        <v>83721</v>
      </c>
      <c r="Q178" s="6" t="s">
        <v>174</v>
      </c>
      <c r="R178" s="4" t="s">
        <v>175</v>
      </c>
      <c r="S178" s="54">
        <v>83721</v>
      </c>
      <c r="T178" s="55">
        <v>3</v>
      </c>
      <c r="U178" s="5">
        <v>42397</v>
      </c>
      <c r="V178" s="5">
        <v>42397</v>
      </c>
      <c r="W178" s="40">
        <v>1</v>
      </c>
      <c r="X178" s="7">
        <v>79.05</v>
      </c>
      <c r="Y178" s="25">
        <f t="shared" si="6"/>
        <v>13</v>
      </c>
      <c r="Z178" s="82" t="str">
        <f t="shared" si="7"/>
        <v xml:space="preserve"><![CDATA[<activityId>196</activityId>
<activityStart>42397</activityStart>
<activityCode>83721</activityCode>
<activityType>3</activityType>
]]></v>
      </c>
      <c r="AA178" s="82" t="str">
        <f t="shared" si="8"/>
        <v xml:space="preserve"><![CDATA[<activityId>196</activityId>
<activityStart>42397</activityStart>
<activityCode>83721</activityCode>
<activityType>3</activityType>
]]></v>
      </c>
      <c r="AB178" s="82">
        <f t="array" ref="AB178">IFERROR(INDEX(Sheet1!$A$2:$A$1000,SMALL(IF(Sheet1!$A$2:$A$1000=$A178,ROW(Sheet1!$B$2:$B$1000)-ROW(Sheet1!$B$2)+1),COLUMNS($B178:B178))),"")</f>
        <v>1600108534</v>
      </c>
      <c r="AC178" s="82">
        <f t="array" ref="AC178">IFERROR(INDEX(Sheet1!$A$2:$A$1000,SMALL(IF(Sheet1!$A$2:$A$1000=$A178,ROW(Sheet1!$Z$2:$Z$1000)-ROW(Sheet1!$Z$2)+1),COLUMNS($Z178:Z178))),"")</f>
        <v>1600108534</v>
      </c>
      <c r="AH178" s="83" t="s">
        <v>1425</v>
      </c>
      <c r="AI178" s="83" t="s">
        <v>1426</v>
      </c>
    </row>
    <row r="179" spans="1:35" hidden="1" x14ac:dyDescent="0.25">
      <c r="A179" s="4">
        <v>1600108534</v>
      </c>
      <c r="B179" s="4">
        <v>197</v>
      </c>
      <c r="C179" s="3">
        <v>9143963</v>
      </c>
      <c r="D179" s="45">
        <v>42397</v>
      </c>
      <c r="E179" s="45">
        <v>42397</v>
      </c>
      <c r="F179" s="45" t="s">
        <v>1366</v>
      </c>
      <c r="G179" s="33" t="s">
        <v>1088</v>
      </c>
      <c r="H179" s="33">
        <v>65</v>
      </c>
      <c r="I179" s="4">
        <v>1600108534</v>
      </c>
      <c r="J179" s="5">
        <v>42397</v>
      </c>
      <c r="K179" s="4" t="s">
        <v>144</v>
      </c>
      <c r="L179" s="4" t="s">
        <v>63</v>
      </c>
      <c r="M179" s="78" t="s">
        <v>1407</v>
      </c>
      <c r="N179" s="4" t="s">
        <v>34</v>
      </c>
      <c r="O179" s="4"/>
      <c r="P179" s="39">
        <v>84478</v>
      </c>
      <c r="Q179" s="6" t="s">
        <v>280</v>
      </c>
      <c r="R179" s="4" t="s">
        <v>281</v>
      </c>
      <c r="S179" s="54">
        <v>84478</v>
      </c>
      <c r="T179" s="55">
        <v>3</v>
      </c>
      <c r="U179" s="5">
        <v>42397</v>
      </c>
      <c r="V179" s="5">
        <v>42397</v>
      </c>
      <c r="W179" s="40">
        <v>1</v>
      </c>
      <c r="X179" s="7">
        <v>128.35</v>
      </c>
      <c r="Y179" s="25">
        <f t="shared" si="6"/>
        <v>13</v>
      </c>
      <c r="Z179" s="82" t="str">
        <f t="shared" si="7"/>
        <v xml:space="preserve"><![CDATA[<activityId>197</activityId>
<activityStart>42397</activityStart>
<activityCode>84478</activityCode>
<activityType>3</activityType>
]]></v>
      </c>
      <c r="AA179" s="82" t="str">
        <f t="shared" si="8"/>
        <v xml:space="preserve"><![CDATA[<activityId>197</activityId>
<activityStart>42397</activityStart>
<activityCode>84478</activityCode>
<activityType>3</activityType>
]]></v>
      </c>
      <c r="AB179" s="82">
        <f t="array" ref="AB179">IFERROR(INDEX(Sheet1!$A$2:$A$1000,SMALL(IF(Sheet1!$A$2:$A$1000=$A179,ROW(Sheet1!$B$2:$B$1000)-ROW(Sheet1!$B$2)+1),COLUMNS($B179:B179))),"")</f>
        <v>1600108534</v>
      </c>
      <c r="AC179" s="82">
        <f t="array" ref="AC179">IFERROR(INDEX(Sheet1!$A$2:$A$1000,SMALL(IF(Sheet1!$A$2:$A$1000=$A179,ROW(Sheet1!$Z$2:$Z$1000)-ROW(Sheet1!$Z$2)+1),COLUMNS($Z179:Z179))),"")</f>
        <v>1600108534</v>
      </c>
      <c r="AH179" s="83" t="s">
        <v>1425</v>
      </c>
      <c r="AI179" s="83" t="s">
        <v>1426</v>
      </c>
    </row>
    <row r="180" spans="1:35" hidden="1" x14ac:dyDescent="0.25">
      <c r="A180" s="4">
        <v>1600108534</v>
      </c>
      <c r="B180" s="4">
        <v>198</v>
      </c>
      <c r="C180" s="3">
        <v>9143963</v>
      </c>
      <c r="D180" s="45">
        <v>42397</v>
      </c>
      <c r="E180" s="45">
        <v>42397</v>
      </c>
      <c r="F180" s="45" t="s">
        <v>1366</v>
      </c>
      <c r="G180" s="33" t="s">
        <v>1088</v>
      </c>
      <c r="H180" s="33">
        <v>65</v>
      </c>
      <c r="I180" s="4">
        <v>1600108534</v>
      </c>
      <c r="J180" s="5">
        <v>42397</v>
      </c>
      <c r="K180" s="4" t="s">
        <v>144</v>
      </c>
      <c r="L180" s="4" t="s">
        <v>63</v>
      </c>
      <c r="M180" s="78" t="s">
        <v>1407</v>
      </c>
      <c r="N180" s="4" t="s">
        <v>16</v>
      </c>
      <c r="O180" s="4"/>
      <c r="P180" s="39"/>
      <c r="Q180" s="6" t="s">
        <v>209</v>
      </c>
      <c r="R180" s="4" t="s">
        <v>210</v>
      </c>
      <c r="S180" s="54" t="s">
        <v>1220</v>
      </c>
      <c r="T180" s="55">
        <v>5</v>
      </c>
      <c r="U180" s="5">
        <v>42397</v>
      </c>
      <c r="V180" s="5">
        <v>42397</v>
      </c>
      <c r="W180" s="40">
        <v>1</v>
      </c>
      <c r="X180" s="7">
        <v>13.4</v>
      </c>
      <c r="Y180" s="25">
        <f t="shared" si="6"/>
        <v>13</v>
      </c>
      <c r="Z180" s="82" t="str">
        <f t="shared" si="7"/>
        <v xml:space="preserve"><![CDATA[<activityId>198</activityId>
<activityStart>42397</activityStart>
<activityCode>0321-100604-1171</activityCode>
<activityType>5</activityType>
]]></v>
      </c>
      <c r="AA180" s="82" t="str">
        <f t="shared" si="8"/>
        <v xml:space="preserve"><![CDATA[<activityId>198</activityId>
<activityStart>42397</activityStart>
<activityCode>0321-100604-1171</activityCode>
<activityType>5</activityType>
]]></v>
      </c>
      <c r="AB180" s="82">
        <f t="array" ref="AB180">IFERROR(INDEX(Sheet1!$A$2:$A$1000,SMALL(IF(Sheet1!$A$2:$A$1000=$A180,ROW(Sheet1!$B$2:$B$1000)-ROW(Sheet1!$B$2)+1),COLUMNS($B180:B180))),"")</f>
        <v>1600108534</v>
      </c>
      <c r="AC180" s="82">
        <f t="array" ref="AC180">IFERROR(INDEX(Sheet1!$A$2:$A$1000,SMALL(IF(Sheet1!$A$2:$A$1000=$A180,ROW(Sheet1!$Z$2:$Z$1000)-ROW(Sheet1!$Z$2)+1),COLUMNS($Z180:Z180))),"")</f>
        <v>1600108534</v>
      </c>
      <c r="AF180" s="83" t="s">
        <v>1434</v>
      </c>
      <c r="AG180" s="83" t="s">
        <v>1486</v>
      </c>
      <c r="AH180" s="83" t="s">
        <v>1425</v>
      </c>
      <c r="AI180" s="83" t="s">
        <v>1426</v>
      </c>
    </row>
    <row r="181" spans="1:35" hidden="1" x14ac:dyDescent="0.25">
      <c r="A181" s="4">
        <v>1600108534</v>
      </c>
      <c r="B181" s="4">
        <v>200</v>
      </c>
      <c r="C181" s="3">
        <v>9143963</v>
      </c>
      <c r="D181" s="45">
        <v>42397</v>
      </c>
      <c r="E181" s="45">
        <v>42397</v>
      </c>
      <c r="F181" s="45" t="s">
        <v>1366</v>
      </c>
      <c r="G181" s="33" t="s">
        <v>1088</v>
      </c>
      <c r="H181" s="33">
        <v>65</v>
      </c>
      <c r="I181" s="4">
        <v>1600108534</v>
      </c>
      <c r="J181" s="5">
        <v>42397</v>
      </c>
      <c r="K181" s="4" t="s">
        <v>144</v>
      </c>
      <c r="L181" s="4" t="s">
        <v>63</v>
      </c>
      <c r="M181" s="78" t="s">
        <v>1407</v>
      </c>
      <c r="N181" s="4" t="s">
        <v>16</v>
      </c>
      <c r="O181" s="4"/>
      <c r="P181" s="39"/>
      <c r="Q181" s="6" t="s">
        <v>249</v>
      </c>
      <c r="R181" s="4" t="s">
        <v>250</v>
      </c>
      <c r="S181" s="54" t="s">
        <v>1262</v>
      </c>
      <c r="T181" s="55">
        <v>5</v>
      </c>
      <c r="U181" s="5">
        <v>42397</v>
      </c>
      <c r="V181" s="5">
        <v>42397</v>
      </c>
      <c r="W181" s="40">
        <v>1</v>
      </c>
      <c r="X181" s="7">
        <v>4.75</v>
      </c>
      <c r="Y181" s="25">
        <f t="shared" si="6"/>
        <v>13</v>
      </c>
      <c r="Z181" s="82" t="str">
        <f t="shared" si="7"/>
        <v xml:space="preserve"><![CDATA[<activityId>200</activityId>
<activityStart>42397</activityStart>
<activityCode>0005-124201-0341</activityCode>
<activityType>5</activityType>
]]></v>
      </c>
      <c r="AA181" s="82" t="str">
        <f t="shared" si="8"/>
        <v xml:space="preserve"><![CDATA[<activityId>200</activityId>
<activityStart>42397</activityStart>
<activityCode>0005-124201-0341</activityCode>
<activityType>5</activityType>
]]></v>
      </c>
      <c r="AB181" s="82">
        <f t="array" ref="AB181">IFERROR(INDEX(Sheet1!$A$2:$A$1000,SMALL(IF(Sheet1!$A$2:$A$1000=$A181,ROW(Sheet1!$B$2:$B$1000)-ROW(Sheet1!$B$2)+1),COLUMNS($B181:B181))),"")</f>
        <v>1600108534</v>
      </c>
      <c r="AC181" s="82">
        <f t="array" ref="AC181">IFERROR(INDEX(Sheet1!$A$2:$A$1000,SMALL(IF(Sheet1!$A$2:$A$1000=$A181,ROW(Sheet1!$Z$2:$Z$1000)-ROW(Sheet1!$Z$2)+1),COLUMNS($Z181:Z181))),"")</f>
        <v>1600108534</v>
      </c>
      <c r="AF181" s="83" t="s">
        <v>1434</v>
      </c>
      <c r="AG181" s="83" t="s">
        <v>1490</v>
      </c>
      <c r="AH181" s="83" t="s">
        <v>1425</v>
      </c>
      <c r="AI181" s="83" t="s">
        <v>1426</v>
      </c>
    </row>
    <row r="182" spans="1:35" hidden="1" x14ac:dyDescent="0.25">
      <c r="A182" s="4">
        <v>1600108534</v>
      </c>
      <c r="B182" s="4">
        <v>201</v>
      </c>
      <c r="C182" s="3">
        <v>9143963</v>
      </c>
      <c r="D182" s="45">
        <v>42397</v>
      </c>
      <c r="E182" s="45">
        <v>42397</v>
      </c>
      <c r="F182" s="45" t="s">
        <v>1366</v>
      </c>
      <c r="G182" s="33" t="s">
        <v>1088</v>
      </c>
      <c r="H182" s="33">
        <v>65</v>
      </c>
      <c r="I182" s="4">
        <v>1600108534</v>
      </c>
      <c r="J182" s="5">
        <v>42397</v>
      </c>
      <c r="K182" s="4" t="s">
        <v>144</v>
      </c>
      <c r="L182" s="4" t="s">
        <v>63</v>
      </c>
      <c r="M182" s="78" t="s">
        <v>1407</v>
      </c>
      <c r="N182" s="4" t="s">
        <v>16</v>
      </c>
      <c r="O182" s="4"/>
      <c r="P182" s="39"/>
      <c r="Q182" s="6" t="s">
        <v>282</v>
      </c>
      <c r="R182" s="4" t="s">
        <v>283</v>
      </c>
      <c r="S182" s="54" t="s">
        <v>1111</v>
      </c>
      <c r="T182" s="55">
        <v>5</v>
      </c>
      <c r="U182" s="5">
        <v>42397</v>
      </c>
      <c r="V182" s="5">
        <v>42397</v>
      </c>
      <c r="W182" s="40">
        <v>1</v>
      </c>
      <c r="X182" s="7">
        <v>144.4</v>
      </c>
      <c r="Y182" s="25">
        <f t="shared" si="6"/>
        <v>13</v>
      </c>
      <c r="Z182" s="82" t="str">
        <f t="shared" si="7"/>
        <v xml:space="preserve"><![CDATA[<activityId>201</activityId>
<activityStart>42397</activityStart>
<activityCode>0090-204901-0391</activityCode>
<activityType>5</activityType>
]]></v>
      </c>
      <c r="AA182" s="82" t="str">
        <f t="shared" si="8"/>
        <v xml:space="preserve"><![CDATA[<activityId>201</activityId>
<activityStart>42397</activityStart>
<activityCode>0090-204901-0391</activityCode>
<activityType>5</activityType>
]]></v>
      </c>
      <c r="AB182" s="82">
        <f t="array" ref="AB182">IFERROR(INDEX(Sheet1!$A$2:$A$1000,SMALL(IF(Sheet1!$A$2:$A$1000=$A182,ROW(Sheet1!$B$2:$B$1000)-ROW(Sheet1!$B$2)+1),COLUMNS($B182:B182))),"")</f>
        <v>1600108534</v>
      </c>
      <c r="AC182" s="82">
        <f t="array" ref="AC182">IFERROR(INDEX(Sheet1!$A$2:$A$1000,SMALL(IF(Sheet1!$A$2:$A$1000=$A182,ROW(Sheet1!$Z$2:$Z$1000)-ROW(Sheet1!$Z$2)+1),COLUMNS($Z182:Z182))),"")</f>
        <v>1600108534</v>
      </c>
      <c r="AH182" s="83" t="s">
        <v>1425</v>
      </c>
      <c r="AI182" s="83" t="s">
        <v>1426</v>
      </c>
    </row>
    <row r="183" spans="1:35" hidden="1" x14ac:dyDescent="0.25">
      <c r="A183" s="4">
        <v>1600108534</v>
      </c>
      <c r="B183" s="4">
        <v>202</v>
      </c>
      <c r="C183" s="3">
        <v>9143963</v>
      </c>
      <c r="D183" s="45">
        <v>42397</v>
      </c>
      <c r="E183" s="45">
        <v>42397</v>
      </c>
      <c r="F183" s="45" t="s">
        <v>1366</v>
      </c>
      <c r="G183" s="33" t="s">
        <v>1088</v>
      </c>
      <c r="H183" s="33">
        <v>65</v>
      </c>
      <c r="I183" s="4">
        <v>1600108534</v>
      </c>
      <c r="J183" s="5">
        <v>42397</v>
      </c>
      <c r="K183" s="4" t="s">
        <v>144</v>
      </c>
      <c r="L183" s="4" t="s">
        <v>63</v>
      </c>
      <c r="M183" s="78" t="s">
        <v>1407</v>
      </c>
      <c r="N183" s="4" t="s">
        <v>16</v>
      </c>
      <c r="O183" s="4"/>
      <c r="P183" s="39"/>
      <c r="Q183" s="6" t="s">
        <v>284</v>
      </c>
      <c r="R183" s="4" t="s">
        <v>285</v>
      </c>
      <c r="S183" s="54" t="s">
        <v>1168</v>
      </c>
      <c r="T183" s="55">
        <v>5</v>
      </c>
      <c r="U183" s="5">
        <v>42397</v>
      </c>
      <c r="V183" s="5">
        <v>42397</v>
      </c>
      <c r="W183" s="40">
        <v>1</v>
      </c>
      <c r="X183" s="7">
        <v>24.32</v>
      </c>
      <c r="Y183" s="25">
        <f t="shared" si="6"/>
        <v>13</v>
      </c>
      <c r="Z183" s="82" t="str">
        <f t="shared" si="7"/>
        <v xml:space="preserve"><![CDATA[<activityId>202</activityId>
<activityStart>42397</activityStart>
<activityCode>0071-164201-2001</activityCode>
<activityType>5</activityType>
]]></v>
      </c>
      <c r="AA183" s="82" t="str">
        <f t="shared" si="8"/>
        <v xml:space="preserve"><![CDATA[<activityId>202</activityId>
<activityStart>42397</activityStart>
<activityCode>0071-164201-2001</activityCode>
<activityType>5</activityType>
]]></v>
      </c>
      <c r="AB183" s="82">
        <f t="array" ref="AB183">IFERROR(INDEX(Sheet1!$A$2:$A$1000,SMALL(IF(Sheet1!$A$2:$A$1000=$A183,ROW(Sheet1!$B$2:$B$1000)-ROW(Sheet1!$B$2)+1),COLUMNS($B183:B183))),"")</f>
        <v>1600108534</v>
      </c>
      <c r="AC183" s="82">
        <f t="array" ref="AC183">IFERROR(INDEX(Sheet1!$A$2:$A$1000,SMALL(IF(Sheet1!$A$2:$A$1000=$A183,ROW(Sheet1!$Z$2:$Z$1000)-ROW(Sheet1!$Z$2)+1),COLUMNS($Z183:Z183))),"")</f>
        <v>1600108534</v>
      </c>
      <c r="AH183" s="83" t="s">
        <v>1425</v>
      </c>
      <c r="AI183" s="83" t="s">
        <v>1426</v>
      </c>
    </row>
    <row r="184" spans="1:35" hidden="1" x14ac:dyDescent="0.25">
      <c r="A184" s="4">
        <v>1600108534</v>
      </c>
      <c r="B184" s="4">
        <v>203</v>
      </c>
      <c r="C184" s="3">
        <v>9143963</v>
      </c>
      <c r="D184" s="45">
        <v>42397</v>
      </c>
      <c r="E184" s="45">
        <v>42397</v>
      </c>
      <c r="F184" s="45" t="s">
        <v>1366</v>
      </c>
      <c r="G184" s="33" t="s">
        <v>1088</v>
      </c>
      <c r="H184" s="33">
        <v>65</v>
      </c>
      <c r="I184" s="4">
        <v>1600108534</v>
      </c>
      <c r="J184" s="5">
        <v>42397</v>
      </c>
      <c r="K184" s="4" t="s">
        <v>144</v>
      </c>
      <c r="L184" s="4" t="s">
        <v>63</v>
      </c>
      <c r="M184" s="78" t="s">
        <v>1407</v>
      </c>
      <c r="N184" s="4" t="s">
        <v>16</v>
      </c>
      <c r="O184" s="4"/>
      <c r="P184" s="39"/>
      <c r="Q184" s="6" t="s">
        <v>286</v>
      </c>
      <c r="R184" s="4" t="s">
        <v>287</v>
      </c>
      <c r="S184" s="54" t="s">
        <v>1325</v>
      </c>
      <c r="T184" s="55">
        <v>4</v>
      </c>
      <c r="U184" s="5">
        <v>42397</v>
      </c>
      <c r="V184" s="5">
        <v>42397</v>
      </c>
      <c r="W184" s="40">
        <v>1</v>
      </c>
      <c r="X184" s="7">
        <v>252.7</v>
      </c>
      <c r="Y184" s="25">
        <f t="shared" si="6"/>
        <v>13</v>
      </c>
      <c r="Z184" s="82" t="str">
        <f t="shared" si="7"/>
        <v xml:space="preserve"><![CDATA[<activityId>203</activityId>
<activityStart>42397</activityStart>
<activityCode>A4253</activityCode>
<activityType>4</activityType>
]]></v>
      </c>
      <c r="AA184" s="82" t="str">
        <f t="shared" si="8"/>
        <v xml:space="preserve"><![CDATA[<activityId>203</activityId>
<activityStart>42397</activityStart>
<activityCode>A4253</activityCode>
<activityType>4</activityType>
]]></v>
      </c>
      <c r="AB184" s="82">
        <f t="array" ref="AB184">IFERROR(INDEX(Sheet1!$A$2:$A$1000,SMALL(IF(Sheet1!$A$2:$A$1000=$A184,ROW(Sheet1!$B$2:$B$1000)-ROW(Sheet1!$B$2)+1),COLUMNS($B184:B184))),"")</f>
        <v>1600108534</v>
      </c>
      <c r="AC184" s="82">
        <f t="array" ref="AC184">IFERROR(INDEX(Sheet1!$A$2:$A$1000,SMALL(IF(Sheet1!$A$2:$A$1000=$A184,ROW(Sheet1!$Z$2:$Z$1000)-ROW(Sheet1!$Z$2)+1),COLUMNS($Z184:Z184))),"")</f>
        <v>1600108534</v>
      </c>
      <c r="AH184" s="83" t="s">
        <v>1425</v>
      </c>
      <c r="AI184" s="83" t="s">
        <v>1426</v>
      </c>
    </row>
    <row r="185" spans="1:35" hidden="1" x14ac:dyDescent="0.25">
      <c r="A185" s="4">
        <v>1600108534</v>
      </c>
      <c r="B185" s="4">
        <v>204</v>
      </c>
      <c r="C185" s="3">
        <v>9143963</v>
      </c>
      <c r="D185" s="45">
        <v>42397</v>
      </c>
      <c r="E185" s="45">
        <v>42397</v>
      </c>
      <c r="F185" s="45" t="s">
        <v>1366</v>
      </c>
      <c r="G185" s="33" t="s">
        <v>1088</v>
      </c>
      <c r="H185" s="33">
        <v>65</v>
      </c>
      <c r="I185" s="4">
        <v>1600108534</v>
      </c>
      <c r="J185" s="5">
        <v>42397</v>
      </c>
      <c r="K185" s="4" t="s">
        <v>144</v>
      </c>
      <c r="L185" s="4" t="s">
        <v>63</v>
      </c>
      <c r="M185" s="78" t="s">
        <v>1407</v>
      </c>
      <c r="N185" s="4" t="s">
        <v>16</v>
      </c>
      <c r="O185" s="4"/>
      <c r="P185" s="39"/>
      <c r="Q185" s="6" t="s">
        <v>288</v>
      </c>
      <c r="R185" s="4" t="s">
        <v>289</v>
      </c>
      <c r="S185" s="54" t="s">
        <v>1324</v>
      </c>
      <c r="T185" s="55">
        <v>4</v>
      </c>
      <c r="U185" s="5">
        <v>42397</v>
      </c>
      <c r="V185" s="5">
        <v>42397</v>
      </c>
      <c r="W185" s="40">
        <v>1</v>
      </c>
      <c r="X185" s="7">
        <v>42.75</v>
      </c>
      <c r="Y185" s="25">
        <f t="shared" si="6"/>
        <v>13</v>
      </c>
      <c r="Z185" s="82" t="str">
        <f t="shared" si="7"/>
        <v xml:space="preserve"><![CDATA[<activityId>204</activityId>
<activityStart>42397</activityStart>
<activityCode>A4259</activityCode>
<activityType>4</activityType>
]]></v>
      </c>
      <c r="AA185" s="82" t="str">
        <f t="shared" si="8"/>
        <v xml:space="preserve"><![CDATA[<activityId>204</activityId>
<activityStart>42397</activityStart>
<activityCode>A4259</activityCode>
<activityType>4</activityType>
]]></v>
      </c>
      <c r="AB185" s="82">
        <f t="array" ref="AB185">IFERROR(INDEX(Sheet1!$A$2:$A$1000,SMALL(IF(Sheet1!$A$2:$A$1000=$A185,ROW(Sheet1!$B$2:$B$1000)-ROW(Sheet1!$B$2)+1),COLUMNS($B185:B185))),"")</f>
        <v>1600108534</v>
      </c>
      <c r="AC185" s="82">
        <f t="array" ref="AC185">IFERROR(INDEX(Sheet1!$A$2:$A$1000,SMALL(IF(Sheet1!$A$2:$A$1000=$A185,ROW(Sheet1!$Z$2:$Z$1000)-ROW(Sheet1!$Z$2)+1),COLUMNS($Z185:Z185))),"")</f>
        <v>1600108534</v>
      </c>
      <c r="AH185" s="83" t="s">
        <v>1425</v>
      </c>
      <c r="AI185" s="83" t="s">
        <v>1426</v>
      </c>
    </row>
    <row r="186" spans="1:35" hidden="1" x14ac:dyDescent="0.25">
      <c r="A186" s="4">
        <v>1600037351</v>
      </c>
      <c r="B186" s="4">
        <v>205</v>
      </c>
      <c r="C186" s="3">
        <v>8605323</v>
      </c>
      <c r="D186" s="45">
        <v>42380</v>
      </c>
      <c r="E186" s="45">
        <v>42380</v>
      </c>
      <c r="F186" s="45" t="s">
        <v>1350</v>
      </c>
      <c r="G186" s="33" t="s">
        <v>1088</v>
      </c>
      <c r="H186" s="33">
        <v>49</v>
      </c>
      <c r="I186" s="4">
        <v>1600037351</v>
      </c>
      <c r="J186" s="5">
        <v>42380</v>
      </c>
      <c r="K186" s="4" t="s">
        <v>62</v>
      </c>
      <c r="L186" s="4" t="s">
        <v>63</v>
      </c>
      <c r="M186" s="78" t="s">
        <v>1407</v>
      </c>
      <c r="N186" s="4" t="s">
        <v>13</v>
      </c>
      <c r="O186" s="4"/>
      <c r="P186" s="39"/>
      <c r="Q186" s="6" t="s">
        <v>14</v>
      </c>
      <c r="R186" s="4" t="s">
        <v>15</v>
      </c>
      <c r="S186" s="54">
        <v>99243</v>
      </c>
      <c r="T186" s="55">
        <v>3</v>
      </c>
      <c r="U186" s="5">
        <v>42380</v>
      </c>
      <c r="V186" s="5">
        <v>42380</v>
      </c>
      <c r="W186" s="40">
        <v>1</v>
      </c>
      <c r="X186" s="7">
        <v>225.25</v>
      </c>
      <c r="Y186" s="25">
        <f t="shared" si="6"/>
        <v>3</v>
      </c>
      <c r="Z186" s="82" t="str">
        <f t="shared" si="7"/>
        <v xml:space="preserve"><![CDATA[<activityId>205</activityId>
<activityStart>42380</activityStart>
<activityCode>99243</activityCode>
<activityType>3</activityType>
]]></v>
      </c>
      <c r="AA186" s="82" t="str">
        <f t="shared" si="8"/>
        <v xml:space="preserve"><![CDATA[<activityId>205</activityId>
<activityStart>42380</activityStart>
<activityCode>99243</activityCode>
<activityType>3</activityType>
]]></v>
      </c>
      <c r="AB186" s="82">
        <f t="array" ref="AB186">IFERROR(INDEX(Sheet1!$A$2:$A$1000,SMALL(IF(Sheet1!$A$2:$A$1000=$A186,ROW(Sheet1!$B$2:$B$1000)-ROW(Sheet1!$B$2)+1),COLUMNS($B186:B186))),"")</f>
        <v>1600037351</v>
      </c>
      <c r="AC186" s="82">
        <f t="array" ref="AC186">IFERROR(INDEX(Sheet1!$A$2:$A$1000,SMALL(IF(Sheet1!$A$2:$A$1000=$A186,ROW(Sheet1!$Z$2:$Z$1000)-ROW(Sheet1!$Z$2)+1),COLUMNS($Z186:Z186))),"")</f>
        <v>1600037351</v>
      </c>
      <c r="AF186" s="83" t="s">
        <v>1440</v>
      </c>
      <c r="AG186" s="83" t="s">
        <v>1441</v>
      </c>
      <c r="AH186" s="83" t="s">
        <v>1425</v>
      </c>
      <c r="AI186" s="83" t="s">
        <v>1426</v>
      </c>
    </row>
    <row r="187" spans="1:35" hidden="1" x14ac:dyDescent="0.25">
      <c r="A187" s="4">
        <v>1600037351</v>
      </c>
      <c r="B187" s="4">
        <v>206</v>
      </c>
      <c r="C187" s="3">
        <v>8605323</v>
      </c>
      <c r="D187" s="45">
        <v>42380</v>
      </c>
      <c r="E187" s="45">
        <v>42380</v>
      </c>
      <c r="F187" s="45" t="s">
        <v>1350</v>
      </c>
      <c r="G187" s="33" t="s">
        <v>1088</v>
      </c>
      <c r="H187" s="33">
        <v>49</v>
      </c>
      <c r="I187" s="4">
        <v>1600037351</v>
      </c>
      <c r="J187" s="5">
        <v>42380</v>
      </c>
      <c r="K187" s="4" t="s">
        <v>62</v>
      </c>
      <c r="L187" s="4" t="s">
        <v>63</v>
      </c>
      <c r="M187" s="78" t="s">
        <v>1407</v>
      </c>
      <c r="N187" s="4" t="s">
        <v>34</v>
      </c>
      <c r="O187" s="4"/>
      <c r="P187" s="39">
        <v>84478</v>
      </c>
      <c r="Q187" s="6" t="s">
        <v>280</v>
      </c>
      <c r="R187" s="4" t="s">
        <v>281</v>
      </c>
      <c r="S187" s="54">
        <v>84478</v>
      </c>
      <c r="T187" s="55">
        <v>3</v>
      </c>
      <c r="U187" s="5">
        <v>42380</v>
      </c>
      <c r="V187" s="5">
        <v>42380</v>
      </c>
      <c r="W187" s="40">
        <v>1</v>
      </c>
      <c r="X187" s="7">
        <v>128.35</v>
      </c>
      <c r="Y187" s="25">
        <f t="shared" si="6"/>
        <v>3</v>
      </c>
      <c r="Z187" s="82" t="str">
        <f t="shared" si="7"/>
        <v xml:space="preserve"><![CDATA[<activityId>206</activityId>
<activityStart>42380</activityStart>
<activityCode>84478</activityCode>
<activityType>3</activityType>
]]></v>
      </c>
      <c r="AA187" s="82" t="str">
        <f t="shared" si="8"/>
        <v xml:space="preserve"><![CDATA[<activityId>206</activityId>
<activityStart>42380</activityStart>
<activityCode>84478</activityCode>
<activityType>3</activityType>
]]></v>
      </c>
      <c r="AB187" s="82">
        <f t="array" ref="AB187">IFERROR(INDEX(Sheet1!$A$2:$A$1000,SMALL(IF(Sheet1!$A$2:$A$1000=$A187,ROW(Sheet1!$B$2:$B$1000)-ROW(Sheet1!$B$2)+1),COLUMNS($B187:B187))),"")</f>
        <v>1600037351</v>
      </c>
      <c r="AC187" s="82">
        <f t="array" ref="AC187">IFERROR(INDEX(Sheet1!$A$2:$A$1000,SMALL(IF(Sheet1!$A$2:$A$1000=$A187,ROW(Sheet1!$Z$2:$Z$1000)-ROW(Sheet1!$Z$2)+1),COLUMNS($Z187:Z187))),"")</f>
        <v>1600037351</v>
      </c>
      <c r="AH187" s="83" t="s">
        <v>1425</v>
      </c>
      <c r="AI187" s="83" t="s">
        <v>1426</v>
      </c>
    </row>
    <row r="188" spans="1:35" hidden="1" x14ac:dyDescent="0.25">
      <c r="A188" s="4">
        <v>1600037351</v>
      </c>
      <c r="B188" s="4">
        <v>207</v>
      </c>
      <c r="C188" s="3">
        <v>8605323</v>
      </c>
      <c r="D188" s="45">
        <v>42380</v>
      </c>
      <c r="E188" s="45">
        <v>42380</v>
      </c>
      <c r="F188" s="45" t="s">
        <v>1350</v>
      </c>
      <c r="G188" s="33" t="s">
        <v>1088</v>
      </c>
      <c r="H188" s="33">
        <v>49</v>
      </c>
      <c r="I188" s="4">
        <v>1600037351</v>
      </c>
      <c r="J188" s="5">
        <v>42380</v>
      </c>
      <c r="K188" s="4" t="s">
        <v>62</v>
      </c>
      <c r="L188" s="4" t="s">
        <v>63</v>
      </c>
      <c r="M188" s="78" t="s">
        <v>1407</v>
      </c>
      <c r="N188" s="4" t="s">
        <v>16</v>
      </c>
      <c r="O188" s="4"/>
      <c r="P188" s="39"/>
      <c r="Q188" s="6" t="s">
        <v>160</v>
      </c>
      <c r="R188" s="4" t="s">
        <v>161</v>
      </c>
      <c r="S188" s="54" t="s">
        <v>1225</v>
      </c>
      <c r="T188" s="55">
        <v>5</v>
      </c>
      <c r="U188" s="5">
        <v>42380</v>
      </c>
      <c r="V188" s="5">
        <v>42380</v>
      </c>
      <c r="W188" s="40">
        <v>1</v>
      </c>
      <c r="X188" s="7">
        <v>142.5</v>
      </c>
      <c r="Y188" s="25">
        <f t="shared" si="6"/>
        <v>3</v>
      </c>
      <c r="Z188" s="82" t="str">
        <f t="shared" si="7"/>
        <v xml:space="preserve"><![CDATA[<activityId>207</activityId>
<activityStart>42380</activityStart>
<activityCode>0321-164104-2191</activityCode>
<activityType>5</activityType>
]]></v>
      </c>
      <c r="AA188" s="82" t="str">
        <f t="shared" si="8"/>
        <v xml:space="preserve"><![CDATA[<activityId>207</activityId>
<activityStart>42380</activityStart>
<activityCode>0321-164104-2191</activityCode>
<activityType>5</activityType>
]]></v>
      </c>
      <c r="AB188" s="82">
        <f t="array" ref="AB188">IFERROR(INDEX(Sheet1!$A$2:$A$1000,SMALL(IF(Sheet1!$A$2:$A$1000=$A188,ROW(Sheet1!$B$2:$B$1000)-ROW(Sheet1!$B$2)+1),COLUMNS($B188:B188))),"")</f>
        <v>1600037351</v>
      </c>
      <c r="AC188" s="82">
        <f t="array" ref="AC188">IFERROR(INDEX(Sheet1!$A$2:$A$1000,SMALL(IF(Sheet1!$A$2:$A$1000=$A188,ROW(Sheet1!$Z$2:$Z$1000)-ROW(Sheet1!$Z$2)+1),COLUMNS($Z188:Z188))),"")</f>
        <v>1600037351</v>
      </c>
      <c r="AH188" s="83" t="s">
        <v>1425</v>
      </c>
      <c r="AI188" s="83" t="s">
        <v>1426</v>
      </c>
    </row>
    <row r="189" spans="1:35" hidden="1" x14ac:dyDescent="0.25">
      <c r="A189" s="4">
        <v>2016069232</v>
      </c>
      <c r="B189" s="4">
        <v>209</v>
      </c>
      <c r="C189" s="3">
        <v>4725985</v>
      </c>
      <c r="D189" s="45">
        <v>42399</v>
      </c>
      <c r="E189" s="45">
        <v>42399</v>
      </c>
      <c r="F189" s="45" t="s">
        <v>1344</v>
      </c>
      <c r="G189" s="33" t="s">
        <v>1089</v>
      </c>
      <c r="H189" s="33">
        <v>50</v>
      </c>
      <c r="I189" s="4">
        <v>2016069232</v>
      </c>
      <c r="J189" s="5">
        <v>42399</v>
      </c>
      <c r="K189" s="4" t="s">
        <v>144</v>
      </c>
      <c r="L189" s="4" t="s">
        <v>63</v>
      </c>
      <c r="M189" s="78" t="s">
        <v>1407</v>
      </c>
      <c r="N189" s="4" t="s">
        <v>16</v>
      </c>
      <c r="O189" s="4"/>
      <c r="P189" s="39"/>
      <c r="Q189" s="6" t="s">
        <v>290</v>
      </c>
      <c r="R189" s="4" t="s">
        <v>291</v>
      </c>
      <c r="S189" s="54" t="s">
        <v>1180</v>
      </c>
      <c r="T189" s="55">
        <v>5</v>
      </c>
      <c r="U189" s="5">
        <v>42399</v>
      </c>
      <c r="V189" s="5">
        <v>42399</v>
      </c>
      <c r="W189" s="40">
        <v>1</v>
      </c>
      <c r="X189" s="7">
        <v>18.09</v>
      </c>
      <c r="Y189" s="25">
        <f t="shared" si="6"/>
        <v>3</v>
      </c>
      <c r="Z189" s="82" t="str">
        <f t="shared" si="7"/>
        <v xml:space="preserve"><![CDATA[<activityId>209</activityId>
<activityStart>42399</activityStart>
<activityCode>0096-124204-0341</activityCode>
<activityType>5</activityType>
]]></v>
      </c>
      <c r="AA189" s="82" t="str">
        <f t="shared" si="8"/>
        <v xml:space="preserve"><![CDATA[<activityId>209</activityId>
<activityStart>42399</activityStart>
<activityCode>0096-124204-0341</activityCode>
<activityType>5</activityType>
]]></v>
      </c>
      <c r="AB189" s="82">
        <f t="array" ref="AB189">IFERROR(INDEX(Sheet1!$A$2:$A$1000,SMALL(IF(Sheet1!$A$2:$A$1000=$A189,ROW(Sheet1!$B$2:$B$1000)-ROW(Sheet1!$B$2)+1),COLUMNS($B189:B189))),"")</f>
        <v>2016069232</v>
      </c>
      <c r="AC189" s="82">
        <f t="array" ref="AC189">IFERROR(INDEX(Sheet1!$A$2:$A$1000,SMALL(IF(Sheet1!$A$2:$A$1000=$A189,ROW(Sheet1!$Z$2:$Z$1000)-ROW(Sheet1!$Z$2)+1),COLUMNS($Z189:Z189))),"")</f>
        <v>2016069232</v>
      </c>
      <c r="AF189" s="83" t="s">
        <v>1434</v>
      </c>
      <c r="AG189" s="83" t="s">
        <v>1498</v>
      </c>
      <c r="AH189" s="83" t="s">
        <v>1425</v>
      </c>
      <c r="AI189" s="83" t="s">
        <v>1426</v>
      </c>
    </row>
    <row r="190" spans="1:35" hidden="1" x14ac:dyDescent="0.25">
      <c r="A190" s="4">
        <v>2016069232</v>
      </c>
      <c r="B190" s="4">
        <v>210</v>
      </c>
      <c r="C190" s="3">
        <v>4725985</v>
      </c>
      <c r="D190" s="45">
        <v>42399</v>
      </c>
      <c r="E190" s="45">
        <v>42399</v>
      </c>
      <c r="F190" s="45" t="s">
        <v>1344</v>
      </c>
      <c r="G190" s="33" t="s">
        <v>1089</v>
      </c>
      <c r="H190" s="33">
        <v>50</v>
      </c>
      <c r="I190" s="4">
        <v>2016069232</v>
      </c>
      <c r="J190" s="5">
        <v>42399</v>
      </c>
      <c r="K190" s="4" t="s">
        <v>144</v>
      </c>
      <c r="L190" s="4" t="s">
        <v>63</v>
      </c>
      <c r="M190" s="78" t="s">
        <v>1407</v>
      </c>
      <c r="N190" s="4" t="s">
        <v>16</v>
      </c>
      <c r="O190" s="4"/>
      <c r="P190" s="39"/>
      <c r="Q190" s="6" t="s">
        <v>199</v>
      </c>
      <c r="R190" s="4" t="s">
        <v>200</v>
      </c>
      <c r="S190" s="54" t="s">
        <v>1111</v>
      </c>
      <c r="T190" s="55">
        <v>5</v>
      </c>
      <c r="U190" s="5">
        <v>42399</v>
      </c>
      <c r="V190" s="5">
        <v>42399</v>
      </c>
      <c r="W190" s="40">
        <v>1</v>
      </c>
      <c r="X190" s="7">
        <v>278.72000000000003</v>
      </c>
      <c r="Y190" s="25">
        <f t="shared" si="6"/>
        <v>3</v>
      </c>
      <c r="Z190" s="82" t="str">
        <f t="shared" si="7"/>
        <v xml:space="preserve"><![CDATA[<activityId>210</activityId>
<activityStart>42399</activityStart>
<activityCode>0090-204901-0391</activityCode>
<activityType>5</activityType>
]]></v>
      </c>
      <c r="AA190" s="82" t="str">
        <f t="shared" si="8"/>
        <v xml:space="preserve"><![CDATA[<activityId>210</activityId>
<activityStart>42399</activityStart>
<activityCode>0090-204901-0391</activityCode>
<activityType>5</activityType>
]]></v>
      </c>
      <c r="AB190" s="82">
        <f t="array" ref="AB190">IFERROR(INDEX(Sheet1!$A$2:$A$1000,SMALL(IF(Sheet1!$A$2:$A$1000=$A190,ROW(Sheet1!$B$2:$B$1000)-ROW(Sheet1!$B$2)+1),COLUMNS($B190:B190))),"")</f>
        <v>2016069232</v>
      </c>
      <c r="AC190" s="82">
        <f t="array" ref="AC190">IFERROR(INDEX(Sheet1!$A$2:$A$1000,SMALL(IF(Sheet1!$A$2:$A$1000=$A190,ROW(Sheet1!$Z$2:$Z$1000)-ROW(Sheet1!$Z$2)+1),COLUMNS($Z190:Z190))),"")</f>
        <v>2016069232</v>
      </c>
      <c r="AH190" s="83" t="s">
        <v>1425</v>
      </c>
      <c r="AI190" s="83" t="s">
        <v>1426</v>
      </c>
    </row>
    <row r="191" spans="1:35" x14ac:dyDescent="0.25">
      <c r="A191" s="4">
        <v>2016057180</v>
      </c>
      <c r="B191" s="4">
        <v>221</v>
      </c>
      <c r="C191" s="3">
        <v>3692147</v>
      </c>
      <c r="D191" s="45">
        <v>42394</v>
      </c>
      <c r="E191" s="45">
        <v>42394</v>
      </c>
      <c r="F191" s="45" t="s">
        <v>1360</v>
      </c>
      <c r="G191" s="33" t="s">
        <v>1089</v>
      </c>
      <c r="H191" s="33">
        <v>42</v>
      </c>
      <c r="I191" s="4">
        <v>2016057180</v>
      </c>
      <c r="J191" s="5">
        <v>42394</v>
      </c>
      <c r="K191" s="4" t="s">
        <v>148</v>
      </c>
      <c r="L191" s="4" t="s">
        <v>63</v>
      </c>
      <c r="M191" s="78" t="s">
        <v>1407</v>
      </c>
      <c r="N191" s="4" t="s">
        <v>16</v>
      </c>
      <c r="O191" s="4"/>
      <c r="P191" s="39"/>
      <c r="Q191" s="6" t="s">
        <v>160</v>
      </c>
      <c r="R191" s="4" t="s">
        <v>161</v>
      </c>
      <c r="S191" s="54" t="s">
        <v>1225</v>
      </c>
      <c r="T191" s="55">
        <v>5</v>
      </c>
      <c r="U191" s="5">
        <v>42394</v>
      </c>
      <c r="V191" s="5">
        <v>42394</v>
      </c>
      <c r="W191" s="40">
        <v>1</v>
      </c>
      <c r="X191" s="7">
        <v>142.5</v>
      </c>
      <c r="Y191" s="25">
        <f t="shared" si="6"/>
        <v>2</v>
      </c>
      <c r="Z191" s="82" t="str">
        <f t="shared" si="7"/>
        <v xml:space="preserve"><![CDATA[<activityId>221</activityId>
<activityStart>42394</activityStart>
<activityCode>0321-164104-2191</activityCode>
<activityType>5</activityType>
]]></v>
      </c>
      <c r="AA191" s="82" t="str">
        <f t="shared" si="8"/>
        <v xml:space="preserve"><![CDATA[<activityId>221</activityId>
<activityStart>42394</activityStart>
<activityCode>0321-164104-2191</activityCode>
<activityType>5</activityType>
]]></v>
      </c>
      <c r="AB191" s="82">
        <f t="array" ref="AB191">IFERROR(INDEX(Sheet1!$A$2:$A$1000,SMALL(IF(Sheet1!$A$2:$A$1000=$A191,ROW(Sheet1!$B$2:$B$1000)-ROW(Sheet1!$B$2)+1),COLUMNS($B191:B191))),"")</f>
        <v>2016057180</v>
      </c>
      <c r="AC191" s="82">
        <f t="array" ref="AC191">IFERROR(INDEX(Sheet1!$A$2:$A$1000,SMALL(IF(Sheet1!$A$2:$A$1000=$A191,ROW(Sheet1!$Z$2:$Z$1000)-ROW(Sheet1!$Z$2)+1),COLUMNS($Z191:Z191))),"")</f>
        <v>2016057180</v>
      </c>
      <c r="AH191" s="83" t="s">
        <v>1425</v>
      </c>
      <c r="AI191" s="83" t="s">
        <v>1426</v>
      </c>
    </row>
    <row r="192" spans="1:35" hidden="1" x14ac:dyDescent="0.25">
      <c r="A192" s="4">
        <v>1600056795</v>
      </c>
      <c r="B192" s="4">
        <v>233</v>
      </c>
      <c r="C192" s="3">
        <v>10105067</v>
      </c>
      <c r="D192" s="45">
        <v>42385</v>
      </c>
      <c r="E192" s="45">
        <v>42385</v>
      </c>
      <c r="F192" s="45" t="s">
        <v>1358</v>
      </c>
      <c r="G192" s="33" t="s">
        <v>1088</v>
      </c>
      <c r="H192" s="33">
        <v>53</v>
      </c>
      <c r="I192" s="4">
        <v>1600056795</v>
      </c>
      <c r="J192" s="5">
        <v>42385</v>
      </c>
      <c r="K192" s="4" t="s">
        <v>144</v>
      </c>
      <c r="L192" s="4" t="s">
        <v>63</v>
      </c>
      <c r="M192" s="78" t="s">
        <v>1407</v>
      </c>
      <c r="N192" s="4" t="s">
        <v>13</v>
      </c>
      <c r="O192" s="4"/>
      <c r="P192" s="39"/>
      <c r="Q192" s="6" t="s">
        <v>14</v>
      </c>
      <c r="R192" s="4" t="s">
        <v>15</v>
      </c>
      <c r="S192" s="54">
        <v>99243</v>
      </c>
      <c r="T192" s="55">
        <v>3</v>
      </c>
      <c r="U192" s="5">
        <v>42385</v>
      </c>
      <c r="V192" s="5">
        <v>42385</v>
      </c>
      <c r="W192" s="40">
        <v>1</v>
      </c>
      <c r="X192" s="7">
        <v>225.25</v>
      </c>
      <c r="Y192" s="25">
        <f t="shared" si="6"/>
        <v>3</v>
      </c>
      <c r="Z192" s="82" t="str">
        <f t="shared" si="7"/>
        <v xml:space="preserve"><![CDATA[<activityId>233</activityId>
<activityStart>42385</activityStart>
<activityCode>99243</activityCode>
<activityType>3</activityType>
]]></v>
      </c>
      <c r="AA192" s="82" t="str">
        <f t="shared" si="8"/>
        <v xml:space="preserve"><![CDATA[<activityId>233</activityId>
<activityStart>42385</activityStart>
<activityCode>99243</activityCode>
<activityType>3</activityType>
]]></v>
      </c>
      <c r="AB192" s="82">
        <f t="array" ref="AB192">IFERROR(INDEX(Sheet1!$A$2:$A$1000,SMALL(IF(Sheet1!$A$2:$A$1000=$A192,ROW(Sheet1!$B$2:$B$1000)-ROW(Sheet1!$B$2)+1),COLUMNS($B192:B192))),"")</f>
        <v>1600056795</v>
      </c>
      <c r="AC192" s="82">
        <f t="array" ref="AC192">IFERROR(INDEX(Sheet1!$A$2:$A$1000,SMALL(IF(Sheet1!$A$2:$A$1000=$A192,ROW(Sheet1!$Z$2:$Z$1000)-ROW(Sheet1!$Z$2)+1),COLUMNS($Z192:Z192))),"")</f>
        <v>1600056795</v>
      </c>
      <c r="AF192" s="83" t="s">
        <v>1440</v>
      </c>
      <c r="AG192" s="83" t="s">
        <v>1441</v>
      </c>
      <c r="AH192" s="83" t="s">
        <v>1425</v>
      </c>
      <c r="AI192" s="83" t="s">
        <v>1426</v>
      </c>
    </row>
    <row r="193" spans="1:35" hidden="1" x14ac:dyDescent="0.25">
      <c r="A193" s="4">
        <v>1600056795</v>
      </c>
      <c r="B193" s="4">
        <v>235</v>
      </c>
      <c r="C193" s="3">
        <v>10105067</v>
      </c>
      <c r="D193" s="45">
        <v>42385</v>
      </c>
      <c r="E193" s="45">
        <v>42385</v>
      </c>
      <c r="F193" s="45" t="s">
        <v>1358</v>
      </c>
      <c r="G193" s="33" t="s">
        <v>1088</v>
      </c>
      <c r="H193" s="33">
        <v>53</v>
      </c>
      <c r="I193" s="4">
        <v>1600056795</v>
      </c>
      <c r="J193" s="5">
        <v>42385</v>
      </c>
      <c r="K193" s="4" t="s">
        <v>144</v>
      </c>
      <c r="L193" s="4" t="s">
        <v>63</v>
      </c>
      <c r="M193" s="78" t="s">
        <v>1407</v>
      </c>
      <c r="N193" s="4" t="s">
        <v>16</v>
      </c>
      <c r="O193" s="4"/>
      <c r="P193" s="39"/>
      <c r="Q193" s="6" t="s">
        <v>160</v>
      </c>
      <c r="R193" s="4" t="s">
        <v>161</v>
      </c>
      <c r="S193" s="54" t="s">
        <v>1225</v>
      </c>
      <c r="T193" s="55">
        <v>5</v>
      </c>
      <c r="U193" s="5">
        <v>42385</v>
      </c>
      <c r="V193" s="5">
        <v>42385</v>
      </c>
      <c r="W193" s="40">
        <v>1</v>
      </c>
      <c r="X193" s="7">
        <v>142.5</v>
      </c>
      <c r="Y193" s="25">
        <f t="shared" si="6"/>
        <v>3</v>
      </c>
      <c r="Z193" s="82" t="str">
        <f t="shared" si="7"/>
        <v xml:space="preserve"><![CDATA[<activityId>235</activityId>
<activityStart>42385</activityStart>
<activityCode>0321-164104-2191</activityCode>
<activityType>5</activityType>
]]></v>
      </c>
      <c r="AA193" s="82" t="str">
        <f t="shared" si="8"/>
        <v xml:space="preserve"><![CDATA[<activityId>235</activityId>
<activityStart>42385</activityStart>
<activityCode>0321-164104-2191</activityCode>
<activityType>5</activityType>
]]></v>
      </c>
      <c r="AB193" s="82">
        <f t="array" ref="AB193">IFERROR(INDEX(Sheet1!$A$2:$A$1000,SMALL(IF(Sheet1!$A$2:$A$1000=$A193,ROW(Sheet1!$B$2:$B$1000)-ROW(Sheet1!$B$2)+1),COLUMNS($B193:B193))),"")</f>
        <v>1600056795</v>
      </c>
      <c r="AC193" s="82">
        <f t="array" ref="AC193">IFERROR(INDEX(Sheet1!$A$2:$A$1000,SMALL(IF(Sheet1!$A$2:$A$1000=$A193,ROW(Sheet1!$Z$2:$Z$1000)-ROW(Sheet1!$Z$2)+1),COLUMNS($Z193:Z193))),"")</f>
        <v>1600056795</v>
      </c>
      <c r="AH193" s="83" t="s">
        <v>1425</v>
      </c>
      <c r="AI193" s="83" t="s">
        <v>1426</v>
      </c>
    </row>
    <row r="194" spans="1:35" hidden="1" x14ac:dyDescent="0.25">
      <c r="A194" s="13" t="s">
        <v>640</v>
      </c>
      <c r="B194" s="4">
        <v>283</v>
      </c>
      <c r="C194" s="13">
        <v>3700039</v>
      </c>
      <c r="D194" s="46">
        <v>42402</v>
      </c>
      <c r="E194" s="46">
        <v>42402</v>
      </c>
      <c r="F194" s="45" t="s">
        <v>1357</v>
      </c>
      <c r="G194" s="35" t="s">
        <v>1089</v>
      </c>
      <c r="H194" s="35">
        <v>39</v>
      </c>
      <c r="I194" s="13" t="s">
        <v>640</v>
      </c>
      <c r="J194" s="13">
        <v>42402</v>
      </c>
      <c r="K194" s="13" t="s">
        <v>354</v>
      </c>
      <c r="L194" s="13" t="s">
        <v>63</v>
      </c>
      <c r="M194" s="78" t="s">
        <v>1407</v>
      </c>
      <c r="N194" s="13"/>
      <c r="O194" s="13"/>
      <c r="P194" s="39"/>
      <c r="Q194" s="13" t="s">
        <v>355</v>
      </c>
      <c r="R194" s="13" t="s">
        <v>641</v>
      </c>
      <c r="S194" s="54">
        <v>10</v>
      </c>
      <c r="T194" s="55">
        <v>8</v>
      </c>
      <c r="U194" s="13">
        <v>42386</v>
      </c>
      <c r="V194" s="13">
        <v>42386</v>
      </c>
      <c r="W194" s="35">
        <v>1</v>
      </c>
      <c r="X194" s="13">
        <v>125</v>
      </c>
      <c r="Y194" s="25">
        <f t="shared" si="6"/>
        <v>3</v>
      </c>
      <c r="Z194" s="82" t="str">
        <f t="shared" si="7"/>
        <v xml:space="preserve"><![CDATA[<activityId>283</activityId>
<activityStart>42402</activityStart>
<activityCode>10</activityCode>
<activityType>8</activityType>
]]></v>
      </c>
      <c r="AA194" s="82" t="str">
        <f t="shared" si="8"/>
        <v xml:space="preserve"><![CDATA[<activityId>283</activityId>
<activityStart>42402</activityStart>
<activityCode>10</activityCode>
<activityType>8</activityType>
]]></v>
      </c>
      <c r="AB194" s="82" t="str">
        <f t="array" ref="AB194">IFERROR(INDEX(Sheet1!$A$2:$A$1000,SMALL(IF(Sheet1!$A$2:$A$1000=$A194,ROW(Sheet1!$B$2:$B$1000)-ROW(Sheet1!$B$2)+1),COLUMNS($B194:B194))),"")</f>
        <v>OPI-2974696</v>
      </c>
      <c r="AC194" s="82" t="str">
        <f t="array" ref="AC194">IFERROR(INDEX(Sheet1!$A$2:$A$1000,SMALL(IF(Sheet1!$A$2:$A$1000=$A194,ROW(Sheet1!$Z$2:$Z$1000)-ROW(Sheet1!$Z$2)+1),COLUMNS($Z194:Z194))),"")</f>
        <v>OPI-2974696</v>
      </c>
      <c r="AH194" s="83" t="s">
        <v>1425</v>
      </c>
      <c r="AI194" s="83" t="s">
        <v>1426</v>
      </c>
    </row>
    <row r="195" spans="1:35" hidden="1" x14ac:dyDescent="0.25">
      <c r="A195" s="13" t="s">
        <v>655</v>
      </c>
      <c r="B195" s="4">
        <v>312</v>
      </c>
      <c r="C195" s="13">
        <v>5440927</v>
      </c>
      <c r="D195" s="46">
        <v>42402</v>
      </c>
      <c r="E195" s="46">
        <v>42402</v>
      </c>
      <c r="F195" s="45" t="s">
        <v>1355</v>
      </c>
      <c r="G195" s="35" t="s">
        <v>1089</v>
      </c>
      <c r="H195" s="35">
        <v>56</v>
      </c>
      <c r="I195" s="13" t="s">
        <v>655</v>
      </c>
      <c r="J195" s="13">
        <v>42402</v>
      </c>
      <c r="K195" s="13" t="s">
        <v>354</v>
      </c>
      <c r="L195" s="13" t="s">
        <v>63</v>
      </c>
      <c r="M195" s="78" t="s">
        <v>1407</v>
      </c>
      <c r="N195" s="13"/>
      <c r="O195" s="13"/>
      <c r="P195" s="39"/>
      <c r="Q195" s="13" t="s">
        <v>355</v>
      </c>
      <c r="R195" s="13" t="s">
        <v>641</v>
      </c>
      <c r="S195" s="54">
        <v>10</v>
      </c>
      <c r="T195" s="55">
        <v>8</v>
      </c>
      <c r="U195" s="13">
        <v>42386</v>
      </c>
      <c r="V195" s="13">
        <v>42386</v>
      </c>
      <c r="W195" s="35">
        <v>1</v>
      </c>
      <c r="X195" s="13">
        <v>125</v>
      </c>
      <c r="Y195" s="25">
        <f t="shared" ref="Y195:Y258" si="9">COUNTIF(A:A,A195)</f>
        <v>6</v>
      </c>
      <c r="Z195" s="82" t="str">
        <f t="shared" ref="Z195:Z258" si="10"><![CDATA["<"&$B$1&">"&B195&"</"&$B$1&">"&CHAR(10)&"<"&$D$1&">"&D195&"</"&$D$1&">"&CHAR(10)&"<"&$S$1&">"&S195&"</"&$S$1&">"&CHAR(10)&"<"&$T$1&">"&T195&"</"&$T$1&">"&CHAR(10)]]></f>
        <v xml:space="preserve"><![CDATA[<activityId>312</activityId>
<activityStart>42402</activityStart>
<activityCode>10</activityCode>
<activityType>8</activityType>
]]></v>
      </c>
      <c r="AA195" s="82" t="str">
        <f t="shared" ref="AA195:AA258" si="11">IF(Y195&gt;1,Z195,"")</f>
        <v xml:space="preserve"><![CDATA[<activityId>312</activityId>
<activityStart>42402</activityStart>
<activityCode>10</activityCode>
<activityType>8</activityType>
]]></v>
      </c>
      <c r="AB195" s="82" t="str">
        <f t="array" ref="AB195">IFERROR(INDEX(Sheet1!$A$2:$A$1000,SMALL(IF(Sheet1!$A$2:$A$1000=$A195,ROW(Sheet1!$B$2:$B$1000)-ROW(Sheet1!$B$2)+1),COLUMNS($B195:B195))),"")</f>
        <v>OPI-2978041</v>
      </c>
      <c r="AC195" s="82" t="str">
        <f t="array" ref="AC195">IFERROR(INDEX(Sheet1!$A$2:$A$1000,SMALL(IF(Sheet1!$A$2:$A$1000=$A195,ROW(Sheet1!$Z$2:$Z$1000)-ROW(Sheet1!$Z$2)+1),COLUMNS($Z195:Z195))),"")</f>
        <v>OPI-2978041</v>
      </c>
      <c r="AH195" s="83" t="s">
        <v>1425</v>
      </c>
      <c r="AI195" s="83" t="s">
        <v>1426</v>
      </c>
    </row>
    <row r="196" spans="1:35" hidden="1" x14ac:dyDescent="0.25">
      <c r="A196" s="13" t="s">
        <v>419</v>
      </c>
      <c r="B196" s="4">
        <v>322</v>
      </c>
      <c r="C196" s="13">
        <v>11400198</v>
      </c>
      <c r="D196" s="46">
        <v>42441</v>
      </c>
      <c r="E196" s="46">
        <v>42441</v>
      </c>
      <c r="F196" s="45" t="s">
        <v>1340</v>
      </c>
      <c r="G196" s="35" t="s">
        <v>1089</v>
      </c>
      <c r="H196" s="35">
        <v>61</v>
      </c>
      <c r="I196" s="13" t="s">
        <v>419</v>
      </c>
      <c r="J196" s="13">
        <v>42441</v>
      </c>
      <c r="K196" s="13" t="s">
        <v>354</v>
      </c>
      <c r="L196" s="13" t="s">
        <v>63</v>
      </c>
      <c r="M196" s="78" t="s">
        <v>1407</v>
      </c>
      <c r="N196" s="13" t="s">
        <v>16</v>
      </c>
      <c r="O196" s="13"/>
      <c r="P196" s="39"/>
      <c r="Q196" s="13" t="s">
        <v>421</v>
      </c>
      <c r="R196" s="13" t="s">
        <v>422</v>
      </c>
      <c r="S196" s="54" t="s">
        <v>1111</v>
      </c>
      <c r="T196" s="55">
        <v>5</v>
      </c>
      <c r="U196" s="13">
        <v>42427</v>
      </c>
      <c r="V196" s="13">
        <v>42427</v>
      </c>
      <c r="W196" s="35">
        <v>1</v>
      </c>
      <c r="X196" s="13">
        <v>142.88</v>
      </c>
      <c r="Y196" s="25">
        <f t="shared" si="9"/>
        <v>4</v>
      </c>
      <c r="Z196" s="82" t="str">
        <f t="shared" si="10"/>
        <v xml:space="preserve"><![CDATA[<activityId>322</activityId>
<activityStart>42441</activityStart>
<activityCode>0090-204901-0391</activityCode>
<activityType>5</activityType>
]]></v>
      </c>
      <c r="AA196" s="82" t="str">
        <f t="shared" si="11"/>
        <v xml:space="preserve"><![CDATA[<activityId>322</activityId>
<activityStart>42441</activityStart>
<activityCode>0090-204901-0391</activityCode>
<activityType>5</activityType>
]]></v>
      </c>
      <c r="AB196" s="82" t="str">
        <f t="array" ref="AB196">IFERROR(INDEX(Sheet1!$A$2:$A$1000,SMALL(IF(Sheet1!$A$2:$A$1000=$A196,ROW(Sheet1!$B$2:$B$1000)-ROW(Sheet1!$B$2)+1),COLUMNS($B196:B196))),"")</f>
        <v>OPI-2997776</v>
      </c>
      <c r="AC196" s="82" t="str">
        <f t="array" ref="AC196">IFERROR(INDEX(Sheet1!$A$2:$A$1000,SMALL(IF(Sheet1!$A$2:$A$1000=$A196,ROW(Sheet1!$Z$2:$Z$1000)-ROW(Sheet1!$Z$2)+1),COLUMNS($Z196:Z196))),"")</f>
        <v>OPI-2997776</v>
      </c>
      <c r="AH196" s="83" t="s">
        <v>1425</v>
      </c>
      <c r="AI196" s="83" t="s">
        <v>1426</v>
      </c>
    </row>
    <row r="197" spans="1:35" hidden="1" x14ac:dyDescent="0.25">
      <c r="A197" s="13" t="s">
        <v>419</v>
      </c>
      <c r="B197" s="4">
        <v>324</v>
      </c>
      <c r="C197" s="13">
        <v>11400198</v>
      </c>
      <c r="D197" s="46">
        <v>42441</v>
      </c>
      <c r="E197" s="46">
        <v>42441</v>
      </c>
      <c r="F197" s="45" t="s">
        <v>1340</v>
      </c>
      <c r="G197" s="35" t="s">
        <v>1089</v>
      </c>
      <c r="H197" s="35">
        <v>61</v>
      </c>
      <c r="I197" s="13" t="s">
        <v>419</v>
      </c>
      <c r="J197" s="13">
        <v>42441</v>
      </c>
      <c r="K197" s="13" t="s">
        <v>354</v>
      </c>
      <c r="L197" s="13" t="s">
        <v>63</v>
      </c>
      <c r="M197" s="78" t="s">
        <v>1407</v>
      </c>
      <c r="N197" s="13" t="s">
        <v>16</v>
      </c>
      <c r="O197" s="13"/>
      <c r="P197" s="39"/>
      <c r="Q197" s="13" t="s">
        <v>407</v>
      </c>
      <c r="R197" s="13" t="s">
        <v>408</v>
      </c>
      <c r="S197" s="54" t="s">
        <v>1262</v>
      </c>
      <c r="T197" s="55">
        <v>5</v>
      </c>
      <c r="U197" s="13">
        <v>42427</v>
      </c>
      <c r="V197" s="13">
        <v>42427</v>
      </c>
      <c r="W197" s="35">
        <v>1</v>
      </c>
      <c r="X197" s="13">
        <v>4.7</v>
      </c>
      <c r="Y197" s="25">
        <f t="shared" si="9"/>
        <v>4</v>
      </c>
      <c r="Z197" s="82" t="str">
        <f t="shared" si="10"/>
        <v xml:space="preserve"><![CDATA[<activityId>324</activityId>
<activityStart>42441</activityStart>
<activityCode>0005-124201-0341</activityCode>
<activityType>5</activityType>
]]></v>
      </c>
      <c r="AA197" s="82" t="str">
        <f t="shared" si="11"/>
        <v xml:space="preserve"><![CDATA[<activityId>324</activityId>
<activityStart>42441</activityStart>
<activityCode>0005-124201-0341</activityCode>
<activityType>5</activityType>
]]></v>
      </c>
      <c r="AB197" s="82" t="str">
        <f t="array" ref="AB197">IFERROR(INDEX(Sheet1!$A$2:$A$1000,SMALL(IF(Sheet1!$A$2:$A$1000=$A197,ROW(Sheet1!$B$2:$B$1000)-ROW(Sheet1!$B$2)+1),COLUMNS($B197:B197))),"")</f>
        <v>OPI-2997776</v>
      </c>
      <c r="AC197" s="82" t="str">
        <f t="array" ref="AC197">IFERROR(INDEX(Sheet1!$A$2:$A$1000,SMALL(IF(Sheet1!$A$2:$A$1000=$A197,ROW(Sheet1!$Z$2:$Z$1000)-ROW(Sheet1!$Z$2)+1),COLUMNS($Z197:Z197))),"")</f>
        <v>OPI-2997776</v>
      </c>
      <c r="AF197" s="83" t="s">
        <v>1434</v>
      </c>
      <c r="AG197" s="83" t="s">
        <v>1490</v>
      </c>
      <c r="AH197" s="83" t="s">
        <v>1425</v>
      </c>
      <c r="AI197" s="83" t="s">
        <v>1426</v>
      </c>
    </row>
    <row r="198" spans="1:35" hidden="1" x14ac:dyDescent="0.25">
      <c r="A198" s="13" t="s">
        <v>425</v>
      </c>
      <c r="B198" s="4">
        <v>326</v>
      </c>
      <c r="C198" s="13">
        <v>6599657</v>
      </c>
      <c r="D198" s="46">
        <v>42441</v>
      </c>
      <c r="E198" s="46">
        <v>42441</v>
      </c>
      <c r="F198" s="45" t="s">
        <v>1376</v>
      </c>
      <c r="G198" s="35" t="s">
        <v>1089</v>
      </c>
      <c r="H198" s="35">
        <v>57</v>
      </c>
      <c r="I198" s="13" t="s">
        <v>425</v>
      </c>
      <c r="J198" s="13">
        <v>42441</v>
      </c>
      <c r="K198" s="13" t="s">
        <v>354</v>
      </c>
      <c r="L198" s="13" t="s">
        <v>63</v>
      </c>
      <c r="M198" s="78" t="s">
        <v>1407</v>
      </c>
      <c r="N198" s="13" t="s">
        <v>16</v>
      </c>
      <c r="O198" s="13"/>
      <c r="P198" s="39"/>
      <c r="Q198" s="13" t="s">
        <v>426</v>
      </c>
      <c r="R198" s="13" t="s">
        <v>427</v>
      </c>
      <c r="S198" s="54" t="s">
        <v>1228</v>
      </c>
      <c r="T198" s="55">
        <v>5</v>
      </c>
      <c r="U198" s="13">
        <v>42406</v>
      </c>
      <c r="V198" s="13">
        <v>42406</v>
      </c>
      <c r="W198" s="35">
        <v>8</v>
      </c>
      <c r="X198" s="13">
        <v>176.35000000000002</v>
      </c>
      <c r="Y198" s="25">
        <f t="shared" si="9"/>
        <v>10</v>
      </c>
      <c r="Z198" s="82" t="str">
        <f t="shared" si="10"/>
        <v xml:space="preserve"><![CDATA[<activityId>326</activityId>
<activityStart>42441</activityStart>
<activityCode>0321-191202-0391</activityCode>
<activityType>5</activityType>
]]></v>
      </c>
      <c r="AA198" s="82" t="str">
        <f t="shared" si="11"/>
        <v xml:space="preserve"><![CDATA[<activityId>326</activityId>
<activityStart>42441</activityStart>
<activityCode>0321-191202-0391</activityCode>
<activityType>5</activityType>
]]></v>
      </c>
      <c r="AB198" s="82" t="str">
        <f t="array" ref="AB198">IFERROR(INDEX(Sheet1!$A$2:$A$1000,SMALL(IF(Sheet1!$A$2:$A$1000=$A198,ROW(Sheet1!$B$2:$B$1000)-ROW(Sheet1!$B$2)+1),COLUMNS($B198:B198))),"")</f>
        <v>OPI-3005748</v>
      </c>
      <c r="AC198" s="82" t="str">
        <f t="array" ref="AC198">IFERROR(INDEX(Sheet1!$A$2:$A$1000,SMALL(IF(Sheet1!$A$2:$A$1000=$A198,ROW(Sheet1!$Z$2:$Z$1000)-ROW(Sheet1!$Z$2)+1),COLUMNS($Z198:Z198))),"")</f>
        <v>OPI-3005748</v>
      </c>
      <c r="AF198" s="83" t="s">
        <v>1427</v>
      </c>
      <c r="AG198" s="83" t="s">
        <v>1499</v>
      </c>
      <c r="AH198" s="83" t="s">
        <v>1425</v>
      </c>
      <c r="AI198" s="83" t="s">
        <v>1426</v>
      </c>
    </row>
    <row r="199" spans="1:35" hidden="1" x14ac:dyDescent="0.25">
      <c r="A199" s="13" t="s">
        <v>425</v>
      </c>
      <c r="B199" s="4">
        <v>327</v>
      </c>
      <c r="C199" s="13">
        <v>6599657</v>
      </c>
      <c r="D199" s="46">
        <v>42441</v>
      </c>
      <c r="E199" s="46">
        <v>42441</v>
      </c>
      <c r="F199" s="45" t="s">
        <v>1376</v>
      </c>
      <c r="G199" s="35" t="s">
        <v>1089</v>
      </c>
      <c r="H199" s="35">
        <v>57</v>
      </c>
      <c r="I199" s="13" t="s">
        <v>425</v>
      </c>
      <c r="J199" s="13">
        <v>42441</v>
      </c>
      <c r="K199" s="13" t="s">
        <v>354</v>
      </c>
      <c r="L199" s="13" t="s">
        <v>63</v>
      </c>
      <c r="M199" s="78" t="s">
        <v>1407</v>
      </c>
      <c r="N199" s="13" t="s">
        <v>16</v>
      </c>
      <c r="O199" s="13"/>
      <c r="P199" s="39"/>
      <c r="Q199" s="13" t="s">
        <v>407</v>
      </c>
      <c r="R199" s="13" t="s">
        <v>408</v>
      </c>
      <c r="S199" s="54" t="s">
        <v>1262</v>
      </c>
      <c r="T199" s="55">
        <v>5</v>
      </c>
      <c r="U199" s="13">
        <v>42406</v>
      </c>
      <c r="V199" s="13">
        <v>42406</v>
      </c>
      <c r="W199" s="35">
        <v>1</v>
      </c>
      <c r="X199" s="13">
        <v>4.7</v>
      </c>
      <c r="Y199" s="25">
        <f t="shared" si="9"/>
        <v>10</v>
      </c>
      <c r="Z199" s="82" t="str">
        <f t="shared" si="10"/>
        <v xml:space="preserve"><![CDATA[<activityId>327</activityId>
<activityStart>42441</activityStart>
<activityCode>0005-124201-0341</activityCode>
<activityType>5</activityType>
]]></v>
      </c>
      <c r="AA199" s="82" t="str">
        <f t="shared" si="11"/>
        <v xml:space="preserve"><![CDATA[<activityId>327</activityId>
<activityStart>42441</activityStart>
<activityCode>0005-124201-0341</activityCode>
<activityType>5</activityType>
]]></v>
      </c>
      <c r="AB199" s="82" t="str">
        <f t="array" ref="AB199">IFERROR(INDEX(Sheet1!$A$2:$A$1000,SMALL(IF(Sheet1!$A$2:$A$1000=$A199,ROW(Sheet1!$B$2:$B$1000)-ROW(Sheet1!$B$2)+1),COLUMNS($B199:B199))),"")</f>
        <v>OPI-3005748</v>
      </c>
      <c r="AC199" s="82" t="str">
        <f t="array" ref="AC199">IFERROR(INDEX(Sheet1!$A$2:$A$1000,SMALL(IF(Sheet1!$A$2:$A$1000=$A199,ROW(Sheet1!$Z$2:$Z$1000)-ROW(Sheet1!$Z$2)+1),COLUMNS($Z199:Z199))),"")</f>
        <v>OPI-3005748</v>
      </c>
      <c r="AF199" s="83" t="s">
        <v>1434</v>
      </c>
      <c r="AG199" s="83" t="s">
        <v>1490</v>
      </c>
      <c r="AH199" s="83" t="s">
        <v>1425</v>
      </c>
      <c r="AI199" s="83" t="s">
        <v>1426</v>
      </c>
    </row>
    <row r="200" spans="1:35" hidden="1" x14ac:dyDescent="0.25">
      <c r="A200" s="13" t="s">
        <v>425</v>
      </c>
      <c r="B200" s="4">
        <v>329</v>
      </c>
      <c r="C200" s="13">
        <v>6599657</v>
      </c>
      <c r="D200" s="46">
        <v>42441</v>
      </c>
      <c r="E200" s="46">
        <v>42441</v>
      </c>
      <c r="F200" s="45" t="s">
        <v>1376</v>
      </c>
      <c r="G200" s="35" t="s">
        <v>1089</v>
      </c>
      <c r="H200" s="35">
        <v>57</v>
      </c>
      <c r="I200" s="13" t="s">
        <v>425</v>
      </c>
      <c r="J200" s="13">
        <v>42441</v>
      </c>
      <c r="K200" s="13" t="s">
        <v>354</v>
      </c>
      <c r="L200" s="13" t="s">
        <v>63</v>
      </c>
      <c r="M200" s="78" t="s">
        <v>1407</v>
      </c>
      <c r="N200" s="13"/>
      <c r="O200" s="13"/>
      <c r="P200" s="39"/>
      <c r="Q200" s="13" t="s">
        <v>430</v>
      </c>
      <c r="R200" s="13" t="s">
        <v>431</v>
      </c>
      <c r="S200" s="54" t="s">
        <v>1126</v>
      </c>
      <c r="T200" s="55">
        <v>5</v>
      </c>
      <c r="U200" s="13">
        <v>42406</v>
      </c>
      <c r="V200" s="13">
        <v>42406</v>
      </c>
      <c r="W200" s="35">
        <v>1</v>
      </c>
      <c r="X200" s="13">
        <v>6.53</v>
      </c>
      <c r="Y200" s="25">
        <f t="shared" si="9"/>
        <v>10</v>
      </c>
      <c r="Z200" s="82" t="str">
        <f t="shared" si="10"/>
        <v xml:space="preserve"><![CDATA[<activityId>329</activityId>
<activityStart>42441</activityStart>
<activityCode>0005-106901-0051</activityCode>
<activityType>5</activityType>
]]></v>
      </c>
      <c r="AA200" s="82" t="str">
        <f t="shared" si="11"/>
        <v xml:space="preserve"><![CDATA[<activityId>329</activityId>
<activityStart>42441</activityStart>
<activityCode>0005-106901-0051</activityCode>
<activityType>5</activityType>
]]></v>
      </c>
      <c r="AB200" s="82" t="str">
        <f t="array" ref="AB200">IFERROR(INDEX(Sheet1!$A$2:$A$1000,SMALL(IF(Sheet1!$A$2:$A$1000=$A200,ROW(Sheet1!$B$2:$B$1000)-ROW(Sheet1!$B$2)+1),COLUMNS($B200:B200))),"")</f>
        <v>OPI-3005748</v>
      </c>
      <c r="AC200" s="82" t="str">
        <f t="array" ref="AC200">IFERROR(INDEX(Sheet1!$A$2:$A$1000,SMALL(IF(Sheet1!$A$2:$A$1000=$A200,ROW(Sheet1!$Z$2:$Z$1000)-ROW(Sheet1!$Z$2)+1),COLUMNS($Z200:Z200))),"")</f>
        <v>OPI-3005748</v>
      </c>
      <c r="AF200" s="83" t="s">
        <v>1427</v>
      </c>
      <c r="AG200" s="83" t="s">
        <v>1500</v>
      </c>
      <c r="AH200" s="83" t="s">
        <v>1425</v>
      </c>
      <c r="AI200" s="83" t="s">
        <v>1426</v>
      </c>
    </row>
    <row r="201" spans="1:35" hidden="1" x14ac:dyDescent="0.25">
      <c r="A201" s="13" t="s">
        <v>425</v>
      </c>
      <c r="B201" s="4">
        <v>330</v>
      </c>
      <c r="C201" s="13">
        <v>6599657</v>
      </c>
      <c r="D201" s="46">
        <v>42441</v>
      </c>
      <c r="E201" s="46">
        <v>42441</v>
      </c>
      <c r="F201" s="45" t="s">
        <v>1376</v>
      </c>
      <c r="G201" s="35" t="s">
        <v>1089</v>
      </c>
      <c r="H201" s="35">
        <v>57</v>
      </c>
      <c r="I201" s="13" t="s">
        <v>425</v>
      </c>
      <c r="J201" s="13">
        <v>42441</v>
      </c>
      <c r="K201" s="13" t="s">
        <v>354</v>
      </c>
      <c r="L201" s="13" t="s">
        <v>63</v>
      </c>
      <c r="M201" s="78" t="s">
        <v>1407</v>
      </c>
      <c r="N201" s="13" t="s">
        <v>16</v>
      </c>
      <c r="O201" s="13"/>
      <c r="P201" s="39"/>
      <c r="Q201" s="13" t="s">
        <v>432</v>
      </c>
      <c r="R201" s="13" t="s">
        <v>433</v>
      </c>
      <c r="S201" s="54" t="s">
        <v>1132</v>
      </c>
      <c r="T201" s="55">
        <v>5</v>
      </c>
      <c r="U201" s="13">
        <v>42406</v>
      </c>
      <c r="V201" s="13">
        <v>42406</v>
      </c>
      <c r="W201" s="35">
        <v>1</v>
      </c>
      <c r="X201" s="13">
        <v>131.93</v>
      </c>
      <c r="Y201" s="25">
        <f t="shared" si="9"/>
        <v>10</v>
      </c>
      <c r="Z201" s="82" t="str">
        <f t="shared" si="10"/>
        <v xml:space="preserve"><![CDATA[<activityId>330</activityId>
<activityStart>42441</activityStart>
<activityCode>0011-346302-1171</activityCode>
<activityType>5</activityType>
]]></v>
      </c>
      <c r="AA201" s="82" t="str">
        <f t="shared" si="11"/>
        <v xml:space="preserve"><![CDATA[<activityId>330</activityId>
<activityStart>42441</activityStart>
<activityCode>0011-346302-1171</activityCode>
<activityType>5</activityType>
]]></v>
      </c>
      <c r="AB201" s="82" t="str">
        <f t="array" ref="AB201">IFERROR(INDEX(Sheet1!$A$2:$A$1000,SMALL(IF(Sheet1!$A$2:$A$1000=$A201,ROW(Sheet1!$B$2:$B$1000)-ROW(Sheet1!$B$2)+1),COLUMNS($B201:B201))),"")</f>
        <v>OPI-3005748</v>
      </c>
      <c r="AC201" s="82" t="str">
        <f t="array" ref="AC201">IFERROR(INDEX(Sheet1!$A$2:$A$1000,SMALL(IF(Sheet1!$A$2:$A$1000=$A201,ROW(Sheet1!$Z$2:$Z$1000)-ROW(Sheet1!$Z$2)+1),COLUMNS($Z201:Z201))),"")</f>
        <v>OPI-3005748</v>
      </c>
      <c r="AF201" s="83" t="s">
        <v>1427</v>
      </c>
      <c r="AG201" s="83" t="s">
        <v>1501</v>
      </c>
      <c r="AH201" s="83" t="s">
        <v>1425</v>
      </c>
      <c r="AI201" s="83" t="s">
        <v>1426</v>
      </c>
    </row>
    <row r="202" spans="1:35" hidden="1" x14ac:dyDescent="0.25">
      <c r="A202" s="13" t="s">
        <v>425</v>
      </c>
      <c r="B202" s="4">
        <v>332</v>
      </c>
      <c r="C202" s="13">
        <v>6599657</v>
      </c>
      <c r="D202" s="46">
        <v>42441</v>
      </c>
      <c r="E202" s="46">
        <v>42441</v>
      </c>
      <c r="F202" s="45" t="s">
        <v>1376</v>
      </c>
      <c r="G202" s="35" t="s">
        <v>1089</v>
      </c>
      <c r="H202" s="35">
        <v>57</v>
      </c>
      <c r="I202" s="13" t="s">
        <v>425</v>
      </c>
      <c r="J202" s="13">
        <v>42441</v>
      </c>
      <c r="K202" s="13" t="s">
        <v>354</v>
      </c>
      <c r="L202" s="13" t="s">
        <v>63</v>
      </c>
      <c r="M202" s="78" t="s">
        <v>1407</v>
      </c>
      <c r="N202" s="13" t="s">
        <v>16</v>
      </c>
      <c r="O202" s="13"/>
      <c r="P202" s="39"/>
      <c r="Q202" s="13" t="s">
        <v>359</v>
      </c>
      <c r="R202" s="13" t="s">
        <v>360</v>
      </c>
      <c r="S202" s="54" t="s">
        <v>1220</v>
      </c>
      <c r="T202" s="55">
        <v>5</v>
      </c>
      <c r="U202" s="13">
        <v>42406</v>
      </c>
      <c r="V202" s="13">
        <v>42406</v>
      </c>
      <c r="W202" s="35">
        <v>2</v>
      </c>
      <c r="X202" s="13">
        <v>26.509999999999998</v>
      </c>
      <c r="Y202" s="25">
        <f t="shared" si="9"/>
        <v>10</v>
      </c>
      <c r="Z202" s="82" t="str">
        <f t="shared" si="10"/>
        <v xml:space="preserve"><![CDATA[<activityId>332</activityId>
<activityStart>42441</activityStart>
<activityCode>0321-100604-1171</activityCode>
<activityType>5</activityType>
]]></v>
      </c>
      <c r="AA202" s="82" t="str">
        <f t="shared" si="11"/>
        <v xml:space="preserve"><![CDATA[<activityId>332</activityId>
<activityStart>42441</activityStart>
<activityCode>0321-100604-1171</activityCode>
<activityType>5</activityType>
]]></v>
      </c>
      <c r="AB202" s="82" t="str">
        <f t="array" ref="AB202">IFERROR(INDEX(Sheet1!$A$2:$A$1000,SMALL(IF(Sheet1!$A$2:$A$1000=$A202,ROW(Sheet1!$B$2:$B$1000)-ROW(Sheet1!$B$2)+1),COLUMNS($B202:B202))),"")</f>
        <v>OPI-3005748</v>
      </c>
      <c r="AC202" s="82" t="str">
        <f t="array" ref="AC202">IFERROR(INDEX(Sheet1!$A$2:$A$1000,SMALL(IF(Sheet1!$A$2:$A$1000=$A202,ROW(Sheet1!$Z$2:$Z$1000)-ROW(Sheet1!$Z$2)+1),COLUMNS($Z202:Z202))),"")</f>
        <v>OPI-3005748</v>
      </c>
      <c r="AF202" s="83" t="s">
        <v>1434</v>
      </c>
      <c r="AG202" s="83" t="s">
        <v>1486</v>
      </c>
      <c r="AH202" s="83" t="s">
        <v>1425</v>
      </c>
      <c r="AI202" s="83" t="s">
        <v>1426</v>
      </c>
    </row>
    <row r="203" spans="1:35" hidden="1" x14ac:dyDescent="0.25">
      <c r="A203" s="13" t="s">
        <v>425</v>
      </c>
      <c r="B203" s="4">
        <v>333</v>
      </c>
      <c r="C203" s="13">
        <v>6599657</v>
      </c>
      <c r="D203" s="46">
        <v>42441</v>
      </c>
      <c r="E203" s="46">
        <v>42441</v>
      </c>
      <c r="F203" s="45" t="s">
        <v>1376</v>
      </c>
      <c r="G203" s="35" t="s">
        <v>1089</v>
      </c>
      <c r="H203" s="35">
        <v>57</v>
      </c>
      <c r="I203" s="13" t="s">
        <v>425</v>
      </c>
      <c r="J203" s="13">
        <v>42441</v>
      </c>
      <c r="K203" s="13" t="s">
        <v>354</v>
      </c>
      <c r="L203" s="13" t="s">
        <v>63</v>
      </c>
      <c r="M203" s="78" t="s">
        <v>1407</v>
      </c>
      <c r="N203" s="13" t="s">
        <v>16</v>
      </c>
      <c r="O203" s="13"/>
      <c r="P203" s="39"/>
      <c r="Q203" s="13" t="s">
        <v>436</v>
      </c>
      <c r="R203" s="13" t="s">
        <v>437</v>
      </c>
      <c r="S203" s="54" t="s">
        <v>1205</v>
      </c>
      <c r="T203" s="55">
        <v>5</v>
      </c>
      <c r="U203" s="13">
        <v>42406</v>
      </c>
      <c r="V203" s="13">
        <v>42406</v>
      </c>
      <c r="W203" s="35">
        <v>1</v>
      </c>
      <c r="X203" s="13">
        <v>12.78</v>
      </c>
      <c r="Y203" s="25">
        <f t="shared" si="9"/>
        <v>10</v>
      </c>
      <c r="Z203" s="82" t="str">
        <f t="shared" si="10"/>
        <v xml:space="preserve"><![CDATA[<activityId>333</activityId>
<activityStart>42441</activityStart>
<activityCode>0219-148701-1171</activityCode>
<activityType>5</activityType>
]]></v>
      </c>
      <c r="AA203" s="82" t="str">
        <f t="shared" si="11"/>
        <v xml:space="preserve"><![CDATA[<activityId>333</activityId>
<activityStart>42441</activityStart>
<activityCode>0219-148701-1171</activityCode>
<activityType>5</activityType>
]]></v>
      </c>
      <c r="AB203" s="82" t="str">
        <f t="array" ref="AB203">IFERROR(INDEX(Sheet1!$A$2:$A$1000,SMALL(IF(Sheet1!$A$2:$A$1000=$A203,ROW(Sheet1!$B$2:$B$1000)-ROW(Sheet1!$B$2)+1),COLUMNS($B203:B203))),"")</f>
        <v>OPI-3005748</v>
      </c>
      <c r="AC203" s="82" t="str">
        <f t="array" ref="AC203">IFERROR(INDEX(Sheet1!$A$2:$A$1000,SMALL(IF(Sheet1!$A$2:$A$1000=$A203,ROW(Sheet1!$Z$2:$Z$1000)-ROW(Sheet1!$Z$2)+1),COLUMNS($Z203:Z203))),"")</f>
        <v>OPI-3005748</v>
      </c>
      <c r="AF203" s="83" t="s">
        <v>1427</v>
      </c>
      <c r="AG203" s="83" t="s">
        <v>1502</v>
      </c>
      <c r="AH203" s="83" t="s">
        <v>1425</v>
      </c>
      <c r="AI203" s="83" t="s">
        <v>1426</v>
      </c>
    </row>
    <row r="204" spans="1:35" hidden="1" x14ac:dyDescent="0.25">
      <c r="A204" s="13" t="s">
        <v>425</v>
      </c>
      <c r="B204" s="4">
        <v>334</v>
      </c>
      <c r="C204" s="13">
        <v>6599657</v>
      </c>
      <c r="D204" s="46">
        <v>42441</v>
      </c>
      <c r="E204" s="46">
        <v>42441</v>
      </c>
      <c r="F204" s="45" t="s">
        <v>1376</v>
      </c>
      <c r="G204" s="35" t="s">
        <v>1089</v>
      </c>
      <c r="H204" s="35">
        <v>57</v>
      </c>
      <c r="I204" s="13" t="s">
        <v>425</v>
      </c>
      <c r="J204" s="13">
        <v>42441</v>
      </c>
      <c r="K204" s="13" t="s">
        <v>354</v>
      </c>
      <c r="L204" s="13" t="s">
        <v>63</v>
      </c>
      <c r="M204" s="78" t="s">
        <v>1407</v>
      </c>
      <c r="N204" s="13" t="s">
        <v>16</v>
      </c>
      <c r="O204" s="13"/>
      <c r="P204" s="39"/>
      <c r="Q204" s="13" t="s">
        <v>438</v>
      </c>
      <c r="R204" s="13" t="s">
        <v>439</v>
      </c>
      <c r="S204" s="54" t="s">
        <v>1110</v>
      </c>
      <c r="T204" s="55">
        <v>5</v>
      </c>
      <c r="U204" s="13">
        <v>42406</v>
      </c>
      <c r="V204" s="13">
        <v>42406</v>
      </c>
      <c r="W204" s="35">
        <v>1</v>
      </c>
      <c r="X204" s="13">
        <v>82.49</v>
      </c>
      <c r="Y204" s="25">
        <f t="shared" si="9"/>
        <v>10</v>
      </c>
      <c r="Z204" s="82" t="str">
        <f t="shared" si="10"/>
        <v xml:space="preserve"><![CDATA[<activityId>334</activityId>
<activityStart>42441</activityStart>
<activityCode>0046-104801-1171</activityCode>
<activityType>5</activityType>
]]></v>
      </c>
      <c r="AA204" s="82" t="str">
        <f t="shared" si="11"/>
        <v xml:space="preserve"><![CDATA[<activityId>334</activityId>
<activityStart>42441</activityStart>
<activityCode>0046-104801-1171</activityCode>
<activityType>5</activityType>
]]></v>
      </c>
      <c r="AB204" s="82" t="str">
        <f t="array" ref="AB204">IFERROR(INDEX(Sheet1!$A$2:$A$1000,SMALL(IF(Sheet1!$A$2:$A$1000=$A204,ROW(Sheet1!$B$2:$B$1000)-ROW(Sheet1!$B$2)+1),COLUMNS($B204:B204))),"")</f>
        <v>OPI-3005748</v>
      </c>
      <c r="AC204" s="82" t="str">
        <f t="array" ref="AC204">IFERROR(INDEX(Sheet1!$A$2:$A$1000,SMALL(IF(Sheet1!$A$2:$A$1000=$A204,ROW(Sheet1!$Z$2:$Z$1000)-ROW(Sheet1!$Z$2)+1),COLUMNS($Z204:Z204))),"")</f>
        <v>OPI-3005748</v>
      </c>
      <c r="AF204" s="83" t="s">
        <v>1427</v>
      </c>
      <c r="AG204" s="83" t="s">
        <v>1485</v>
      </c>
      <c r="AH204" s="83" t="s">
        <v>1425</v>
      </c>
      <c r="AI204" s="83" t="s">
        <v>1426</v>
      </c>
    </row>
    <row r="205" spans="1:35" hidden="1" x14ac:dyDescent="0.25">
      <c r="A205" s="13" t="s">
        <v>440</v>
      </c>
      <c r="B205" s="4">
        <v>337</v>
      </c>
      <c r="C205" s="13">
        <v>7401624</v>
      </c>
      <c r="D205" s="46">
        <v>42441</v>
      </c>
      <c r="E205" s="46">
        <v>42441</v>
      </c>
      <c r="F205" s="45" t="s">
        <v>1350</v>
      </c>
      <c r="G205" s="35" t="s">
        <v>1088</v>
      </c>
      <c r="H205" s="35">
        <v>49</v>
      </c>
      <c r="I205" s="13" t="s">
        <v>440</v>
      </c>
      <c r="J205" s="13">
        <v>42441</v>
      </c>
      <c r="K205" s="13" t="s">
        <v>441</v>
      </c>
      <c r="L205" s="13" t="s">
        <v>63</v>
      </c>
      <c r="M205" s="78" t="s">
        <v>1407</v>
      </c>
      <c r="N205" s="13"/>
      <c r="O205" s="13"/>
      <c r="P205" s="39"/>
      <c r="Q205" s="13" t="s">
        <v>430</v>
      </c>
      <c r="R205" s="13" t="s">
        <v>431</v>
      </c>
      <c r="S205" s="54" t="s">
        <v>1126</v>
      </c>
      <c r="T205" s="55">
        <v>5</v>
      </c>
      <c r="U205" s="13">
        <v>42403</v>
      </c>
      <c r="V205" s="13">
        <v>42403</v>
      </c>
      <c r="W205" s="35">
        <v>1</v>
      </c>
      <c r="X205" s="13">
        <v>6.53</v>
      </c>
      <c r="Y205" s="25">
        <f t="shared" si="9"/>
        <v>5</v>
      </c>
      <c r="Z205" s="82" t="str">
        <f t="shared" si="10"/>
        <v xml:space="preserve"><![CDATA[<activityId>337</activityId>
<activityStart>42441</activityStart>
<activityCode>0005-106901-0051</activityCode>
<activityType>5</activityType>
]]></v>
      </c>
      <c r="AA205" s="82" t="str">
        <f t="shared" si="11"/>
        <v xml:space="preserve"><![CDATA[<activityId>337</activityId>
<activityStart>42441</activityStart>
<activityCode>0005-106901-0051</activityCode>
<activityType>5</activityType>
]]></v>
      </c>
      <c r="AB205" s="82" t="str">
        <f t="array" ref="AB205">IFERROR(INDEX(Sheet1!$A$2:$A$1000,SMALL(IF(Sheet1!$A$2:$A$1000=$A205,ROW(Sheet1!$B$2:$B$1000)-ROW(Sheet1!$B$2)+1),COLUMNS($B205:B205))),"")</f>
        <v>OPI-3005370</v>
      </c>
      <c r="AC205" s="82" t="str">
        <f t="array" ref="AC205">IFERROR(INDEX(Sheet1!$A$2:$A$1000,SMALL(IF(Sheet1!$A$2:$A$1000=$A205,ROW(Sheet1!$Z$2:$Z$1000)-ROW(Sheet1!$Z$2)+1),COLUMNS($Z205:Z205))),"")</f>
        <v>OPI-3005370</v>
      </c>
      <c r="AF205" s="83" t="s">
        <v>1427</v>
      </c>
      <c r="AG205" s="83" t="s">
        <v>1500</v>
      </c>
      <c r="AH205" s="83" t="s">
        <v>1425</v>
      </c>
      <c r="AI205" s="83" t="s">
        <v>1426</v>
      </c>
    </row>
    <row r="206" spans="1:35" hidden="1" x14ac:dyDescent="0.25">
      <c r="A206" s="13" t="s">
        <v>440</v>
      </c>
      <c r="B206" s="4">
        <v>338</v>
      </c>
      <c r="C206" s="13">
        <v>7401624</v>
      </c>
      <c r="D206" s="46">
        <v>42441</v>
      </c>
      <c r="E206" s="46">
        <v>42441</v>
      </c>
      <c r="F206" s="45" t="s">
        <v>1350</v>
      </c>
      <c r="G206" s="35" t="s">
        <v>1088</v>
      </c>
      <c r="H206" s="35">
        <v>49</v>
      </c>
      <c r="I206" s="13" t="s">
        <v>440</v>
      </c>
      <c r="J206" s="13">
        <v>42441</v>
      </c>
      <c r="K206" s="13" t="s">
        <v>441</v>
      </c>
      <c r="L206" s="13" t="s">
        <v>63</v>
      </c>
      <c r="M206" s="78" t="s">
        <v>1407</v>
      </c>
      <c r="N206" s="13" t="s">
        <v>16</v>
      </c>
      <c r="O206" s="13"/>
      <c r="P206" s="39"/>
      <c r="Q206" s="13" t="s">
        <v>445</v>
      </c>
      <c r="R206" s="13" t="s">
        <v>446</v>
      </c>
      <c r="S206" s="54" t="s">
        <v>1169</v>
      </c>
      <c r="T206" s="55">
        <v>5</v>
      </c>
      <c r="U206" s="13">
        <v>42403</v>
      </c>
      <c r="V206" s="13">
        <v>42403</v>
      </c>
      <c r="W206" s="35">
        <v>2</v>
      </c>
      <c r="X206" s="13">
        <v>47.94</v>
      </c>
      <c r="Y206" s="25">
        <f t="shared" si="9"/>
        <v>5</v>
      </c>
      <c r="Z206" s="82" t="str">
        <f t="shared" si="10"/>
        <v xml:space="preserve"><![CDATA[<activityId>338</activityId>
<activityStart>42441</activityStart>
<activityCode>0071-164203-2001</activityCode>
<activityType>5</activityType>
]]></v>
      </c>
      <c r="AA206" s="82" t="str">
        <f t="shared" si="11"/>
        <v xml:space="preserve"><![CDATA[<activityId>338</activityId>
<activityStart>42441</activityStart>
<activityCode>0071-164203-2001</activityCode>
<activityType>5</activityType>
]]></v>
      </c>
      <c r="AB206" s="82" t="str">
        <f t="array" ref="AB206">IFERROR(INDEX(Sheet1!$A$2:$A$1000,SMALL(IF(Sheet1!$A$2:$A$1000=$A206,ROW(Sheet1!$B$2:$B$1000)-ROW(Sheet1!$B$2)+1),COLUMNS($B206:B206))),"")</f>
        <v>OPI-3005370</v>
      </c>
      <c r="AC206" s="82" t="str">
        <f t="array" ref="AC206">IFERROR(INDEX(Sheet1!$A$2:$A$1000,SMALL(IF(Sheet1!$A$2:$A$1000=$A206,ROW(Sheet1!$Z$2:$Z$1000)-ROW(Sheet1!$Z$2)+1),COLUMNS($Z206:Z206))),"")</f>
        <v>OPI-3005370</v>
      </c>
      <c r="AH206" s="83" t="s">
        <v>1425</v>
      </c>
      <c r="AI206" s="83" t="s">
        <v>1426</v>
      </c>
    </row>
    <row r="207" spans="1:35" hidden="1" x14ac:dyDescent="0.25">
      <c r="A207" s="13" t="s">
        <v>440</v>
      </c>
      <c r="B207" s="4">
        <v>339</v>
      </c>
      <c r="C207" s="13">
        <v>7401624</v>
      </c>
      <c r="D207" s="46">
        <v>42441</v>
      </c>
      <c r="E207" s="46">
        <v>42441</v>
      </c>
      <c r="F207" s="45" t="s">
        <v>1350</v>
      </c>
      <c r="G207" s="35" t="s">
        <v>1088</v>
      </c>
      <c r="H207" s="35">
        <v>49</v>
      </c>
      <c r="I207" s="13" t="s">
        <v>440</v>
      </c>
      <c r="J207" s="13">
        <v>42441</v>
      </c>
      <c r="K207" s="13" t="s">
        <v>441</v>
      </c>
      <c r="L207" s="13" t="s">
        <v>63</v>
      </c>
      <c r="M207" s="78" t="s">
        <v>1407</v>
      </c>
      <c r="N207" s="13" t="s">
        <v>16</v>
      </c>
      <c r="O207" s="13"/>
      <c r="P207" s="39"/>
      <c r="Q207" s="13" t="s">
        <v>447</v>
      </c>
      <c r="R207" s="13" t="s">
        <v>448</v>
      </c>
      <c r="S207" s="54" t="s">
        <v>1111</v>
      </c>
      <c r="T207" s="55">
        <v>5</v>
      </c>
      <c r="U207" s="13">
        <v>42403</v>
      </c>
      <c r="V207" s="13">
        <v>42403</v>
      </c>
      <c r="W207" s="35">
        <v>1</v>
      </c>
      <c r="X207" s="13">
        <v>137.89999999999998</v>
      </c>
      <c r="Y207" s="25">
        <f t="shared" si="9"/>
        <v>5</v>
      </c>
      <c r="Z207" s="82" t="str">
        <f t="shared" si="10"/>
        <v xml:space="preserve"><![CDATA[<activityId>339</activityId>
<activityStart>42441</activityStart>
<activityCode>0090-204901-0391</activityCode>
<activityType>5</activityType>
]]></v>
      </c>
      <c r="AA207" s="82" t="str">
        <f t="shared" si="11"/>
        <v xml:space="preserve"><![CDATA[<activityId>339</activityId>
<activityStart>42441</activityStart>
<activityCode>0090-204901-0391</activityCode>
<activityType>5</activityType>
]]></v>
      </c>
      <c r="AB207" s="82" t="str">
        <f t="array" ref="AB207">IFERROR(INDEX(Sheet1!$A$2:$A$1000,SMALL(IF(Sheet1!$A$2:$A$1000=$A207,ROW(Sheet1!$B$2:$B$1000)-ROW(Sheet1!$B$2)+1),COLUMNS($B207:B207))),"")</f>
        <v>OPI-3005370</v>
      </c>
      <c r="AC207" s="82" t="str">
        <f t="array" ref="AC207">IFERROR(INDEX(Sheet1!$A$2:$A$1000,SMALL(IF(Sheet1!$A$2:$A$1000=$A207,ROW(Sheet1!$Z$2:$Z$1000)-ROW(Sheet1!$Z$2)+1),COLUMNS($Z207:Z207))),"")</f>
        <v>OPI-3005370</v>
      </c>
      <c r="AH207" s="83" t="s">
        <v>1425</v>
      </c>
      <c r="AI207" s="83" t="s">
        <v>1426</v>
      </c>
    </row>
    <row r="208" spans="1:35" x14ac:dyDescent="0.25">
      <c r="A208" s="13" t="s">
        <v>449</v>
      </c>
      <c r="B208" s="4">
        <v>341</v>
      </c>
      <c r="C208" s="13">
        <v>11445974</v>
      </c>
      <c r="D208" s="46">
        <v>42441</v>
      </c>
      <c r="E208" s="46">
        <v>42441</v>
      </c>
      <c r="F208" s="45" t="s">
        <v>1358</v>
      </c>
      <c r="G208" s="35" t="s">
        <v>1089</v>
      </c>
      <c r="H208" s="35">
        <v>53</v>
      </c>
      <c r="I208" s="13" t="s">
        <v>449</v>
      </c>
      <c r="J208" s="13">
        <v>42441</v>
      </c>
      <c r="K208" s="13" t="s">
        <v>450</v>
      </c>
      <c r="L208" s="13" t="s">
        <v>63</v>
      </c>
      <c r="M208" s="78" t="s">
        <v>1407</v>
      </c>
      <c r="N208" s="13" t="s">
        <v>16</v>
      </c>
      <c r="O208" s="13"/>
      <c r="P208" s="39"/>
      <c r="Q208" s="13" t="s">
        <v>452</v>
      </c>
      <c r="R208" s="13" t="s">
        <v>453</v>
      </c>
      <c r="S208" s="54" t="s">
        <v>1140</v>
      </c>
      <c r="T208" s="55">
        <v>5</v>
      </c>
      <c r="U208" s="13">
        <v>42421</v>
      </c>
      <c r="V208" s="13">
        <v>42421</v>
      </c>
      <c r="W208" s="35">
        <v>1</v>
      </c>
      <c r="X208" s="13">
        <v>152.13999999999999</v>
      </c>
      <c r="Y208" s="25">
        <f t="shared" si="9"/>
        <v>2</v>
      </c>
      <c r="Z208" s="82" t="str">
        <f t="shared" si="10"/>
        <v xml:space="preserve"><![CDATA[<activityId>341</activityId>
<activityStart>42441</activityStart>
<activityCode>0027-188602-0391</activityCode>
<activityType>5</activityType>
]]></v>
      </c>
      <c r="AA208" s="82" t="str">
        <f t="shared" si="11"/>
        <v xml:space="preserve"><![CDATA[<activityId>341</activityId>
<activityStart>42441</activityStart>
<activityCode>0027-188602-0391</activityCode>
<activityType>5</activityType>
]]></v>
      </c>
      <c r="AB208" s="82" t="str">
        <f t="array" ref="AB208">IFERROR(INDEX(Sheet1!$A$2:$A$1000,SMALL(IF(Sheet1!$A$2:$A$1000=$A208,ROW(Sheet1!$B$2:$B$1000)-ROW(Sheet1!$B$2)+1),COLUMNS($B208:B208))),"")</f>
        <v>OPI-3004738</v>
      </c>
      <c r="AC208" s="82" t="str">
        <f t="array" ref="AC208">IFERROR(INDEX(Sheet1!$A$2:$A$1000,SMALL(IF(Sheet1!$A$2:$A$1000=$A208,ROW(Sheet1!$Z$2:$Z$1000)-ROW(Sheet1!$Z$2)+1),COLUMNS($Z208:Z208))),"")</f>
        <v>OPI-3004738</v>
      </c>
      <c r="AH208" s="83" t="s">
        <v>1425</v>
      </c>
      <c r="AI208" s="83" t="s">
        <v>1426</v>
      </c>
    </row>
    <row r="209" spans="1:35" hidden="1" x14ac:dyDescent="0.25">
      <c r="A209" s="13" t="s">
        <v>454</v>
      </c>
      <c r="B209" s="4">
        <v>344</v>
      </c>
      <c r="C209" s="13">
        <v>11080810</v>
      </c>
      <c r="D209" s="46">
        <v>42441</v>
      </c>
      <c r="E209" s="46">
        <v>42441</v>
      </c>
      <c r="F209" s="45" t="s">
        <v>1349</v>
      </c>
      <c r="G209" s="35" t="s">
        <v>1088</v>
      </c>
      <c r="H209" s="35">
        <v>43</v>
      </c>
      <c r="I209" s="13" t="s">
        <v>454</v>
      </c>
      <c r="J209" s="13">
        <v>42441</v>
      </c>
      <c r="K209" s="13" t="s">
        <v>354</v>
      </c>
      <c r="L209" s="13" t="s">
        <v>63</v>
      </c>
      <c r="M209" s="78" t="s">
        <v>1407</v>
      </c>
      <c r="N209" s="13" t="s">
        <v>16</v>
      </c>
      <c r="O209" s="13"/>
      <c r="P209" s="39"/>
      <c r="Q209" s="13" t="s">
        <v>403</v>
      </c>
      <c r="R209" s="13" t="s">
        <v>404</v>
      </c>
      <c r="S209" s="54" t="s">
        <v>1323</v>
      </c>
      <c r="T209" s="55">
        <v>4</v>
      </c>
      <c r="U209" s="13">
        <v>42427</v>
      </c>
      <c r="V209" s="13">
        <v>42427</v>
      </c>
      <c r="W209" s="35">
        <v>2</v>
      </c>
      <c r="X209" s="13">
        <v>9.4</v>
      </c>
      <c r="Y209" s="25">
        <f t="shared" si="9"/>
        <v>10</v>
      </c>
      <c r="Z209" s="82" t="str">
        <f t="shared" si="10"/>
        <v xml:space="preserve"><![CDATA[<activityId>344</activityId>
<activityStart>42441</activityStart>
<activityCode>A4245</activityCode>
<activityType>4</activityType>
]]></v>
      </c>
      <c r="AA209" s="82" t="str">
        <f t="shared" si="11"/>
        <v xml:space="preserve"><![CDATA[<activityId>344</activityId>
<activityStart>42441</activityStart>
<activityCode>A4245</activityCode>
<activityType>4</activityType>
]]></v>
      </c>
      <c r="AB209" s="82" t="str">
        <f t="array" ref="AB209">IFERROR(INDEX(Sheet1!$A$2:$A$1000,SMALL(IF(Sheet1!$A$2:$A$1000=$A209,ROW(Sheet1!$B$2:$B$1000)-ROW(Sheet1!$B$2)+1),COLUMNS($B209:B209))),"")</f>
        <v>OPI-2997982</v>
      </c>
      <c r="AC209" s="82" t="str">
        <f t="array" ref="AC209">IFERROR(INDEX(Sheet1!$A$2:$A$1000,SMALL(IF(Sheet1!$A$2:$A$1000=$A209,ROW(Sheet1!$Z$2:$Z$1000)-ROW(Sheet1!$Z$2)+1),COLUMNS($Z209:Z209))),"")</f>
        <v>OPI-2997982</v>
      </c>
      <c r="AH209" s="83" t="s">
        <v>1425</v>
      </c>
      <c r="AI209" s="83" t="s">
        <v>1426</v>
      </c>
    </row>
    <row r="210" spans="1:35" hidden="1" x14ac:dyDescent="0.25">
      <c r="A210" s="13" t="s">
        <v>454</v>
      </c>
      <c r="B210" s="4">
        <v>345</v>
      </c>
      <c r="C210" s="13">
        <v>11080810</v>
      </c>
      <c r="D210" s="46">
        <v>42441</v>
      </c>
      <c r="E210" s="46">
        <v>42441</v>
      </c>
      <c r="F210" s="45" t="s">
        <v>1349</v>
      </c>
      <c r="G210" s="35" t="s">
        <v>1088</v>
      </c>
      <c r="H210" s="35">
        <v>43</v>
      </c>
      <c r="I210" s="13" t="s">
        <v>454</v>
      </c>
      <c r="J210" s="13">
        <v>42441</v>
      </c>
      <c r="K210" s="13" t="s">
        <v>354</v>
      </c>
      <c r="L210" s="13" t="s">
        <v>63</v>
      </c>
      <c r="M210" s="78" t="s">
        <v>1407</v>
      </c>
      <c r="N210" s="13"/>
      <c r="O210" s="13"/>
      <c r="P210" s="39"/>
      <c r="Q210" s="13" t="s">
        <v>458</v>
      </c>
      <c r="R210" s="13" t="s">
        <v>459</v>
      </c>
      <c r="S210" s="54" t="s">
        <v>1329</v>
      </c>
      <c r="T210" s="55">
        <v>4</v>
      </c>
      <c r="U210" s="13">
        <v>42427</v>
      </c>
      <c r="V210" s="13">
        <v>42427</v>
      </c>
      <c r="W210" s="35">
        <v>1</v>
      </c>
      <c r="X210" s="13">
        <v>47</v>
      </c>
      <c r="Y210" s="25">
        <f t="shared" si="9"/>
        <v>10</v>
      </c>
      <c r="Z210" s="82" t="str">
        <f t="shared" si="10"/>
        <v xml:space="preserve"><![CDATA[<activityId>345</activityId>
<activityStart>42441</activityStart>
<activityCode>A4258</activityCode>
<activityType>4</activityType>
]]></v>
      </c>
      <c r="AA210" s="82" t="str">
        <f t="shared" si="11"/>
        <v xml:space="preserve"><![CDATA[<activityId>345</activityId>
<activityStart>42441</activityStart>
<activityCode>A4258</activityCode>
<activityType>4</activityType>
]]></v>
      </c>
      <c r="AB210" s="82" t="str">
        <f t="array" ref="AB210">IFERROR(INDEX(Sheet1!$A$2:$A$1000,SMALL(IF(Sheet1!$A$2:$A$1000=$A210,ROW(Sheet1!$B$2:$B$1000)-ROW(Sheet1!$B$2)+1),COLUMNS($B210:B210))),"")</f>
        <v>OPI-2997982</v>
      </c>
      <c r="AC210" s="82" t="str">
        <f t="array" ref="AC210">IFERROR(INDEX(Sheet1!$A$2:$A$1000,SMALL(IF(Sheet1!$A$2:$A$1000=$A210,ROW(Sheet1!$Z$2:$Z$1000)-ROW(Sheet1!$Z$2)+1),COLUMNS($Z210:Z210))),"")</f>
        <v>OPI-2997982</v>
      </c>
      <c r="AH210" s="83" t="s">
        <v>1425</v>
      </c>
      <c r="AI210" s="83" t="s">
        <v>1426</v>
      </c>
    </row>
    <row r="211" spans="1:35" hidden="1" x14ac:dyDescent="0.25">
      <c r="A211" s="13" t="s">
        <v>454</v>
      </c>
      <c r="B211" s="4">
        <v>346</v>
      </c>
      <c r="C211" s="13">
        <v>11080810</v>
      </c>
      <c r="D211" s="46">
        <v>42441</v>
      </c>
      <c r="E211" s="46">
        <v>42441</v>
      </c>
      <c r="F211" s="45" t="s">
        <v>1349</v>
      </c>
      <c r="G211" s="35" t="s">
        <v>1088</v>
      </c>
      <c r="H211" s="35">
        <v>43</v>
      </c>
      <c r="I211" s="13" t="s">
        <v>454</v>
      </c>
      <c r="J211" s="13">
        <v>42441</v>
      </c>
      <c r="K211" s="13" t="s">
        <v>354</v>
      </c>
      <c r="L211" s="13" t="s">
        <v>63</v>
      </c>
      <c r="M211" s="78" t="s">
        <v>1407</v>
      </c>
      <c r="N211" s="13" t="s">
        <v>16</v>
      </c>
      <c r="O211" s="13"/>
      <c r="P211" s="39"/>
      <c r="Q211" s="13" t="s">
        <v>460</v>
      </c>
      <c r="R211" s="13" t="s">
        <v>461</v>
      </c>
      <c r="S211" s="54" t="s">
        <v>1225</v>
      </c>
      <c r="T211" s="55">
        <v>5</v>
      </c>
      <c r="U211" s="13">
        <v>42427</v>
      </c>
      <c r="V211" s="13">
        <v>42427</v>
      </c>
      <c r="W211" s="35">
        <v>1</v>
      </c>
      <c r="X211" s="13">
        <v>23.5</v>
      </c>
      <c r="Y211" s="25">
        <f t="shared" si="9"/>
        <v>10</v>
      </c>
      <c r="Z211" s="82" t="str">
        <f t="shared" si="10"/>
        <v xml:space="preserve"><![CDATA[<activityId>346</activityId>
<activityStart>42441</activityStart>
<activityCode>0321-164104-2191</activityCode>
<activityType>5</activityType>
]]></v>
      </c>
      <c r="AA211" s="82" t="str">
        <f t="shared" si="11"/>
        <v xml:space="preserve"><![CDATA[<activityId>346</activityId>
<activityStart>42441</activityStart>
<activityCode>0321-164104-2191</activityCode>
<activityType>5</activityType>
]]></v>
      </c>
      <c r="AB211" s="82" t="str">
        <f t="array" ref="AB211">IFERROR(INDEX(Sheet1!$A$2:$A$1000,SMALL(IF(Sheet1!$A$2:$A$1000=$A211,ROW(Sheet1!$B$2:$B$1000)-ROW(Sheet1!$B$2)+1),COLUMNS($B211:B211))),"")</f>
        <v>OPI-2997982</v>
      </c>
      <c r="AC211" s="82" t="str">
        <f t="array" ref="AC211">IFERROR(INDEX(Sheet1!$A$2:$A$1000,SMALL(IF(Sheet1!$A$2:$A$1000=$A211,ROW(Sheet1!$Z$2:$Z$1000)-ROW(Sheet1!$Z$2)+1),COLUMNS($Z211:Z211))),"")</f>
        <v>OPI-2997982</v>
      </c>
      <c r="AH211" s="83" t="s">
        <v>1425</v>
      </c>
      <c r="AI211" s="83" t="s">
        <v>1426</v>
      </c>
    </row>
    <row r="212" spans="1:35" hidden="1" x14ac:dyDescent="0.25">
      <c r="A212" s="13" t="s">
        <v>454</v>
      </c>
      <c r="B212" s="4">
        <v>348</v>
      </c>
      <c r="C212" s="13">
        <v>11080810</v>
      </c>
      <c r="D212" s="46">
        <v>42441</v>
      </c>
      <c r="E212" s="46">
        <v>42441</v>
      </c>
      <c r="F212" s="45" t="s">
        <v>1349</v>
      </c>
      <c r="G212" s="35" t="s">
        <v>1088</v>
      </c>
      <c r="H212" s="35">
        <v>43</v>
      </c>
      <c r="I212" s="13" t="s">
        <v>454</v>
      </c>
      <c r="J212" s="13">
        <v>42441</v>
      </c>
      <c r="K212" s="13" t="s">
        <v>354</v>
      </c>
      <c r="L212" s="13" t="s">
        <v>63</v>
      </c>
      <c r="M212" s="78" t="s">
        <v>1407</v>
      </c>
      <c r="N212" s="13"/>
      <c r="O212" s="13"/>
      <c r="P212" s="39"/>
      <c r="Q212" s="13" t="s">
        <v>465</v>
      </c>
      <c r="R212" s="13" t="s">
        <v>466</v>
      </c>
      <c r="S212" s="54" t="s">
        <v>1324</v>
      </c>
      <c r="T212" s="55">
        <v>4</v>
      </c>
      <c r="U212" s="13">
        <v>42427</v>
      </c>
      <c r="V212" s="13">
        <v>42427</v>
      </c>
      <c r="W212" s="35">
        <v>1</v>
      </c>
      <c r="X212" s="13">
        <v>70.5</v>
      </c>
      <c r="Y212" s="25">
        <f t="shared" si="9"/>
        <v>10</v>
      </c>
      <c r="Z212" s="82" t="str">
        <f t="shared" si="10"/>
        <v xml:space="preserve"><![CDATA[<activityId>348</activityId>
<activityStart>42441</activityStart>
<activityCode>A4259</activityCode>
<activityType>4</activityType>
]]></v>
      </c>
      <c r="AA212" s="82" t="str">
        <f t="shared" si="11"/>
        <v xml:space="preserve"><![CDATA[<activityId>348</activityId>
<activityStart>42441</activityStart>
<activityCode>A4259</activityCode>
<activityType>4</activityType>
]]></v>
      </c>
      <c r="AB212" s="82" t="str">
        <f t="array" ref="AB212">IFERROR(INDEX(Sheet1!$A$2:$A$1000,SMALL(IF(Sheet1!$A$2:$A$1000=$A212,ROW(Sheet1!$B$2:$B$1000)-ROW(Sheet1!$B$2)+1),COLUMNS($B212:B212))),"")</f>
        <v>OPI-2997982</v>
      </c>
      <c r="AC212" s="82" t="str">
        <f t="array" ref="AC212">IFERROR(INDEX(Sheet1!$A$2:$A$1000,SMALL(IF(Sheet1!$A$2:$A$1000=$A212,ROW(Sheet1!$Z$2:$Z$1000)-ROW(Sheet1!$Z$2)+1),COLUMNS($Z212:Z212))),"")</f>
        <v>OPI-2997982</v>
      </c>
      <c r="AH212" s="83" t="s">
        <v>1425</v>
      </c>
      <c r="AI212" s="83" t="s">
        <v>1426</v>
      </c>
    </row>
    <row r="213" spans="1:35" hidden="1" x14ac:dyDescent="0.25">
      <c r="A213" s="13" t="s">
        <v>454</v>
      </c>
      <c r="B213" s="4">
        <v>351</v>
      </c>
      <c r="C213" s="13">
        <v>11080810</v>
      </c>
      <c r="D213" s="46">
        <v>42441</v>
      </c>
      <c r="E213" s="46">
        <v>42441</v>
      </c>
      <c r="F213" s="45" t="s">
        <v>1349</v>
      </c>
      <c r="G213" s="35" t="s">
        <v>1088</v>
      </c>
      <c r="H213" s="35">
        <v>43</v>
      </c>
      <c r="I213" s="13" t="s">
        <v>454</v>
      </c>
      <c r="J213" s="13">
        <v>42441</v>
      </c>
      <c r="K213" s="13" t="s">
        <v>354</v>
      </c>
      <c r="L213" s="13" t="s">
        <v>63</v>
      </c>
      <c r="M213" s="78" t="s">
        <v>1407</v>
      </c>
      <c r="N213" s="13" t="s">
        <v>16</v>
      </c>
      <c r="O213" s="13"/>
      <c r="P213" s="39"/>
      <c r="Q213" s="13" t="s">
        <v>471</v>
      </c>
      <c r="R213" s="13" t="s">
        <v>472</v>
      </c>
      <c r="S213" s="54" t="s">
        <v>1325</v>
      </c>
      <c r="T213" s="55">
        <v>4</v>
      </c>
      <c r="U213" s="13">
        <v>42427</v>
      </c>
      <c r="V213" s="13">
        <v>42427</v>
      </c>
      <c r="W213" s="35">
        <v>2</v>
      </c>
      <c r="X213" s="13">
        <v>249.61</v>
      </c>
      <c r="Y213" s="25">
        <f t="shared" si="9"/>
        <v>10</v>
      </c>
      <c r="Z213" s="82" t="str">
        <f t="shared" si="10"/>
        <v xml:space="preserve"><![CDATA[<activityId>351</activityId>
<activityStart>42441</activityStart>
<activityCode>A4253</activityCode>
<activityType>4</activityType>
]]></v>
      </c>
      <c r="AA213" s="82" t="str">
        <f t="shared" si="11"/>
        <v xml:space="preserve"><![CDATA[<activityId>351</activityId>
<activityStart>42441</activityStart>
<activityCode>A4253</activityCode>
<activityType>4</activityType>
]]></v>
      </c>
      <c r="AB213" s="82" t="str">
        <f t="array" ref="AB213">IFERROR(INDEX(Sheet1!$A$2:$A$1000,SMALL(IF(Sheet1!$A$2:$A$1000=$A213,ROW(Sheet1!$B$2:$B$1000)-ROW(Sheet1!$B$2)+1),COLUMNS($B213:B213))),"")</f>
        <v>OPI-2997982</v>
      </c>
      <c r="AC213" s="82" t="str">
        <f t="array" ref="AC213">IFERROR(INDEX(Sheet1!$A$2:$A$1000,SMALL(IF(Sheet1!$A$2:$A$1000=$A213,ROW(Sheet1!$Z$2:$Z$1000)-ROW(Sheet1!$Z$2)+1),COLUMNS($Z213:Z213))),"")</f>
        <v>OPI-2997982</v>
      </c>
      <c r="AF213" s="83" t="s">
        <v>1459</v>
      </c>
      <c r="AG213" s="83" t="s">
        <v>1460</v>
      </c>
      <c r="AH213" s="83" t="s">
        <v>1425</v>
      </c>
      <c r="AI213" s="83" t="s">
        <v>1426</v>
      </c>
    </row>
    <row r="214" spans="1:35" hidden="1" x14ac:dyDescent="0.25">
      <c r="A214" s="13" t="s">
        <v>425</v>
      </c>
      <c r="B214" s="4">
        <v>360</v>
      </c>
      <c r="C214" s="13">
        <v>6599657</v>
      </c>
      <c r="D214" s="46">
        <v>42441</v>
      </c>
      <c r="E214" s="46">
        <v>42441</v>
      </c>
      <c r="F214" s="45" t="s">
        <v>1376</v>
      </c>
      <c r="G214" s="35" t="s">
        <v>1089</v>
      </c>
      <c r="H214" s="35">
        <v>57</v>
      </c>
      <c r="I214" s="13" t="s">
        <v>425</v>
      </c>
      <c r="J214" s="13">
        <v>42441</v>
      </c>
      <c r="K214" s="13" t="s">
        <v>354</v>
      </c>
      <c r="L214" s="13" t="s">
        <v>63</v>
      </c>
      <c r="M214" s="78" t="s">
        <v>1407</v>
      </c>
      <c r="N214" s="13" t="s">
        <v>13</v>
      </c>
      <c r="O214" s="13"/>
      <c r="P214" s="39"/>
      <c r="Q214" s="13" t="s">
        <v>355</v>
      </c>
      <c r="R214" s="13" t="s">
        <v>406</v>
      </c>
      <c r="S214" s="54">
        <v>10</v>
      </c>
      <c r="T214" s="55">
        <v>8</v>
      </c>
      <c r="U214" s="13">
        <v>42406</v>
      </c>
      <c r="V214" s="13">
        <v>42406</v>
      </c>
      <c r="W214" s="35">
        <v>1</v>
      </c>
      <c r="X214" s="13">
        <v>150</v>
      </c>
      <c r="Y214" s="25">
        <f t="shared" si="9"/>
        <v>10</v>
      </c>
      <c r="Z214" s="82" t="str">
        <f t="shared" si="10"/>
        <v xml:space="preserve"><![CDATA[<activityId>360</activityId>
<activityStart>42441</activityStart>
<activityCode>10</activityCode>
<activityType>8</activityType>
]]></v>
      </c>
      <c r="AA214" s="82" t="str">
        <f t="shared" si="11"/>
        <v xml:space="preserve"><![CDATA[<activityId>360</activityId>
<activityStart>42441</activityStart>
<activityCode>10</activityCode>
<activityType>8</activityType>
]]></v>
      </c>
      <c r="AB214" s="82" t="str">
        <f t="array" ref="AB214">IFERROR(INDEX(Sheet1!$A$2:$A$1000,SMALL(IF(Sheet1!$A$2:$A$1000=$A214,ROW(Sheet1!$B$2:$B$1000)-ROW(Sheet1!$B$2)+1),COLUMNS($B214:B214))),"")</f>
        <v>OPI-3005748</v>
      </c>
      <c r="AC214" s="82" t="str">
        <f t="array" ref="AC214">IFERROR(INDEX(Sheet1!$A$2:$A$1000,SMALL(IF(Sheet1!$A$2:$A$1000=$A214,ROW(Sheet1!$Z$2:$Z$1000)-ROW(Sheet1!$Z$2)+1),COLUMNS($Z214:Z214))),"")</f>
        <v>OPI-3005748</v>
      </c>
      <c r="AH214" s="83" t="s">
        <v>1425</v>
      </c>
      <c r="AI214" s="83" t="s">
        <v>1426</v>
      </c>
    </row>
    <row r="215" spans="1:35" hidden="1" x14ac:dyDescent="0.25">
      <c r="A215" s="13" t="s">
        <v>486</v>
      </c>
      <c r="B215" s="4">
        <v>361</v>
      </c>
      <c r="C215" s="13">
        <v>12167664</v>
      </c>
      <c r="D215" s="46">
        <v>42441</v>
      </c>
      <c r="E215" s="46">
        <v>42441</v>
      </c>
      <c r="F215" s="45" t="s">
        <v>1350</v>
      </c>
      <c r="G215" s="35" t="s">
        <v>1088</v>
      </c>
      <c r="H215" s="35">
        <v>49</v>
      </c>
      <c r="I215" s="13" t="s">
        <v>486</v>
      </c>
      <c r="J215" s="13">
        <v>42441</v>
      </c>
      <c r="K215" s="13" t="s">
        <v>354</v>
      </c>
      <c r="L215" s="13" t="s">
        <v>63</v>
      </c>
      <c r="M215" s="78" t="s">
        <v>1407</v>
      </c>
      <c r="N215" s="13" t="s">
        <v>34</v>
      </c>
      <c r="O215" s="13"/>
      <c r="P215" s="39">
        <v>84478</v>
      </c>
      <c r="Q215" s="13" t="s">
        <v>382</v>
      </c>
      <c r="R215" s="13" t="s">
        <v>383</v>
      </c>
      <c r="S215" s="54">
        <v>84478</v>
      </c>
      <c r="T215" s="55">
        <v>3</v>
      </c>
      <c r="U215" s="13">
        <v>42420</v>
      </c>
      <c r="V215" s="13">
        <v>42420</v>
      </c>
      <c r="W215" s="35">
        <v>1</v>
      </c>
      <c r="X215" s="13">
        <v>88</v>
      </c>
      <c r="Y215" s="25">
        <f t="shared" si="9"/>
        <v>14</v>
      </c>
      <c r="Z215" s="82" t="str">
        <f t="shared" si="10"/>
        <v xml:space="preserve"><![CDATA[<activityId>361</activityId>
<activityStart>42441</activityStart>
<activityCode>84478</activityCode>
<activityType>3</activityType>
]]></v>
      </c>
      <c r="AA215" s="82" t="str">
        <f t="shared" si="11"/>
        <v xml:space="preserve"><![CDATA[<activityId>361</activityId>
<activityStart>42441</activityStart>
<activityCode>84478</activityCode>
<activityType>3</activityType>
]]></v>
      </c>
      <c r="AB215" s="82" t="str">
        <f t="array" ref="AB215">IFERROR(INDEX(Sheet1!$A$2:$A$1000,SMALL(IF(Sheet1!$A$2:$A$1000=$A215,ROW(Sheet1!$B$2:$B$1000)-ROW(Sheet1!$B$2)+1),COLUMNS($B215:B215))),"")</f>
        <v>OPI-3008798</v>
      </c>
      <c r="AC215" s="82" t="str">
        <f t="array" ref="AC215">IFERROR(INDEX(Sheet1!$A$2:$A$1000,SMALL(IF(Sheet1!$A$2:$A$1000=$A215,ROW(Sheet1!$Z$2:$Z$1000)-ROW(Sheet1!$Z$2)+1),COLUMNS($Z215:Z215))),"")</f>
        <v>OPI-3008798</v>
      </c>
      <c r="AH215" s="83" t="s">
        <v>1425</v>
      </c>
      <c r="AI215" s="83" t="s">
        <v>1426</v>
      </c>
    </row>
    <row r="216" spans="1:35" hidden="1" x14ac:dyDescent="0.25">
      <c r="A216" s="13" t="s">
        <v>486</v>
      </c>
      <c r="B216" s="4">
        <v>362</v>
      </c>
      <c r="C216" s="13">
        <v>12167664</v>
      </c>
      <c r="D216" s="46">
        <v>42441</v>
      </c>
      <c r="E216" s="46">
        <v>42441</v>
      </c>
      <c r="F216" s="45" t="s">
        <v>1350</v>
      </c>
      <c r="G216" s="35" t="s">
        <v>1088</v>
      </c>
      <c r="H216" s="35">
        <v>49</v>
      </c>
      <c r="I216" s="13" t="s">
        <v>486</v>
      </c>
      <c r="J216" s="13">
        <v>42441</v>
      </c>
      <c r="K216" s="13" t="s">
        <v>354</v>
      </c>
      <c r="L216" s="13" t="s">
        <v>63</v>
      </c>
      <c r="M216" s="78" t="s">
        <v>1407</v>
      </c>
      <c r="N216" s="13" t="s">
        <v>34</v>
      </c>
      <c r="O216" s="13"/>
      <c r="P216" s="39">
        <v>82465</v>
      </c>
      <c r="Q216" s="13" t="s">
        <v>388</v>
      </c>
      <c r="R216" s="13" t="s">
        <v>389</v>
      </c>
      <c r="S216" s="54">
        <v>82465</v>
      </c>
      <c r="T216" s="55">
        <v>3</v>
      </c>
      <c r="U216" s="13">
        <v>42420</v>
      </c>
      <c r="V216" s="13">
        <v>42420</v>
      </c>
      <c r="W216" s="35">
        <v>1</v>
      </c>
      <c r="X216" s="13">
        <v>88</v>
      </c>
      <c r="Y216" s="25">
        <f t="shared" si="9"/>
        <v>14</v>
      </c>
      <c r="Z216" s="82" t="str">
        <f t="shared" si="10"/>
        <v xml:space="preserve"><![CDATA[<activityId>362</activityId>
<activityStart>42441</activityStart>
<activityCode>82465</activityCode>
<activityType>3</activityType>
]]></v>
      </c>
      <c r="AA216" s="82" t="str">
        <f t="shared" si="11"/>
        <v xml:space="preserve"><![CDATA[<activityId>362</activityId>
<activityStart>42441</activityStart>
<activityCode>82465</activityCode>
<activityType>3</activityType>
]]></v>
      </c>
      <c r="AB216" s="82" t="str">
        <f t="array" ref="AB216">IFERROR(INDEX(Sheet1!$A$2:$A$1000,SMALL(IF(Sheet1!$A$2:$A$1000=$A216,ROW(Sheet1!$B$2:$B$1000)-ROW(Sheet1!$B$2)+1),COLUMNS($B216:B216))),"")</f>
        <v>OPI-3008798</v>
      </c>
      <c r="AC216" s="82" t="str">
        <f t="array" ref="AC216">IFERROR(INDEX(Sheet1!$A$2:$A$1000,SMALL(IF(Sheet1!$A$2:$A$1000=$A216,ROW(Sheet1!$Z$2:$Z$1000)-ROW(Sheet1!$Z$2)+1),COLUMNS($Z216:Z216))),"")</f>
        <v>OPI-3008798</v>
      </c>
      <c r="AH216" s="83" t="s">
        <v>1425</v>
      </c>
      <c r="AI216" s="83" t="s">
        <v>1426</v>
      </c>
    </row>
    <row r="217" spans="1:35" hidden="1" x14ac:dyDescent="0.25">
      <c r="A217" s="13" t="s">
        <v>486</v>
      </c>
      <c r="B217" s="4">
        <v>363</v>
      </c>
      <c r="C217" s="13">
        <v>12167664</v>
      </c>
      <c r="D217" s="46">
        <v>42441</v>
      </c>
      <c r="E217" s="46">
        <v>42441</v>
      </c>
      <c r="F217" s="45" t="s">
        <v>1350</v>
      </c>
      <c r="G217" s="35" t="s">
        <v>1088</v>
      </c>
      <c r="H217" s="35">
        <v>49</v>
      </c>
      <c r="I217" s="13" t="s">
        <v>486</v>
      </c>
      <c r="J217" s="13">
        <v>42441</v>
      </c>
      <c r="K217" s="13" t="s">
        <v>354</v>
      </c>
      <c r="L217" s="13" t="s">
        <v>63</v>
      </c>
      <c r="M217" s="78" t="s">
        <v>1407</v>
      </c>
      <c r="N217" s="13" t="s">
        <v>34</v>
      </c>
      <c r="O217" s="13"/>
      <c r="P217" s="39">
        <v>84550</v>
      </c>
      <c r="Q217" s="13" t="s">
        <v>392</v>
      </c>
      <c r="R217" s="13" t="s">
        <v>393</v>
      </c>
      <c r="S217" s="54">
        <v>84550</v>
      </c>
      <c r="T217" s="55">
        <v>3</v>
      </c>
      <c r="U217" s="13">
        <v>42420</v>
      </c>
      <c r="V217" s="13">
        <v>42420</v>
      </c>
      <c r="W217" s="35">
        <v>1</v>
      </c>
      <c r="X217" s="13">
        <v>52</v>
      </c>
      <c r="Y217" s="25">
        <f t="shared" si="9"/>
        <v>14</v>
      </c>
      <c r="Z217" s="82" t="str">
        <f t="shared" si="10"/>
        <v xml:space="preserve"><![CDATA[<activityId>363</activityId>
<activityStart>42441</activityStart>
<activityCode>84550</activityCode>
<activityType>3</activityType>
]]></v>
      </c>
      <c r="AA217" s="82" t="str">
        <f t="shared" si="11"/>
        <v xml:space="preserve"><![CDATA[<activityId>363</activityId>
<activityStart>42441</activityStart>
<activityCode>84550</activityCode>
<activityType>3</activityType>
]]></v>
      </c>
      <c r="AB217" s="82" t="str">
        <f t="array" ref="AB217">IFERROR(INDEX(Sheet1!$A$2:$A$1000,SMALL(IF(Sheet1!$A$2:$A$1000=$A217,ROW(Sheet1!$B$2:$B$1000)-ROW(Sheet1!$B$2)+1),COLUMNS($B217:B217))),"")</f>
        <v>OPI-3008798</v>
      </c>
      <c r="AC217" s="82" t="str">
        <f t="array" ref="AC217">IFERROR(INDEX(Sheet1!$A$2:$A$1000,SMALL(IF(Sheet1!$A$2:$A$1000=$A217,ROW(Sheet1!$Z$2:$Z$1000)-ROW(Sheet1!$Z$2)+1),COLUMNS($Z217:Z217))),"")</f>
        <v>OPI-3008798</v>
      </c>
      <c r="AF217" s="83" t="s">
        <v>1449</v>
      </c>
      <c r="AG217" s="83" t="s">
        <v>1503</v>
      </c>
      <c r="AH217" s="83" t="s">
        <v>1425</v>
      </c>
      <c r="AI217" s="83" t="s">
        <v>1426</v>
      </c>
    </row>
    <row r="218" spans="1:35" hidden="1" x14ac:dyDescent="0.25">
      <c r="A218" s="13" t="s">
        <v>486</v>
      </c>
      <c r="B218" s="4">
        <v>364</v>
      </c>
      <c r="C218" s="13">
        <v>12167664</v>
      </c>
      <c r="D218" s="46">
        <v>42441</v>
      </c>
      <c r="E218" s="46">
        <v>42441</v>
      </c>
      <c r="F218" s="45" t="s">
        <v>1350</v>
      </c>
      <c r="G218" s="35" t="s">
        <v>1088</v>
      </c>
      <c r="H218" s="35">
        <v>49</v>
      </c>
      <c r="I218" s="13" t="s">
        <v>486</v>
      </c>
      <c r="J218" s="13">
        <v>42441</v>
      </c>
      <c r="K218" s="13" t="s">
        <v>354</v>
      </c>
      <c r="L218" s="13" t="s">
        <v>63</v>
      </c>
      <c r="M218" s="78" t="s">
        <v>1407</v>
      </c>
      <c r="N218" s="13" t="s">
        <v>34</v>
      </c>
      <c r="O218" s="13"/>
      <c r="P218" s="39">
        <v>81015</v>
      </c>
      <c r="Q218" s="13" t="s">
        <v>488</v>
      </c>
      <c r="R218" s="13" t="s">
        <v>489</v>
      </c>
      <c r="S218" s="54">
        <v>81015</v>
      </c>
      <c r="T218" s="55">
        <v>3</v>
      </c>
      <c r="U218" s="13">
        <v>42420</v>
      </c>
      <c r="V218" s="13">
        <v>42420</v>
      </c>
      <c r="W218" s="35">
        <v>1</v>
      </c>
      <c r="X218" s="13">
        <v>76</v>
      </c>
      <c r="Y218" s="25">
        <f t="shared" si="9"/>
        <v>14</v>
      </c>
      <c r="Z218" s="82" t="str">
        <f t="shared" si="10"/>
        <v xml:space="preserve"><![CDATA[<activityId>364</activityId>
<activityStart>42441</activityStart>
<activityCode>81015</activityCode>
<activityType>3</activityType>
]]></v>
      </c>
      <c r="AA218" s="82" t="str">
        <f t="shared" si="11"/>
        <v xml:space="preserve"><![CDATA[<activityId>364</activityId>
<activityStart>42441</activityStart>
<activityCode>81015</activityCode>
<activityType>3</activityType>
]]></v>
      </c>
      <c r="AB218" s="82" t="str">
        <f t="array" ref="AB218">IFERROR(INDEX(Sheet1!$A$2:$A$1000,SMALL(IF(Sheet1!$A$2:$A$1000=$A218,ROW(Sheet1!$B$2:$B$1000)-ROW(Sheet1!$B$2)+1),COLUMNS($B218:B218))),"")</f>
        <v>OPI-3008798</v>
      </c>
      <c r="AC218" s="82" t="str">
        <f t="array" ref="AC218">IFERROR(INDEX(Sheet1!$A$2:$A$1000,SMALL(IF(Sheet1!$A$2:$A$1000=$A218,ROW(Sheet1!$Z$2:$Z$1000)-ROW(Sheet1!$Z$2)+1),COLUMNS($Z218:Z218))),"")</f>
        <v>OPI-3008798</v>
      </c>
      <c r="AH218" s="83" t="s">
        <v>1425</v>
      </c>
      <c r="AI218" s="83" t="s">
        <v>1426</v>
      </c>
    </row>
    <row r="219" spans="1:35" hidden="1" x14ac:dyDescent="0.25">
      <c r="A219" s="13" t="s">
        <v>486</v>
      </c>
      <c r="B219" s="4">
        <v>365</v>
      </c>
      <c r="C219" s="13">
        <v>12167664</v>
      </c>
      <c r="D219" s="46">
        <v>42441</v>
      </c>
      <c r="E219" s="46">
        <v>42441</v>
      </c>
      <c r="F219" s="45" t="s">
        <v>1350</v>
      </c>
      <c r="G219" s="35" t="s">
        <v>1088</v>
      </c>
      <c r="H219" s="35">
        <v>49</v>
      </c>
      <c r="I219" s="13" t="s">
        <v>486</v>
      </c>
      <c r="J219" s="13">
        <v>42441</v>
      </c>
      <c r="K219" s="13" t="s">
        <v>354</v>
      </c>
      <c r="L219" s="13" t="s">
        <v>63</v>
      </c>
      <c r="M219" s="78" t="s">
        <v>1407</v>
      </c>
      <c r="N219" s="13" t="s">
        <v>34</v>
      </c>
      <c r="O219" s="13"/>
      <c r="P219" s="39">
        <v>82540</v>
      </c>
      <c r="Q219" s="13" t="s">
        <v>490</v>
      </c>
      <c r="R219" s="13" t="s">
        <v>491</v>
      </c>
      <c r="S219" s="54">
        <v>82540</v>
      </c>
      <c r="T219" s="55">
        <v>3</v>
      </c>
      <c r="U219" s="13">
        <v>42420</v>
      </c>
      <c r="V219" s="13">
        <v>42420</v>
      </c>
      <c r="W219" s="35">
        <v>1</v>
      </c>
      <c r="X219" s="13">
        <v>96</v>
      </c>
      <c r="Y219" s="25">
        <f t="shared" si="9"/>
        <v>14</v>
      </c>
      <c r="Z219" s="82" t="str">
        <f t="shared" si="10"/>
        <v xml:space="preserve"><![CDATA[<activityId>365</activityId>
<activityStart>42441</activityStart>
<activityCode>82540</activityCode>
<activityType>3</activityType>
]]></v>
      </c>
      <c r="AA219" s="82" t="str">
        <f t="shared" si="11"/>
        <v xml:space="preserve"><![CDATA[<activityId>365</activityId>
<activityStart>42441</activityStart>
<activityCode>82540</activityCode>
<activityType>3</activityType>
]]></v>
      </c>
      <c r="AB219" s="82" t="str">
        <f t="array" ref="AB219">IFERROR(INDEX(Sheet1!$A$2:$A$1000,SMALL(IF(Sheet1!$A$2:$A$1000=$A219,ROW(Sheet1!$B$2:$B$1000)-ROW(Sheet1!$B$2)+1),COLUMNS($B219:B219))),"")</f>
        <v>OPI-3008798</v>
      </c>
      <c r="AC219" s="82" t="str">
        <f t="array" ref="AC219">IFERROR(INDEX(Sheet1!$A$2:$A$1000,SMALL(IF(Sheet1!$A$2:$A$1000=$A219,ROW(Sheet1!$Z$2:$Z$1000)-ROW(Sheet1!$Z$2)+1),COLUMNS($Z219:Z219))),"")</f>
        <v>OPI-3008798</v>
      </c>
      <c r="AF219" s="83" t="s">
        <v>1449</v>
      </c>
      <c r="AG219" s="83" t="s">
        <v>1488</v>
      </c>
      <c r="AH219" s="83" t="s">
        <v>1425</v>
      </c>
      <c r="AI219" s="83" t="s">
        <v>1426</v>
      </c>
    </row>
    <row r="220" spans="1:35" hidden="1" x14ac:dyDescent="0.25">
      <c r="A220" s="13" t="s">
        <v>486</v>
      </c>
      <c r="B220" s="4">
        <v>366</v>
      </c>
      <c r="C220" s="13">
        <v>12167664</v>
      </c>
      <c r="D220" s="46">
        <v>42441</v>
      </c>
      <c r="E220" s="46">
        <v>42441</v>
      </c>
      <c r="F220" s="45" t="s">
        <v>1350</v>
      </c>
      <c r="G220" s="35" t="s">
        <v>1088</v>
      </c>
      <c r="H220" s="35">
        <v>49</v>
      </c>
      <c r="I220" s="13" t="s">
        <v>486</v>
      </c>
      <c r="J220" s="13">
        <v>42441</v>
      </c>
      <c r="K220" s="13" t="s">
        <v>354</v>
      </c>
      <c r="L220" s="13" t="s">
        <v>63</v>
      </c>
      <c r="M220" s="78" t="s">
        <v>1407</v>
      </c>
      <c r="N220" s="13" t="s">
        <v>34</v>
      </c>
      <c r="O220" s="13"/>
      <c r="P220" s="39">
        <v>83036</v>
      </c>
      <c r="Q220" s="13" t="s">
        <v>384</v>
      </c>
      <c r="R220" s="13" t="s">
        <v>385</v>
      </c>
      <c r="S220" s="54">
        <v>83036</v>
      </c>
      <c r="T220" s="55">
        <v>3</v>
      </c>
      <c r="U220" s="13">
        <v>42420</v>
      </c>
      <c r="V220" s="13">
        <v>42420</v>
      </c>
      <c r="W220" s="35">
        <v>1</v>
      </c>
      <c r="X220" s="13">
        <v>160</v>
      </c>
      <c r="Y220" s="25">
        <f t="shared" si="9"/>
        <v>14</v>
      </c>
      <c r="Z220" s="82" t="str">
        <f t="shared" si="10"/>
        <v xml:space="preserve"><![CDATA[<activityId>366</activityId>
<activityStart>42441</activityStart>
<activityCode>83036</activityCode>
<activityType>3</activityType>
]]></v>
      </c>
      <c r="AA220" s="82" t="str">
        <f t="shared" si="11"/>
        <v xml:space="preserve"><![CDATA[<activityId>366</activityId>
<activityStart>42441</activityStart>
<activityCode>83036</activityCode>
<activityType>3</activityType>
]]></v>
      </c>
      <c r="AB220" s="82" t="str">
        <f t="array" ref="AB220">IFERROR(INDEX(Sheet1!$A$2:$A$1000,SMALL(IF(Sheet1!$A$2:$A$1000=$A220,ROW(Sheet1!$B$2:$B$1000)-ROW(Sheet1!$B$2)+1),COLUMNS($B220:B220))),"")</f>
        <v>OPI-3008798</v>
      </c>
      <c r="AC220" s="82" t="str">
        <f t="array" ref="AC220">IFERROR(INDEX(Sheet1!$A$2:$A$1000,SMALL(IF(Sheet1!$A$2:$A$1000=$A220,ROW(Sheet1!$Z$2:$Z$1000)-ROW(Sheet1!$Z$2)+1),COLUMNS($Z220:Z220))),"")</f>
        <v>OPI-3008798</v>
      </c>
      <c r="AH220" s="83" t="s">
        <v>1448</v>
      </c>
      <c r="AI220" s="83" t="s">
        <v>1426</v>
      </c>
    </row>
    <row r="221" spans="1:35" hidden="1" x14ac:dyDescent="0.25">
      <c r="A221" s="13" t="s">
        <v>486</v>
      </c>
      <c r="B221" s="4">
        <v>367</v>
      </c>
      <c r="C221" s="13">
        <v>12167664</v>
      </c>
      <c r="D221" s="46">
        <v>42441</v>
      </c>
      <c r="E221" s="46">
        <v>42441</v>
      </c>
      <c r="F221" s="45" t="s">
        <v>1350</v>
      </c>
      <c r="G221" s="35" t="s">
        <v>1088</v>
      </c>
      <c r="H221" s="35">
        <v>49</v>
      </c>
      <c r="I221" s="13" t="s">
        <v>486</v>
      </c>
      <c r="J221" s="13">
        <v>42441</v>
      </c>
      <c r="K221" s="13" t="s">
        <v>354</v>
      </c>
      <c r="L221" s="13" t="s">
        <v>63</v>
      </c>
      <c r="M221" s="78" t="s">
        <v>1407</v>
      </c>
      <c r="N221" s="13" t="s">
        <v>34</v>
      </c>
      <c r="O221" s="13"/>
      <c r="P221" s="39">
        <v>85025</v>
      </c>
      <c r="Q221" s="13" t="s">
        <v>492</v>
      </c>
      <c r="R221" s="13" t="s">
        <v>493</v>
      </c>
      <c r="S221" s="54">
        <v>85025</v>
      </c>
      <c r="T221" s="55">
        <v>3</v>
      </c>
      <c r="U221" s="13">
        <v>42420</v>
      </c>
      <c r="V221" s="13">
        <v>42420</v>
      </c>
      <c r="W221" s="35">
        <v>1</v>
      </c>
      <c r="X221" s="13">
        <v>212</v>
      </c>
      <c r="Y221" s="25">
        <f t="shared" si="9"/>
        <v>14</v>
      </c>
      <c r="Z221" s="82" t="str">
        <f t="shared" si="10"/>
        <v xml:space="preserve"><![CDATA[<activityId>367</activityId>
<activityStart>42441</activityStart>
<activityCode>85025</activityCode>
<activityType>3</activityType>
]]></v>
      </c>
      <c r="AA221" s="82" t="str">
        <f t="shared" si="11"/>
        <v xml:space="preserve"><![CDATA[<activityId>367</activityId>
<activityStart>42441</activityStart>
<activityCode>85025</activityCode>
<activityType>3</activityType>
]]></v>
      </c>
      <c r="AB221" s="82" t="str">
        <f t="array" ref="AB221">IFERROR(INDEX(Sheet1!$A$2:$A$1000,SMALL(IF(Sheet1!$A$2:$A$1000=$A221,ROW(Sheet1!$B$2:$B$1000)-ROW(Sheet1!$B$2)+1),COLUMNS($B221:B221))),"")</f>
        <v>OPI-3008798</v>
      </c>
      <c r="AC221" s="82" t="str">
        <f t="array" ref="AC221">IFERROR(INDEX(Sheet1!$A$2:$A$1000,SMALL(IF(Sheet1!$A$2:$A$1000=$A221,ROW(Sheet1!$Z$2:$Z$1000)-ROW(Sheet1!$Z$2)+1),COLUMNS($Z221:Z221))),"")</f>
        <v>OPI-3008798</v>
      </c>
      <c r="AF221" s="83" t="s">
        <v>1440</v>
      </c>
      <c r="AG221" s="83" t="s">
        <v>1478</v>
      </c>
      <c r="AH221" s="83" t="s">
        <v>1425</v>
      </c>
      <c r="AI221" s="83" t="s">
        <v>1426</v>
      </c>
    </row>
    <row r="222" spans="1:35" hidden="1" x14ac:dyDescent="0.25">
      <c r="A222" s="13" t="s">
        <v>486</v>
      </c>
      <c r="B222" s="4">
        <v>368</v>
      </c>
      <c r="C222" s="13">
        <v>12167664</v>
      </c>
      <c r="D222" s="46">
        <v>42441</v>
      </c>
      <c r="E222" s="46">
        <v>42441</v>
      </c>
      <c r="F222" s="45" t="s">
        <v>1350</v>
      </c>
      <c r="G222" s="35" t="s">
        <v>1088</v>
      </c>
      <c r="H222" s="35">
        <v>49</v>
      </c>
      <c r="I222" s="13" t="s">
        <v>486</v>
      </c>
      <c r="J222" s="13">
        <v>42441</v>
      </c>
      <c r="K222" s="13" t="s">
        <v>354</v>
      </c>
      <c r="L222" s="13" t="s">
        <v>63</v>
      </c>
      <c r="M222" s="78" t="s">
        <v>1407</v>
      </c>
      <c r="N222" s="13" t="s">
        <v>34</v>
      </c>
      <c r="O222" s="13"/>
      <c r="P222" s="39">
        <v>85652</v>
      </c>
      <c r="Q222" s="13" t="s">
        <v>494</v>
      </c>
      <c r="R222" s="13" t="s">
        <v>495</v>
      </c>
      <c r="S222" s="54">
        <v>85652</v>
      </c>
      <c r="T222" s="55">
        <v>3</v>
      </c>
      <c r="U222" s="13">
        <v>42420</v>
      </c>
      <c r="V222" s="13">
        <v>42420</v>
      </c>
      <c r="W222" s="35">
        <v>1</v>
      </c>
      <c r="X222" s="13">
        <v>44</v>
      </c>
      <c r="Y222" s="25">
        <f t="shared" si="9"/>
        <v>14</v>
      </c>
      <c r="Z222" s="82" t="str">
        <f t="shared" si="10"/>
        <v xml:space="preserve"><![CDATA[<activityId>368</activityId>
<activityStart>42441</activityStart>
<activityCode>85652</activityCode>
<activityType>3</activityType>
]]></v>
      </c>
      <c r="AA222" s="82" t="str">
        <f t="shared" si="11"/>
        <v xml:space="preserve"><![CDATA[<activityId>368</activityId>
<activityStart>42441</activityStart>
<activityCode>85652</activityCode>
<activityType>3</activityType>
]]></v>
      </c>
      <c r="AB222" s="82" t="str">
        <f t="array" ref="AB222">IFERROR(INDEX(Sheet1!$A$2:$A$1000,SMALL(IF(Sheet1!$A$2:$A$1000=$A222,ROW(Sheet1!$B$2:$B$1000)-ROW(Sheet1!$B$2)+1),COLUMNS($B222:B222))),"")</f>
        <v>OPI-3008798</v>
      </c>
      <c r="AC222" s="82" t="str">
        <f t="array" ref="AC222">IFERROR(INDEX(Sheet1!$A$2:$A$1000,SMALL(IF(Sheet1!$A$2:$A$1000=$A222,ROW(Sheet1!$Z$2:$Z$1000)-ROW(Sheet1!$Z$2)+1),COLUMNS($Z222:Z222))),"")</f>
        <v>OPI-3008798</v>
      </c>
      <c r="AF222" s="83" t="s">
        <v>1440</v>
      </c>
      <c r="AG222" s="83" t="s">
        <v>1504</v>
      </c>
      <c r="AH222" s="83" t="s">
        <v>1425</v>
      </c>
      <c r="AI222" s="83" t="s">
        <v>1426</v>
      </c>
    </row>
    <row r="223" spans="1:35" hidden="1" x14ac:dyDescent="0.25">
      <c r="A223" s="13" t="s">
        <v>486</v>
      </c>
      <c r="B223" s="4">
        <v>369</v>
      </c>
      <c r="C223" s="13">
        <v>12167664</v>
      </c>
      <c r="D223" s="46">
        <v>42441</v>
      </c>
      <c r="E223" s="46">
        <v>42441</v>
      </c>
      <c r="F223" s="45" t="s">
        <v>1350</v>
      </c>
      <c r="G223" s="35" t="s">
        <v>1088</v>
      </c>
      <c r="H223" s="35">
        <v>49</v>
      </c>
      <c r="I223" s="13" t="s">
        <v>486</v>
      </c>
      <c r="J223" s="13">
        <v>42441</v>
      </c>
      <c r="K223" s="13" t="s">
        <v>354</v>
      </c>
      <c r="L223" s="13" t="s">
        <v>63</v>
      </c>
      <c r="M223" s="78" t="s">
        <v>1407</v>
      </c>
      <c r="N223" s="13" t="s">
        <v>34</v>
      </c>
      <c r="O223" s="13"/>
      <c r="P223" s="39">
        <v>82948</v>
      </c>
      <c r="Q223" s="13" t="s">
        <v>376</v>
      </c>
      <c r="R223" s="13" t="s">
        <v>377</v>
      </c>
      <c r="S223" s="54">
        <v>82948</v>
      </c>
      <c r="T223" s="55">
        <v>3</v>
      </c>
      <c r="U223" s="13">
        <v>42420</v>
      </c>
      <c r="V223" s="13">
        <v>42420</v>
      </c>
      <c r="W223" s="35">
        <v>1</v>
      </c>
      <c r="X223" s="13">
        <v>40</v>
      </c>
      <c r="Y223" s="25">
        <f t="shared" si="9"/>
        <v>14</v>
      </c>
      <c r="Z223" s="82" t="str">
        <f t="shared" si="10"/>
        <v xml:space="preserve"><![CDATA[<activityId>369</activityId>
<activityStart>42441</activityStart>
<activityCode>82948</activityCode>
<activityType>3</activityType>
]]></v>
      </c>
      <c r="AA223" s="82" t="str">
        <f t="shared" si="11"/>
        <v xml:space="preserve"><![CDATA[<activityId>369</activityId>
<activityStart>42441</activityStart>
<activityCode>82948</activityCode>
<activityType>3</activityType>
]]></v>
      </c>
      <c r="AB223" s="82" t="str">
        <f t="array" ref="AB223">IFERROR(INDEX(Sheet1!$A$2:$A$1000,SMALL(IF(Sheet1!$A$2:$A$1000=$A223,ROW(Sheet1!$B$2:$B$1000)-ROW(Sheet1!$B$2)+1),COLUMNS($B223:B223))),"")</f>
        <v>OPI-3008798</v>
      </c>
      <c r="AC223" s="82" t="str">
        <f t="array" ref="AC223">IFERROR(INDEX(Sheet1!$A$2:$A$1000,SMALL(IF(Sheet1!$A$2:$A$1000=$A223,ROW(Sheet1!$Z$2:$Z$1000)-ROW(Sheet1!$Z$2)+1),COLUMNS($Z223:Z223))),"")</f>
        <v>OPI-3008798</v>
      </c>
      <c r="AH223" s="83" t="s">
        <v>1425</v>
      </c>
      <c r="AI223" s="83" t="s">
        <v>1426</v>
      </c>
    </row>
    <row r="224" spans="1:35" hidden="1" x14ac:dyDescent="0.25">
      <c r="A224" s="13" t="s">
        <v>486</v>
      </c>
      <c r="B224" s="4">
        <v>370</v>
      </c>
      <c r="C224" s="13">
        <v>12167664</v>
      </c>
      <c r="D224" s="46">
        <v>42441</v>
      </c>
      <c r="E224" s="46">
        <v>42441</v>
      </c>
      <c r="F224" s="45" t="s">
        <v>1350</v>
      </c>
      <c r="G224" s="35" t="s">
        <v>1088</v>
      </c>
      <c r="H224" s="35">
        <v>49</v>
      </c>
      <c r="I224" s="13" t="s">
        <v>486</v>
      </c>
      <c r="J224" s="13">
        <v>42441</v>
      </c>
      <c r="K224" s="13" t="s">
        <v>354</v>
      </c>
      <c r="L224" s="13" t="s">
        <v>63</v>
      </c>
      <c r="M224" s="78" t="s">
        <v>1407</v>
      </c>
      <c r="N224" s="13" t="s">
        <v>34</v>
      </c>
      <c r="O224" s="13"/>
      <c r="P224" s="39">
        <v>82310</v>
      </c>
      <c r="Q224" s="13" t="s">
        <v>496</v>
      </c>
      <c r="R224" s="13" t="s">
        <v>497</v>
      </c>
      <c r="S224" s="54">
        <v>82310</v>
      </c>
      <c r="T224" s="55">
        <v>3</v>
      </c>
      <c r="U224" s="13">
        <v>42420</v>
      </c>
      <c r="V224" s="13">
        <v>42420</v>
      </c>
      <c r="W224" s="35">
        <v>1</v>
      </c>
      <c r="X224" s="13">
        <v>52</v>
      </c>
      <c r="Y224" s="25">
        <f t="shared" si="9"/>
        <v>14</v>
      </c>
      <c r="Z224" s="82" t="str">
        <f t="shared" si="10"/>
        <v xml:space="preserve"><![CDATA[<activityId>370</activityId>
<activityStart>42441</activityStart>
<activityCode>82310</activityCode>
<activityType>3</activityType>
]]></v>
      </c>
      <c r="AA224" s="82" t="str">
        <f t="shared" si="11"/>
        <v xml:space="preserve"><![CDATA[<activityId>370</activityId>
<activityStart>42441</activityStart>
<activityCode>82310</activityCode>
<activityType>3</activityType>
]]></v>
      </c>
      <c r="AB224" s="82" t="str">
        <f t="array" ref="AB224">IFERROR(INDEX(Sheet1!$A$2:$A$1000,SMALL(IF(Sheet1!$A$2:$A$1000=$A224,ROW(Sheet1!$B$2:$B$1000)-ROW(Sheet1!$B$2)+1),COLUMNS($B224:B224))),"")</f>
        <v>OPI-3008798</v>
      </c>
      <c r="AC224" s="82" t="str">
        <f t="array" ref="AC224">IFERROR(INDEX(Sheet1!$A$2:$A$1000,SMALL(IF(Sheet1!$A$2:$A$1000=$A224,ROW(Sheet1!$Z$2:$Z$1000)-ROW(Sheet1!$Z$2)+1),COLUMNS($Z224:Z224))),"")</f>
        <v>OPI-3008798</v>
      </c>
      <c r="AF224" s="83" t="s">
        <v>1449</v>
      </c>
      <c r="AG224" s="83" t="s">
        <v>1505</v>
      </c>
      <c r="AH224" s="83" t="s">
        <v>1425</v>
      </c>
      <c r="AI224" s="83" t="s">
        <v>1426</v>
      </c>
    </row>
    <row r="225" spans="1:35" hidden="1" x14ac:dyDescent="0.25">
      <c r="A225" s="13" t="s">
        <v>486</v>
      </c>
      <c r="B225" s="4">
        <v>371</v>
      </c>
      <c r="C225" s="13">
        <v>12167664</v>
      </c>
      <c r="D225" s="46">
        <v>42441</v>
      </c>
      <c r="E225" s="46">
        <v>42441</v>
      </c>
      <c r="F225" s="45" t="s">
        <v>1350</v>
      </c>
      <c r="G225" s="35" t="s">
        <v>1088</v>
      </c>
      <c r="H225" s="35">
        <v>49</v>
      </c>
      <c r="I225" s="13" t="s">
        <v>486</v>
      </c>
      <c r="J225" s="13">
        <v>42441</v>
      </c>
      <c r="K225" s="13" t="s">
        <v>354</v>
      </c>
      <c r="L225" s="13" t="s">
        <v>63</v>
      </c>
      <c r="M225" s="78" t="s">
        <v>1407</v>
      </c>
      <c r="N225" s="13" t="s">
        <v>34</v>
      </c>
      <c r="O225" s="13"/>
      <c r="P225" s="39">
        <v>83721</v>
      </c>
      <c r="Q225" s="13" t="s">
        <v>378</v>
      </c>
      <c r="R225" s="13" t="s">
        <v>379</v>
      </c>
      <c r="S225" s="54">
        <v>83721</v>
      </c>
      <c r="T225" s="55">
        <v>3</v>
      </c>
      <c r="U225" s="13">
        <v>42420</v>
      </c>
      <c r="V225" s="13">
        <v>42420</v>
      </c>
      <c r="W225" s="35">
        <v>1</v>
      </c>
      <c r="X225" s="13">
        <v>88</v>
      </c>
      <c r="Y225" s="25">
        <f t="shared" si="9"/>
        <v>14</v>
      </c>
      <c r="Z225" s="82" t="str">
        <f t="shared" si="10"/>
        <v xml:space="preserve"><![CDATA[<activityId>371</activityId>
<activityStart>42441</activityStart>
<activityCode>83721</activityCode>
<activityType>3</activityType>
]]></v>
      </c>
      <c r="AA225" s="82" t="str">
        <f t="shared" si="11"/>
        <v xml:space="preserve"><![CDATA[<activityId>371</activityId>
<activityStart>42441</activityStart>
<activityCode>83721</activityCode>
<activityType>3</activityType>
]]></v>
      </c>
      <c r="AB225" s="82" t="str">
        <f t="array" ref="AB225">IFERROR(INDEX(Sheet1!$A$2:$A$1000,SMALL(IF(Sheet1!$A$2:$A$1000=$A225,ROW(Sheet1!$B$2:$B$1000)-ROW(Sheet1!$B$2)+1),COLUMNS($B225:B225))),"")</f>
        <v>OPI-3008798</v>
      </c>
      <c r="AC225" s="82" t="str">
        <f t="array" ref="AC225">IFERROR(INDEX(Sheet1!$A$2:$A$1000,SMALL(IF(Sheet1!$A$2:$A$1000=$A225,ROW(Sheet1!$Z$2:$Z$1000)-ROW(Sheet1!$Z$2)+1),COLUMNS($Z225:Z225))),"")</f>
        <v>OPI-3008798</v>
      </c>
      <c r="AH225" s="83" t="s">
        <v>1425</v>
      </c>
      <c r="AI225" s="83" t="s">
        <v>1426</v>
      </c>
    </row>
    <row r="226" spans="1:35" hidden="1" x14ac:dyDescent="0.25">
      <c r="A226" s="13" t="s">
        <v>486</v>
      </c>
      <c r="B226" s="4">
        <v>373</v>
      </c>
      <c r="C226" s="13">
        <v>12167664</v>
      </c>
      <c r="D226" s="46">
        <v>42441</v>
      </c>
      <c r="E226" s="46">
        <v>42441</v>
      </c>
      <c r="F226" s="45" t="s">
        <v>1350</v>
      </c>
      <c r="G226" s="35" t="s">
        <v>1088</v>
      </c>
      <c r="H226" s="35">
        <v>49</v>
      </c>
      <c r="I226" s="13" t="s">
        <v>486</v>
      </c>
      <c r="J226" s="13">
        <v>42441</v>
      </c>
      <c r="K226" s="13" t="s">
        <v>354</v>
      </c>
      <c r="L226" s="13" t="s">
        <v>63</v>
      </c>
      <c r="M226" s="78" t="s">
        <v>1407</v>
      </c>
      <c r="N226" s="13" t="s">
        <v>16</v>
      </c>
      <c r="O226" s="13"/>
      <c r="P226" s="39"/>
      <c r="Q226" s="13" t="s">
        <v>498</v>
      </c>
      <c r="R226" s="13" t="s">
        <v>499</v>
      </c>
      <c r="S226" s="54" t="s">
        <v>1175</v>
      </c>
      <c r="T226" s="55">
        <v>5</v>
      </c>
      <c r="U226" s="13">
        <v>42416</v>
      </c>
      <c r="V226" s="13">
        <v>42416</v>
      </c>
      <c r="W226" s="35">
        <v>1</v>
      </c>
      <c r="X226" s="13">
        <v>131.93</v>
      </c>
      <c r="Y226" s="25">
        <f t="shared" si="9"/>
        <v>14</v>
      </c>
      <c r="Z226" s="82" t="str">
        <f t="shared" si="10"/>
        <v xml:space="preserve"><![CDATA[<activityId>373</activityId>
<activityStart>42441</activityStart>
<activityCode>0090-205003-0391</activityCode>
<activityType>5</activityType>
]]></v>
      </c>
      <c r="AA226" s="82" t="str">
        <f t="shared" si="11"/>
        <v xml:space="preserve"><![CDATA[<activityId>373</activityId>
<activityStart>42441</activityStart>
<activityCode>0090-205003-0391</activityCode>
<activityType>5</activityType>
]]></v>
      </c>
      <c r="AB226" s="82" t="str">
        <f t="array" ref="AB226">IFERROR(INDEX(Sheet1!$A$2:$A$1000,SMALL(IF(Sheet1!$A$2:$A$1000=$A226,ROW(Sheet1!$B$2:$B$1000)-ROW(Sheet1!$B$2)+1),COLUMNS($B226:B226))),"")</f>
        <v>OPI-3008798</v>
      </c>
      <c r="AC226" s="82" t="str">
        <f t="array" ref="AC226">IFERROR(INDEX(Sheet1!$A$2:$A$1000,SMALL(IF(Sheet1!$A$2:$A$1000=$A226,ROW(Sheet1!$Z$2:$Z$1000)-ROW(Sheet1!$Z$2)+1),COLUMNS($Z226:Z226))),"")</f>
        <v>OPI-3008798</v>
      </c>
      <c r="AF226" s="83" t="s">
        <v>1427</v>
      </c>
      <c r="AG226" s="83" t="s">
        <v>1506</v>
      </c>
      <c r="AH226" s="83" t="s">
        <v>1425</v>
      </c>
      <c r="AI226" s="83" t="s">
        <v>1426</v>
      </c>
    </row>
    <row r="227" spans="1:35" hidden="1" x14ac:dyDescent="0.25">
      <c r="A227" s="13" t="s">
        <v>440</v>
      </c>
      <c r="B227" s="4">
        <v>390</v>
      </c>
      <c r="C227" s="13">
        <v>7401624</v>
      </c>
      <c r="D227" s="46">
        <v>42441</v>
      </c>
      <c r="E227" s="46">
        <v>42441</v>
      </c>
      <c r="F227" s="45" t="s">
        <v>1350</v>
      </c>
      <c r="G227" s="35" t="s">
        <v>1088</v>
      </c>
      <c r="H227" s="35">
        <v>49</v>
      </c>
      <c r="I227" s="13" t="s">
        <v>440</v>
      </c>
      <c r="J227" s="13">
        <v>42441</v>
      </c>
      <c r="K227" s="13" t="s">
        <v>441</v>
      </c>
      <c r="L227" s="13" t="s">
        <v>63</v>
      </c>
      <c r="M227" s="78" t="s">
        <v>1407</v>
      </c>
      <c r="N227" s="13" t="s">
        <v>13</v>
      </c>
      <c r="O227" s="13"/>
      <c r="P227" s="39"/>
      <c r="Q227" s="13" t="s">
        <v>355</v>
      </c>
      <c r="R227" s="13" t="s">
        <v>442</v>
      </c>
      <c r="S227" s="54" t="s">
        <v>1096</v>
      </c>
      <c r="T227" s="55">
        <v>8</v>
      </c>
      <c r="U227" s="13">
        <v>42403</v>
      </c>
      <c r="V227" s="13">
        <v>42403</v>
      </c>
      <c r="W227" s="35">
        <v>1</v>
      </c>
      <c r="X227" s="13">
        <v>125</v>
      </c>
      <c r="Y227" s="25">
        <f t="shared" si="9"/>
        <v>5</v>
      </c>
      <c r="Z227" s="82" t="str">
        <f t="shared" si="10"/>
        <v xml:space="preserve"><![CDATA[<activityId>390</activityId>
<activityStart>42441</activityStart>
<activityCode>61.08</activityCode>
<activityType>8</activityType>
]]></v>
      </c>
      <c r="AA227" s="82" t="str">
        <f t="shared" si="11"/>
        <v xml:space="preserve"><![CDATA[<activityId>390</activityId>
<activityStart>42441</activityStart>
<activityCode>61.08</activityCode>
<activityType>8</activityType>
]]></v>
      </c>
      <c r="AB227" s="82" t="str">
        <f t="array" ref="AB227">IFERROR(INDEX(Sheet1!$A$2:$A$1000,SMALL(IF(Sheet1!$A$2:$A$1000=$A227,ROW(Sheet1!$B$2:$B$1000)-ROW(Sheet1!$B$2)+1),COLUMNS($B227:B227))),"")</f>
        <v>OPI-3005370</v>
      </c>
      <c r="AC227" s="82" t="str">
        <f t="array" ref="AC227">IFERROR(INDEX(Sheet1!$A$2:$A$1000,SMALL(IF(Sheet1!$A$2:$A$1000=$A227,ROW(Sheet1!$Z$2:$Z$1000)-ROW(Sheet1!$Z$2)+1),COLUMNS($Z227:Z227))),"")</f>
        <v>OPI-3005370</v>
      </c>
      <c r="AF227" s="83" t="s">
        <v>1456</v>
      </c>
      <c r="AG227" s="83" t="s">
        <v>1507</v>
      </c>
      <c r="AH227" s="83" t="s">
        <v>1425</v>
      </c>
      <c r="AI227" s="83" t="s">
        <v>1426</v>
      </c>
    </row>
    <row r="228" spans="1:35" hidden="1" x14ac:dyDescent="0.25">
      <c r="A228" s="13" t="s">
        <v>511</v>
      </c>
      <c r="B228" s="4">
        <v>391</v>
      </c>
      <c r="C228" s="13">
        <v>11460427</v>
      </c>
      <c r="D228" s="46">
        <v>42441</v>
      </c>
      <c r="E228" s="46">
        <v>42441</v>
      </c>
      <c r="F228" s="45" t="s">
        <v>1359</v>
      </c>
      <c r="G228" s="35" t="s">
        <v>1089</v>
      </c>
      <c r="H228" s="35">
        <v>31</v>
      </c>
      <c r="I228" s="13" t="s">
        <v>511</v>
      </c>
      <c r="J228" s="13">
        <v>42441</v>
      </c>
      <c r="K228" s="13" t="s">
        <v>354</v>
      </c>
      <c r="L228" s="13" t="s">
        <v>63</v>
      </c>
      <c r="M228" s="78" t="s">
        <v>1407</v>
      </c>
      <c r="N228" s="13" t="s">
        <v>34</v>
      </c>
      <c r="O228" s="13"/>
      <c r="P228" s="39">
        <v>83721</v>
      </c>
      <c r="Q228" s="13" t="s">
        <v>378</v>
      </c>
      <c r="R228" s="13" t="s">
        <v>379</v>
      </c>
      <c r="S228" s="54">
        <v>83721</v>
      </c>
      <c r="T228" s="55">
        <v>3</v>
      </c>
      <c r="U228" s="13">
        <v>42407</v>
      </c>
      <c r="V228" s="13">
        <v>42407</v>
      </c>
      <c r="W228" s="35">
        <v>1</v>
      </c>
      <c r="X228" s="13">
        <v>88</v>
      </c>
      <c r="Y228" s="25">
        <f t="shared" si="9"/>
        <v>15</v>
      </c>
      <c r="Z228" s="82" t="str">
        <f t="shared" si="10"/>
        <v xml:space="preserve"><![CDATA[<activityId>391</activityId>
<activityStart>42441</activityStart>
<activityCode>83721</activityCode>
<activityType>3</activityType>
]]></v>
      </c>
      <c r="AA228" s="82" t="str">
        <f t="shared" si="11"/>
        <v xml:space="preserve"><![CDATA[<activityId>391</activityId>
<activityStart>42441</activityStart>
<activityCode>83721</activityCode>
<activityType>3</activityType>
]]></v>
      </c>
      <c r="AB228" s="82" t="str">
        <f t="array" ref="AB228">IFERROR(INDEX(Sheet1!$A$2:$A$1000,SMALL(IF(Sheet1!$A$2:$A$1000=$A228,ROW(Sheet1!$B$2:$B$1000)-ROW(Sheet1!$B$2)+1),COLUMNS($B228:B228))),"")</f>
        <v>OPI-3004089</v>
      </c>
      <c r="AC228" s="82" t="str">
        <f t="array" ref="AC228">IFERROR(INDEX(Sheet1!$A$2:$A$1000,SMALL(IF(Sheet1!$A$2:$A$1000=$A228,ROW(Sheet1!$Z$2:$Z$1000)-ROW(Sheet1!$Z$2)+1),COLUMNS($Z228:Z228))),"")</f>
        <v>OPI-3004089</v>
      </c>
      <c r="AH228" s="83" t="s">
        <v>1425</v>
      </c>
      <c r="AI228" s="83" t="s">
        <v>1426</v>
      </c>
    </row>
    <row r="229" spans="1:35" hidden="1" x14ac:dyDescent="0.25">
      <c r="A229" s="13" t="s">
        <v>511</v>
      </c>
      <c r="B229" s="4">
        <v>392</v>
      </c>
      <c r="C229" s="13">
        <v>11460427</v>
      </c>
      <c r="D229" s="46">
        <v>42441</v>
      </c>
      <c r="E229" s="46">
        <v>42441</v>
      </c>
      <c r="F229" s="45" t="s">
        <v>1359</v>
      </c>
      <c r="G229" s="35" t="s">
        <v>1089</v>
      </c>
      <c r="H229" s="35">
        <v>31</v>
      </c>
      <c r="I229" s="13" t="s">
        <v>511</v>
      </c>
      <c r="J229" s="13">
        <v>42441</v>
      </c>
      <c r="K229" s="13" t="s">
        <v>354</v>
      </c>
      <c r="L229" s="13" t="s">
        <v>63</v>
      </c>
      <c r="M229" s="78" t="s">
        <v>1407</v>
      </c>
      <c r="N229" s="13" t="s">
        <v>34</v>
      </c>
      <c r="O229" s="13"/>
      <c r="P229" s="39">
        <v>82465</v>
      </c>
      <c r="Q229" s="13" t="s">
        <v>388</v>
      </c>
      <c r="R229" s="13" t="s">
        <v>389</v>
      </c>
      <c r="S229" s="54">
        <v>82465</v>
      </c>
      <c r="T229" s="55">
        <v>3</v>
      </c>
      <c r="U229" s="13">
        <v>42407</v>
      </c>
      <c r="V229" s="13">
        <v>42407</v>
      </c>
      <c r="W229" s="35">
        <v>1</v>
      </c>
      <c r="X229" s="13">
        <v>88</v>
      </c>
      <c r="Y229" s="25">
        <f t="shared" si="9"/>
        <v>15</v>
      </c>
      <c r="Z229" s="82" t="str">
        <f t="shared" si="10"/>
        <v xml:space="preserve"><![CDATA[<activityId>392</activityId>
<activityStart>42441</activityStart>
<activityCode>82465</activityCode>
<activityType>3</activityType>
]]></v>
      </c>
      <c r="AA229" s="82" t="str">
        <f t="shared" si="11"/>
        <v xml:space="preserve"><![CDATA[<activityId>392</activityId>
<activityStart>42441</activityStart>
<activityCode>82465</activityCode>
<activityType>3</activityType>
]]></v>
      </c>
      <c r="AB229" s="82" t="str">
        <f t="array" ref="AB229">IFERROR(INDEX(Sheet1!$A$2:$A$1000,SMALL(IF(Sheet1!$A$2:$A$1000=$A229,ROW(Sheet1!$B$2:$B$1000)-ROW(Sheet1!$B$2)+1),COLUMNS($B229:B229))),"")</f>
        <v>OPI-3004089</v>
      </c>
      <c r="AC229" s="82" t="str">
        <f t="array" ref="AC229">IFERROR(INDEX(Sheet1!$A$2:$A$1000,SMALL(IF(Sheet1!$A$2:$A$1000=$A229,ROW(Sheet1!$Z$2:$Z$1000)-ROW(Sheet1!$Z$2)+1),COLUMNS($Z229:Z229))),"")</f>
        <v>OPI-3004089</v>
      </c>
      <c r="AH229" s="83" t="s">
        <v>1425</v>
      </c>
      <c r="AI229" s="83" t="s">
        <v>1426</v>
      </c>
    </row>
    <row r="230" spans="1:35" hidden="1" x14ac:dyDescent="0.25">
      <c r="A230" s="13" t="s">
        <v>511</v>
      </c>
      <c r="B230" s="4">
        <v>393</v>
      </c>
      <c r="C230" s="13">
        <v>11460427</v>
      </c>
      <c r="D230" s="46">
        <v>42441</v>
      </c>
      <c r="E230" s="46">
        <v>42441</v>
      </c>
      <c r="F230" s="45" t="s">
        <v>1359</v>
      </c>
      <c r="G230" s="35" t="s">
        <v>1089</v>
      </c>
      <c r="H230" s="35">
        <v>31</v>
      </c>
      <c r="I230" s="13" t="s">
        <v>511</v>
      </c>
      <c r="J230" s="13">
        <v>42441</v>
      </c>
      <c r="K230" s="13" t="s">
        <v>354</v>
      </c>
      <c r="L230" s="13" t="s">
        <v>63</v>
      </c>
      <c r="M230" s="78" t="s">
        <v>1407</v>
      </c>
      <c r="N230" s="13" t="s">
        <v>34</v>
      </c>
      <c r="O230" s="13"/>
      <c r="P230" s="39">
        <v>83718</v>
      </c>
      <c r="Q230" s="13" t="s">
        <v>386</v>
      </c>
      <c r="R230" s="13" t="s">
        <v>387</v>
      </c>
      <c r="S230" s="54">
        <v>83718</v>
      </c>
      <c r="T230" s="55">
        <v>3</v>
      </c>
      <c r="U230" s="13">
        <v>42407</v>
      </c>
      <c r="V230" s="13">
        <v>42407</v>
      </c>
      <c r="W230" s="35">
        <v>1</v>
      </c>
      <c r="X230" s="13">
        <v>88</v>
      </c>
      <c r="Y230" s="25">
        <f t="shared" si="9"/>
        <v>15</v>
      </c>
      <c r="Z230" s="82" t="str">
        <f t="shared" si="10"/>
        <v xml:space="preserve"><![CDATA[<activityId>393</activityId>
<activityStart>42441</activityStart>
<activityCode>83718</activityCode>
<activityType>3</activityType>
]]></v>
      </c>
      <c r="AA230" s="82" t="str">
        <f t="shared" si="11"/>
        <v xml:space="preserve"><![CDATA[<activityId>393</activityId>
<activityStart>42441</activityStart>
<activityCode>83718</activityCode>
<activityType>3</activityType>
]]></v>
      </c>
      <c r="AB230" s="82" t="str">
        <f t="array" ref="AB230">IFERROR(INDEX(Sheet1!$A$2:$A$1000,SMALL(IF(Sheet1!$A$2:$A$1000=$A230,ROW(Sheet1!$B$2:$B$1000)-ROW(Sheet1!$B$2)+1),COLUMNS($B230:B230))),"")</f>
        <v>OPI-3004089</v>
      </c>
      <c r="AC230" s="82" t="str">
        <f t="array" ref="AC230">IFERROR(INDEX(Sheet1!$A$2:$A$1000,SMALL(IF(Sheet1!$A$2:$A$1000=$A230,ROW(Sheet1!$Z$2:$Z$1000)-ROW(Sheet1!$Z$2)+1),COLUMNS($Z230:Z230))),"")</f>
        <v>OPI-3004089</v>
      </c>
      <c r="AH230" s="83" t="s">
        <v>1425</v>
      </c>
      <c r="AI230" s="83" t="s">
        <v>1426</v>
      </c>
    </row>
    <row r="231" spans="1:35" hidden="1" x14ac:dyDescent="0.25">
      <c r="A231" s="13" t="s">
        <v>511</v>
      </c>
      <c r="B231" s="4">
        <v>394</v>
      </c>
      <c r="C231" s="13">
        <v>11460427</v>
      </c>
      <c r="D231" s="46">
        <v>42441</v>
      </c>
      <c r="E231" s="46">
        <v>42441</v>
      </c>
      <c r="F231" s="45" t="s">
        <v>1359</v>
      </c>
      <c r="G231" s="35" t="s">
        <v>1089</v>
      </c>
      <c r="H231" s="35">
        <v>31</v>
      </c>
      <c r="I231" s="13" t="s">
        <v>511</v>
      </c>
      <c r="J231" s="13">
        <v>42441</v>
      </c>
      <c r="K231" s="13" t="s">
        <v>354</v>
      </c>
      <c r="L231" s="13" t="s">
        <v>63</v>
      </c>
      <c r="M231" s="78" t="s">
        <v>1407</v>
      </c>
      <c r="N231" s="13" t="s">
        <v>34</v>
      </c>
      <c r="O231" s="13"/>
      <c r="P231" s="39">
        <v>84478</v>
      </c>
      <c r="Q231" s="13" t="s">
        <v>382</v>
      </c>
      <c r="R231" s="13" t="s">
        <v>383</v>
      </c>
      <c r="S231" s="54">
        <v>84478</v>
      </c>
      <c r="T231" s="55">
        <v>3</v>
      </c>
      <c r="U231" s="13">
        <v>42407</v>
      </c>
      <c r="V231" s="13">
        <v>42407</v>
      </c>
      <c r="W231" s="35">
        <v>1</v>
      </c>
      <c r="X231" s="13">
        <v>88</v>
      </c>
      <c r="Y231" s="25">
        <f t="shared" si="9"/>
        <v>15</v>
      </c>
      <c r="Z231" s="82" t="str">
        <f t="shared" si="10"/>
        <v xml:space="preserve"><![CDATA[<activityId>394</activityId>
<activityStart>42441</activityStart>
<activityCode>84478</activityCode>
<activityType>3</activityType>
]]></v>
      </c>
      <c r="AA231" s="82" t="str">
        <f t="shared" si="11"/>
        <v xml:space="preserve"><![CDATA[<activityId>394</activityId>
<activityStart>42441</activityStart>
<activityCode>84478</activityCode>
<activityType>3</activityType>
]]></v>
      </c>
      <c r="AB231" s="82" t="str">
        <f t="array" ref="AB231">IFERROR(INDEX(Sheet1!$A$2:$A$1000,SMALL(IF(Sheet1!$A$2:$A$1000=$A231,ROW(Sheet1!$B$2:$B$1000)-ROW(Sheet1!$B$2)+1),COLUMNS($B231:B231))),"")</f>
        <v>OPI-3004089</v>
      </c>
      <c r="AC231" s="82" t="str">
        <f t="array" ref="AC231">IFERROR(INDEX(Sheet1!$A$2:$A$1000,SMALL(IF(Sheet1!$A$2:$A$1000=$A231,ROW(Sheet1!$Z$2:$Z$1000)-ROW(Sheet1!$Z$2)+1),COLUMNS($Z231:Z231))),"")</f>
        <v>OPI-3004089</v>
      </c>
      <c r="AH231" s="83" t="s">
        <v>1425</v>
      </c>
      <c r="AI231" s="83" t="s">
        <v>1426</v>
      </c>
    </row>
    <row r="232" spans="1:35" hidden="1" x14ac:dyDescent="0.25">
      <c r="A232" s="13" t="s">
        <v>511</v>
      </c>
      <c r="B232" s="4">
        <v>395</v>
      </c>
      <c r="C232" s="13">
        <v>11460427</v>
      </c>
      <c r="D232" s="46">
        <v>42441</v>
      </c>
      <c r="E232" s="46">
        <v>42441</v>
      </c>
      <c r="F232" s="45" t="s">
        <v>1359</v>
      </c>
      <c r="G232" s="35" t="s">
        <v>1089</v>
      </c>
      <c r="H232" s="35">
        <v>31</v>
      </c>
      <c r="I232" s="13" t="s">
        <v>511</v>
      </c>
      <c r="J232" s="13">
        <v>42441</v>
      </c>
      <c r="K232" s="13" t="s">
        <v>354</v>
      </c>
      <c r="L232" s="13" t="s">
        <v>63</v>
      </c>
      <c r="M232" s="78" t="s">
        <v>1407</v>
      </c>
      <c r="N232" s="13" t="s">
        <v>34</v>
      </c>
      <c r="O232" s="13"/>
      <c r="P232" s="39">
        <v>84460</v>
      </c>
      <c r="Q232" s="13" t="s">
        <v>503</v>
      </c>
      <c r="R232" s="13" t="s">
        <v>504</v>
      </c>
      <c r="S232" s="54">
        <v>84460</v>
      </c>
      <c r="T232" s="55">
        <v>3</v>
      </c>
      <c r="U232" s="13">
        <v>42407</v>
      </c>
      <c r="V232" s="13">
        <v>42407</v>
      </c>
      <c r="W232" s="35">
        <v>1</v>
      </c>
      <c r="X232" s="13">
        <v>60</v>
      </c>
      <c r="Y232" s="25">
        <f t="shared" si="9"/>
        <v>15</v>
      </c>
      <c r="Z232" s="82" t="str">
        <f t="shared" si="10"/>
        <v xml:space="preserve"><![CDATA[<activityId>395</activityId>
<activityStart>42441</activityStart>
<activityCode>84460</activityCode>
<activityType>3</activityType>
]]></v>
      </c>
      <c r="AA232" s="82" t="str">
        <f t="shared" si="11"/>
        <v xml:space="preserve"><![CDATA[<activityId>395</activityId>
<activityStart>42441</activityStart>
<activityCode>84460</activityCode>
<activityType>3</activityType>
]]></v>
      </c>
      <c r="AB232" s="82" t="str">
        <f t="array" ref="AB232">IFERROR(INDEX(Sheet1!$A$2:$A$1000,SMALL(IF(Sheet1!$A$2:$A$1000=$A232,ROW(Sheet1!$B$2:$B$1000)-ROW(Sheet1!$B$2)+1),COLUMNS($B232:B232))),"")</f>
        <v>OPI-3004089</v>
      </c>
      <c r="AC232" s="82" t="str">
        <f t="array" ref="AC232">IFERROR(INDEX(Sheet1!$A$2:$A$1000,SMALL(IF(Sheet1!$A$2:$A$1000=$A232,ROW(Sheet1!$Z$2:$Z$1000)-ROW(Sheet1!$Z$2)+1),COLUMNS($Z232:Z232))),"")</f>
        <v>OPI-3004089</v>
      </c>
      <c r="AF232" s="83" t="s">
        <v>1449</v>
      </c>
      <c r="AG232" s="83" t="s">
        <v>1497</v>
      </c>
      <c r="AH232" s="83" t="s">
        <v>1425</v>
      </c>
      <c r="AI232" s="83" t="s">
        <v>1426</v>
      </c>
    </row>
    <row r="233" spans="1:35" hidden="1" x14ac:dyDescent="0.25">
      <c r="A233" s="13" t="s">
        <v>511</v>
      </c>
      <c r="B233" s="4">
        <v>396</v>
      </c>
      <c r="C233" s="13">
        <v>11460427</v>
      </c>
      <c r="D233" s="46">
        <v>42441</v>
      </c>
      <c r="E233" s="46">
        <v>42441</v>
      </c>
      <c r="F233" s="45" t="s">
        <v>1359</v>
      </c>
      <c r="G233" s="35" t="s">
        <v>1089</v>
      </c>
      <c r="H233" s="35">
        <v>31</v>
      </c>
      <c r="I233" s="13" t="s">
        <v>511</v>
      </c>
      <c r="J233" s="13">
        <v>42441</v>
      </c>
      <c r="K233" s="13" t="s">
        <v>354</v>
      </c>
      <c r="L233" s="13" t="s">
        <v>63</v>
      </c>
      <c r="M233" s="78" t="s">
        <v>1407</v>
      </c>
      <c r="N233" s="13" t="s">
        <v>16</v>
      </c>
      <c r="O233" s="13"/>
      <c r="P233" s="39"/>
      <c r="Q233" s="13" t="s">
        <v>445</v>
      </c>
      <c r="R233" s="13" t="s">
        <v>446</v>
      </c>
      <c r="S233" s="54" t="s">
        <v>1169</v>
      </c>
      <c r="T233" s="55">
        <v>5</v>
      </c>
      <c r="U233" s="13">
        <v>42407</v>
      </c>
      <c r="V233" s="13">
        <v>42407</v>
      </c>
      <c r="W233" s="35">
        <v>4</v>
      </c>
      <c r="X233" s="13">
        <v>95.88</v>
      </c>
      <c r="Y233" s="25">
        <f t="shared" si="9"/>
        <v>15</v>
      </c>
      <c r="Z233" s="82" t="str">
        <f t="shared" si="10"/>
        <v xml:space="preserve"><![CDATA[<activityId>396</activityId>
<activityStart>42441</activityStart>
<activityCode>0071-164203-2001</activityCode>
<activityType>5</activityType>
]]></v>
      </c>
      <c r="AA233" s="82" t="str">
        <f t="shared" si="11"/>
        <v xml:space="preserve"><![CDATA[<activityId>396</activityId>
<activityStart>42441</activityStart>
<activityCode>0071-164203-2001</activityCode>
<activityType>5</activityType>
]]></v>
      </c>
      <c r="AB233" s="82" t="str">
        <f t="array" ref="AB233">IFERROR(INDEX(Sheet1!$A$2:$A$1000,SMALL(IF(Sheet1!$A$2:$A$1000=$A233,ROW(Sheet1!$B$2:$B$1000)-ROW(Sheet1!$B$2)+1),COLUMNS($B233:B233))),"")</f>
        <v>OPI-3004089</v>
      </c>
      <c r="AC233" s="82" t="str">
        <f t="array" ref="AC233">IFERROR(INDEX(Sheet1!$A$2:$A$1000,SMALL(IF(Sheet1!$A$2:$A$1000=$A233,ROW(Sheet1!$Z$2:$Z$1000)-ROW(Sheet1!$Z$2)+1),COLUMNS($Z233:Z233))),"")</f>
        <v>OPI-3004089</v>
      </c>
      <c r="AH233" s="83" t="s">
        <v>1425</v>
      </c>
      <c r="AI233" s="83" t="s">
        <v>1426</v>
      </c>
    </row>
    <row r="234" spans="1:35" hidden="1" x14ac:dyDescent="0.25">
      <c r="A234" s="13" t="s">
        <v>511</v>
      </c>
      <c r="B234" s="4">
        <v>397</v>
      </c>
      <c r="C234" s="13">
        <v>11460427</v>
      </c>
      <c r="D234" s="46">
        <v>42441</v>
      </c>
      <c r="E234" s="46">
        <v>42441</v>
      </c>
      <c r="F234" s="45" t="s">
        <v>1359</v>
      </c>
      <c r="G234" s="35" t="s">
        <v>1089</v>
      </c>
      <c r="H234" s="35">
        <v>31</v>
      </c>
      <c r="I234" s="13" t="s">
        <v>511</v>
      </c>
      <c r="J234" s="13">
        <v>42441</v>
      </c>
      <c r="K234" s="13" t="s">
        <v>354</v>
      </c>
      <c r="L234" s="13" t="s">
        <v>63</v>
      </c>
      <c r="M234" s="78" t="s">
        <v>1407</v>
      </c>
      <c r="N234" s="13" t="s">
        <v>16</v>
      </c>
      <c r="O234" s="13"/>
      <c r="P234" s="39"/>
      <c r="Q234" s="13" t="s">
        <v>512</v>
      </c>
      <c r="R234" s="13" t="s">
        <v>513</v>
      </c>
      <c r="S234" s="54" t="s">
        <v>1111</v>
      </c>
      <c r="T234" s="55">
        <v>5</v>
      </c>
      <c r="U234" s="13">
        <v>42407</v>
      </c>
      <c r="V234" s="13">
        <v>42407</v>
      </c>
      <c r="W234" s="35">
        <v>1</v>
      </c>
      <c r="X234" s="13">
        <v>142.88</v>
      </c>
      <c r="Y234" s="25">
        <f t="shared" si="9"/>
        <v>15</v>
      </c>
      <c r="Z234" s="82" t="str">
        <f t="shared" si="10"/>
        <v xml:space="preserve"><![CDATA[<activityId>397</activityId>
<activityStart>42441</activityStart>
<activityCode>0090-204901-0391</activityCode>
<activityType>5</activityType>
]]></v>
      </c>
      <c r="AA234" s="82" t="str">
        <f t="shared" si="11"/>
        <v xml:space="preserve"><![CDATA[<activityId>397</activityId>
<activityStart>42441</activityStart>
<activityCode>0090-204901-0391</activityCode>
<activityType>5</activityType>
]]></v>
      </c>
      <c r="AB234" s="82" t="str">
        <f t="array" ref="AB234">IFERROR(INDEX(Sheet1!$A$2:$A$1000,SMALL(IF(Sheet1!$A$2:$A$1000=$A234,ROW(Sheet1!$B$2:$B$1000)-ROW(Sheet1!$B$2)+1),COLUMNS($B234:B234))),"")</f>
        <v>OPI-3004089</v>
      </c>
      <c r="AC234" s="82" t="str">
        <f t="array" ref="AC234">IFERROR(INDEX(Sheet1!$A$2:$A$1000,SMALL(IF(Sheet1!$A$2:$A$1000=$A234,ROW(Sheet1!$Z$2:$Z$1000)-ROW(Sheet1!$Z$2)+1),COLUMNS($Z234:Z234))),"")</f>
        <v>OPI-3004089</v>
      </c>
      <c r="AH234" s="83" t="s">
        <v>1425</v>
      </c>
      <c r="AI234" s="83" t="s">
        <v>1426</v>
      </c>
    </row>
    <row r="235" spans="1:35" hidden="1" x14ac:dyDescent="0.25">
      <c r="A235" s="13" t="s">
        <v>511</v>
      </c>
      <c r="B235" s="4">
        <v>398</v>
      </c>
      <c r="C235" s="13">
        <v>11460427</v>
      </c>
      <c r="D235" s="46">
        <v>42441</v>
      </c>
      <c r="E235" s="46">
        <v>42441</v>
      </c>
      <c r="F235" s="45" t="s">
        <v>1359</v>
      </c>
      <c r="G235" s="35" t="s">
        <v>1089</v>
      </c>
      <c r="H235" s="35">
        <v>31</v>
      </c>
      <c r="I235" s="13" t="s">
        <v>511</v>
      </c>
      <c r="J235" s="13">
        <v>42441</v>
      </c>
      <c r="K235" s="13" t="s">
        <v>354</v>
      </c>
      <c r="L235" s="13" t="s">
        <v>63</v>
      </c>
      <c r="M235" s="78" t="s">
        <v>1407</v>
      </c>
      <c r="N235" s="13" t="s">
        <v>16</v>
      </c>
      <c r="O235" s="13"/>
      <c r="P235" s="39"/>
      <c r="Q235" s="13" t="s">
        <v>403</v>
      </c>
      <c r="R235" s="13" t="s">
        <v>404</v>
      </c>
      <c r="S235" s="54" t="s">
        <v>1323</v>
      </c>
      <c r="T235" s="55">
        <v>4</v>
      </c>
      <c r="U235" s="13">
        <v>42407</v>
      </c>
      <c r="V235" s="13">
        <v>42407</v>
      </c>
      <c r="W235" s="35">
        <v>2</v>
      </c>
      <c r="X235" s="13">
        <v>9.4</v>
      </c>
      <c r="Y235" s="25">
        <f t="shared" si="9"/>
        <v>15</v>
      </c>
      <c r="Z235" s="82" t="str">
        <f t="shared" si="10"/>
        <v xml:space="preserve"><![CDATA[<activityId>398</activityId>
<activityStart>42441</activityStart>
<activityCode>A4245</activityCode>
<activityType>4</activityType>
]]></v>
      </c>
      <c r="AA235" s="82" t="str">
        <f t="shared" si="11"/>
        <v xml:space="preserve"><![CDATA[<activityId>398</activityId>
<activityStart>42441</activityStart>
<activityCode>A4245</activityCode>
<activityType>4</activityType>
]]></v>
      </c>
      <c r="AB235" s="82" t="str">
        <f t="array" ref="AB235">IFERROR(INDEX(Sheet1!$A$2:$A$1000,SMALL(IF(Sheet1!$A$2:$A$1000=$A235,ROW(Sheet1!$B$2:$B$1000)-ROW(Sheet1!$B$2)+1),COLUMNS($B235:B235))),"")</f>
        <v>OPI-3004089</v>
      </c>
      <c r="AC235" s="82" t="str">
        <f t="array" ref="AC235">IFERROR(INDEX(Sheet1!$A$2:$A$1000,SMALL(IF(Sheet1!$A$2:$A$1000=$A235,ROW(Sheet1!$Z$2:$Z$1000)-ROW(Sheet1!$Z$2)+1),COLUMNS($Z235:Z235))),"")</f>
        <v>OPI-3004089</v>
      </c>
      <c r="AH235" s="83" t="s">
        <v>1425</v>
      </c>
      <c r="AI235" s="83" t="s">
        <v>1426</v>
      </c>
    </row>
    <row r="236" spans="1:35" hidden="1" x14ac:dyDescent="0.25">
      <c r="A236" s="13" t="s">
        <v>511</v>
      </c>
      <c r="B236" s="4">
        <v>399</v>
      </c>
      <c r="C236" s="13">
        <v>11460427</v>
      </c>
      <c r="D236" s="46">
        <v>42441</v>
      </c>
      <c r="E236" s="46">
        <v>42441</v>
      </c>
      <c r="F236" s="45" t="s">
        <v>1359</v>
      </c>
      <c r="G236" s="35" t="s">
        <v>1089</v>
      </c>
      <c r="H236" s="35">
        <v>31</v>
      </c>
      <c r="I236" s="13" t="s">
        <v>511</v>
      </c>
      <c r="J236" s="13">
        <v>42441</v>
      </c>
      <c r="K236" s="13" t="s">
        <v>354</v>
      </c>
      <c r="L236" s="13" t="s">
        <v>63</v>
      </c>
      <c r="M236" s="78" t="s">
        <v>1407</v>
      </c>
      <c r="N236" s="13" t="s">
        <v>16</v>
      </c>
      <c r="O236" s="13"/>
      <c r="P236" s="39"/>
      <c r="Q236" s="13" t="s">
        <v>361</v>
      </c>
      <c r="R236" s="13" t="s">
        <v>362</v>
      </c>
      <c r="S236" s="54" t="s">
        <v>1325</v>
      </c>
      <c r="T236" s="55">
        <v>4</v>
      </c>
      <c r="U236" s="13">
        <v>42407</v>
      </c>
      <c r="V236" s="13">
        <v>42407</v>
      </c>
      <c r="W236" s="35">
        <v>2</v>
      </c>
      <c r="X236" s="13">
        <v>225.6</v>
      </c>
      <c r="Y236" s="25">
        <f t="shared" si="9"/>
        <v>15</v>
      </c>
      <c r="Z236" s="82" t="str">
        <f t="shared" si="10"/>
        <v xml:space="preserve"><![CDATA[<activityId>399</activityId>
<activityStart>42441</activityStart>
<activityCode>A4253</activityCode>
<activityType>4</activityType>
]]></v>
      </c>
      <c r="AA236" s="82" t="str">
        <f t="shared" si="11"/>
        <v xml:space="preserve"><![CDATA[<activityId>399</activityId>
<activityStart>42441</activityStart>
<activityCode>A4253</activityCode>
<activityType>4</activityType>
]]></v>
      </c>
      <c r="AB236" s="82" t="str">
        <f t="array" ref="AB236">IFERROR(INDEX(Sheet1!$A$2:$A$1000,SMALL(IF(Sheet1!$A$2:$A$1000=$A236,ROW(Sheet1!$B$2:$B$1000)-ROW(Sheet1!$B$2)+1),COLUMNS($B236:B236))),"")</f>
        <v>OPI-3004089</v>
      </c>
      <c r="AC236" s="82" t="str">
        <f t="array" ref="AC236">IFERROR(INDEX(Sheet1!$A$2:$A$1000,SMALL(IF(Sheet1!$A$2:$A$1000=$A236,ROW(Sheet1!$Z$2:$Z$1000)-ROW(Sheet1!$Z$2)+1),COLUMNS($Z236:Z236))),"")</f>
        <v>OPI-3004089</v>
      </c>
      <c r="AF236" s="83" t="s">
        <v>1459</v>
      </c>
      <c r="AG236" s="83" t="s">
        <v>1460</v>
      </c>
      <c r="AH236" s="83" t="s">
        <v>1425</v>
      </c>
      <c r="AI236" s="83" t="s">
        <v>1426</v>
      </c>
    </row>
    <row r="237" spans="1:35" hidden="1" x14ac:dyDescent="0.25">
      <c r="A237" s="13" t="s">
        <v>511</v>
      </c>
      <c r="B237" s="4">
        <v>400</v>
      </c>
      <c r="C237" s="13">
        <v>11460427</v>
      </c>
      <c r="D237" s="46">
        <v>42441</v>
      </c>
      <c r="E237" s="46">
        <v>42441</v>
      </c>
      <c r="F237" s="45" t="s">
        <v>1359</v>
      </c>
      <c r="G237" s="35" t="s">
        <v>1089</v>
      </c>
      <c r="H237" s="35">
        <v>31</v>
      </c>
      <c r="I237" s="13" t="s">
        <v>511</v>
      </c>
      <c r="J237" s="13">
        <v>42441</v>
      </c>
      <c r="K237" s="13" t="s">
        <v>354</v>
      </c>
      <c r="L237" s="13" t="s">
        <v>63</v>
      </c>
      <c r="M237" s="78" t="s">
        <v>1407</v>
      </c>
      <c r="N237" s="13" t="s">
        <v>16</v>
      </c>
      <c r="O237" s="13"/>
      <c r="P237" s="39"/>
      <c r="Q237" s="13" t="s">
        <v>409</v>
      </c>
      <c r="R237" s="13" t="s">
        <v>410</v>
      </c>
      <c r="S237" s="54" t="s">
        <v>1324</v>
      </c>
      <c r="T237" s="55">
        <v>4</v>
      </c>
      <c r="U237" s="13">
        <v>42407</v>
      </c>
      <c r="V237" s="13">
        <v>42407</v>
      </c>
      <c r="W237" s="35">
        <v>1</v>
      </c>
      <c r="X237" s="13">
        <v>75.2</v>
      </c>
      <c r="Y237" s="25">
        <f t="shared" si="9"/>
        <v>15</v>
      </c>
      <c r="Z237" s="82" t="str">
        <f t="shared" si="10"/>
        <v xml:space="preserve"><![CDATA[<activityId>400</activityId>
<activityStart>42441</activityStart>
<activityCode>A4259</activityCode>
<activityType>4</activityType>
]]></v>
      </c>
      <c r="AA237" s="82" t="str">
        <f t="shared" si="11"/>
        <v xml:space="preserve"><![CDATA[<activityId>400</activityId>
<activityStart>42441</activityStart>
<activityCode>A4259</activityCode>
<activityType>4</activityType>
]]></v>
      </c>
      <c r="AB237" s="82" t="str">
        <f t="array" ref="AB237">IFERROR(INDEX(Sheet1!$A$2:$A$1000,SMALL(IF(Sheet1!$A$2:$A$1000=$A237,ROW(Sheet1!$B$2:$B$1000)-ROW(Sheet1!$B$2)+1),COLUMNS($B237:B237))),"")</f>
        <v>OPI-3004089</v>
      </c>
      <c r="AC237" s="82" t="str">
        <f t="array" ref="AC237">IFERROR(INDEX(Sheet1!$A$2:$A$1000,SMALL(IF(Sheet1!$A$2:$A$1000=$A237,ROW(Sheet1!$Z$2:$Z$1000)-ROW(Sheet1!$Z$2)+1),COLUMNS($Z237:Z237))),"")</f>
        <v>OPI-3004089</v>
      </c>
      <c r="AH237" s="83" t="s">
        <v>1425</v>
      </c>
      <c r="AI237" s="83" t="s">
        <v>1426</v>
      </c>
    </row>
    <row r="238" spans="1:35" hidden="1" x14ac:dyDescent="0.25">
      <c r="A238" s="13" t="s">
        <v>511</v>
      </c>
      <c r="B238" s="4">
        <v>401</v>
      </c>
      <c r="C238" s="13">
        <v>11460427</v>
      </c>
      <c r="D238" s="46">
        <v>42441</v>
      </c>
      <c r="E238" s="46">
        <v>42441</v>
      </c>
      <c r="F238" s="45" t="s">
        <v>1359</v>
      </c>
      <c r="G238" s="35" t="s">
        <v>1089</v>
      </c>
      <c r="H238" s="35">
        <v>31</v>
      </c>
      <c r="I238" s="13" t="s">
        <v>511</v>
      </c>
      <c r="J238" s="13">
        <v>42441</v>
      </c>
      <c r="K238" s="13" t="s">
        <v>354</v>
      </c>
      <c r="L238" s="13" t="s">
        <v>63</v>
      </c>
      <c r="M238" s="78" t="s">
        <v>1407</v>
      </c>
      <c r="N238" s="13" t="s">
        <v>16</v>
      </c>
      <c r="O238" s="13"/>
      <c r="P238" s="39"/>
      <c r="Q238" s="13" t="s">
        <v>514</v>
      </c>
      <c r="R238" s="13" t="s">
        <v>515</v>
      </c>
      <c r="S238" s="54" t="s">
        <v>1253</v>
      </c>
      <c r="T238" s="55">
        <v>5</v>
      </c>
      <c r="U238" s="13">
        <v>42407</v>
      </c>
      <c r="V238" s="13">
        <v>42407</v>
      </c>
      <c r="W238" s="35">
        <v>1</v>
      </c>
      <c r="X238" s="13">
        <v>4.2300000000000004</v>
      </c>
      <c r="Y238" s="25">
        <f t="shared" si="9"/>
        <v>15</v>
      </c>
      <c r="Z238" s="82" t="str">
        <f t="shared" si="10"/>
        <v xml:space="preserve"><![CDATA[<activityId>401</activityId>
<activityStart>42441</activityStart>
<activityCode>1543-106601-1171</activityCode>
<activityType>5</activityType>
]]></v>
      </c>
      <c r="AA238" s="82" t="str">
        <f t="shared" si="11"/>
        <v xml:space="preserve"><![CDATA[<activityId>401</activityId>
<activityStart>42441</activityStart>
<activityCode>1543-106601-1171</activityCode>
<activityType>5</activityType>
]]></v>
      </c>
      <c r="AB238" s="82" t="str">
        <f t="array" ref="AB238">IFERROR(INDEX(Sheet1!$A$2:$A$1000,SMALL(IF(Sheet1!$A$2:$A$1000=$A238,ROW(Sheet1!$B$2:$B$1000)-ROW(Sheet1!$B$2)+1),COLUMNS($B238:B238))),"")</f>
        <v>OPI-3004089</v>
      </c>
      <c r="AC238" s="82" t="str">
        <f t="array" ref="AC238">IFERROR(INDEX(Sheet1!$A$2:$A$1000,SMALL(IF(Sheet1!$A$2:$A$1000=$A238,ROW(Sheet1!$Z$2:$Z$1000)-ROW(Sheet1!$Z$2)+1),COLUMNS($Z238:Z238))),"")</f>
        <v>OPI-3004089</v>
      </c>
      <c r="AF238" s="83" t="s">
        <v>1429</v>
      </c>
      <c r="AG238" s="83" t="s">
        <v>1508</v>
      </c>
      <c r="AH238" s="83" t="s">
        <v>1425</v>
      </c>
      <c r="AI238" s="83" t="s">
        <v>1426</v>
      </c>
    </row>
    <row r="239" spans="1:35" hidden="1" x14ac:dyDescent="0.25">
      <c r="A239" s="13" t="s">
        <v>511</v>
      </c>
      <c r="B239" s="4">
        <v>402</v>
      </c>
      <c r="C239" s="13">
        <v>11460427</v>
      </c>
      <c r="D239" s="46">
        <v>42441</v>
      </c>
      <c r="E239" s="46">
        <v>42441</v>
      </c>
      <c r="F239" s="45" t="s">
        <v>1359</v>
      </c>
      <c r="G239" s="35" t="s">
        <v>1089</v>
      </c>
      <c r="H239" s="35">
        <v>31</v>
      </c>
      <c r="I239" s="13" t="s">
        <v>511</v>
      </c>
      <c r="J239" s="13">
        <v>42441</v>
      </c>
      <c r="K239" s="13" t="s">
        <v>354</v>
      </c>
      <c r="L239" s="13" t="s">
        <v>63</v>
      </c>
      <c r="M239" s="78" t="s">
        <v>1407</v>
      </c>
      <c r="N239" s="13" t="s">
        <v>16</v>
      </c>
      <c r="O239" s="13"/>
      <c r="P239" s="39"/>
      <c r="Q239" s="13" t="s">
        <v>407</v>
      </c>
      <c r="R239" s="13" t="s">
        <v>408</v>
      </c>
      <c r="S239" s="54" t="s">
        <v>1262</v>
      </c>
      <c r="T239" s="55">
        <v>5</v>
      </c>
      <c r="U239" s="13">
        <v>42407</v>
      </c>
      <c r="V239" s="13">
        <v>42407</v>
      </c>
      <c r="W239" s="35">
        <v>1</v>
      </c>
      <c r="X239" s="13">
        <v>4.7</v>
      </c>
      <c r="Y239" s="25">
        <f t="shared" si="9"/>
        <v>15</v>
      </c>
      <c r="Z239" s="82" t="str">
        <f t="shared" si="10"/>
        <v xml:space="preserve"><![CDATA[<activityId>402</activityId>
<activityStart>42441</activityStart>
<activityCode>0005-124201-0341</activityCode>
<activityType>5</activityType>
]]></v>
      </c>
      <c r="AA239" s="82" t="str">
        <f t="shared" si="11"/>
        <v xml:space="preserve"><![CDATA[<activityId>402</activityId>
<activityStart>42441</activityStart>
<activityCode>0005-124201-0341</activityCode>
<activityType>5</activityType>
]]></v>
      </c>
      <c r="AB239" s="82" t="str">
        <f t="array" ref="AB239">IFERROR(INDEX(Sheet1!$A$2:$A$1000,SMALL(IF(Sheet1!$A$2:$A$1000=$A239,ROW(Sheet1!$B$2:$B$1000)-ROW(Sheet1!$B$2)+1),COLUMNS($B239:B239))),"")</f>
        <v>OPI-3004089</v>
      </c>
      <c r="AC239" s="82" t="str">
        <f t="array" ref="AC239">IFERROR(INDEX(Sheet1!$A$2:$A$1000,SMALL(IF(Sheet1!$A$2:$A$1000=$A239,ROW(Sheet1!$Z$2:$Z$1000)-ROW(Sheet1!$Z$2)+1),COLUMNS($Z239:Z239))),"")</f>
        <v>OPI-3004089</v>
      </c>
      <c r="AF239" s="83" t="s">
        <v>1434</v>
      </c>
      <c r="AG239" s="83" t="s">
        <v>1490</v>
      </c>
      <c r="AH239" s="83" t="s">
        <v>1425</v>
      </c>
      <c r="AI239" s="83" t="s">
        <v>1426</v>
      </c>
    </row>
    <row r="240" spans="1:35" hidden="1" x14ac:dyDescent="0.25">
      <c r="A240" s="13" t="s">
        <v>525</v>
      </c>
      <c r="B240" s="4">
        <v>417</v>
      </c>
      <c r="C240" s="13">
        <v>12015894</v>
      </c>
      <c r="D240" s="46">
        <v>42441</v>
      </c>
      <c r="E240" s="46">
        <v>42441</v>
      </c>
      <c r="F240" s="45" t="s">
        <v>1358</v>
      </c>
      <c r="G240" s="35" t="s">
        <v>1089</v>
      </c>
      <c r="H240" s="35">
        <v>53</v>
      </c>
      <c r="I240" s="13" t="s">
        <v>525</v>
      </c>
      <c r="J240" s="13">
        <v>42441</v>
      </c>
      <c r="K240" s="13" t="s">
        <v>354</v>
      </c>
      <c r="L240" s="13" t="s">
        <v>63</v>
      </c>
      <c r="M240" s="78" t="s">
        <v>1407</v>
      </c>
      <c r="N240" s="13" t="s">
        <v>16</v>
      </c>
      <c r="O240" s="13"/>
      <c r="P240" s="39"/>
      <c r="Q240" s="13" t="s">
        <v>359</v>
      </c>
      <c r="R240" s="13" t="s">
        <v>360</v>
      </c>
      <c r="S240" s="54" t="s">
        <v>1220</v>
      </c>
      <c r="T240" s="55">
        <v>5</v>
      </c>
      <c r="U240" s="13">
        <v>42401</v>
      </c>
      <c r="V240" s="13">
        <v>42401</v>
      </c>
      <c r="W240" s="35">
        <v>2</v>
      </c>
      <c r="X240" s="13">
        <v>26.509999999999998</v>
      </c>
      <c r="Y240" s="25">
        <f t="shared" si="9"/>
        <v>5</v>
      </c>
      <c r="Z240" s="82" t="str">
        <f t="shared" si="10"/>
        <v xml:space="preserve"><![CDATA[<activityId>417</activityId>
<activityStart>42441</activityStart>
<activityCode>0321-100604-1171</activityCode>
<activityType>5</activityType>
]]></v>
      </c>
      <c r="AA240" s="82" t="str">
        <f t="shared" si="11"/>
        <v xml:space="preserve"><![CDATA[<activityId>417</activityId>
<activityStart>42441</activityStart>
<activityCode>0321-100604-1171</activityCode>
<activityType>5</activityType>
]]></v>
      </c>
      <c r="AB240" s="82" t="str">
        <f t="array" ref="AB240">IFERROR(INDEX(Sheet1!$A$2:$A$1000,SMALL(IF(Sheet1!$A$2:$A$1000=$A240,ROW(Sheet1!$B$2:$B$1000)-ROW(Sheet1!$B$2)+1),COLUMNS($B240:B240))),"")</f>
        <v>OPI-2997422</v>
      </c>
      <c r="AC240" s="82" t="str">
        <f t="array" ref="AC240">IFERROR(INDEX(Sheet1!$A$2:$A$1000,SMALL(IF(Sheet1!$A$2:$A$1000=$A240,ROW(Sheet1!$Z$2:$Z$1000)-ROW(Sheet1!$Z$2)+1),COLUMNS($Z240:Z240))),"")</f>
        <v>OPI-2997422</v>
      </c>
      <c r="AF240" s="83" t="s">
        <v>1434</v>
      </c>
      <c r="AG240" s="83" t="s">
        <v>1486</v>
      </c>
      <c r="AH240" s="83" t="s">
        <v>1425</v>
      </c>
      <c r="AI240" s="83" t="s">
        <v>1426</v>
      </c>
    </row>
    <row r="241" spans="1:35" hidden="1" x14ac:dyDescent="0.25">
      <c r="A241" s="13" t="s">
        <v>525</v>
      </c>
      <c r="B241" s="4">
        <v>419</v>
      </c>
      <c r="C241" s="13">
        <v>12015894</v>
      </c>
      <c r="D241" s="46">
        <v>42441</v>
      </c>
      <c r="E241" s="46">
        <v>42441</v>
      </c>
      <c r="F241" s="45" t="s">
        <v>1358</v>
      </c>
      <c r="G241" s="35" t="s">
        <v>1089</v>
      </c>
      <c r="H241" s="35">
        <v>53</v>
      </c>
      <c r="I241" s="13" t="s">
        <v>525</v>
      </c>
      <c r="J241" s="13">
        <v>42441</v>
      </c>
      <c r="K241" s="13" t="s">
        <v>354</v>
      </c>
      <c r="L241" s="13" t="s">
        <v>63</v>
      </c>
      <c r="M241" s="78" t="s">
        <v>1407</v>
      </c>
      <c r="N241" s="13" t="s">
        <v>16</v>
      </c>
      <c r="O241" s="13"/>
      <c r="P241" s="39"/>
      <c r="Q241" s="13" t="s">
        <v>460</v>
      </c>
      <c r="R241" s="13" t="s">
        <v>461</v>
      </c>
      <c r="S241" s="54" t="s">
        <v>1225</v>
      </c>
      <c r="T241" s="55">
        <v>5</v>
      </c>
      <c r="U241" s="13">
        <v>42401</v>
      </c>
      <c r="V241" s="13">
        <v>42401</v>
      </c>
      <c r="W241" s="35">
        <v>2</v>
      </c>
      <c r="X241" s="13">
        <v>47</v>
      </c>
      <c r="Y241" s="25">
        <f t="shared" si="9"/>
        <v>5</v>
      </c>
      <c r="Z241" s="82" t="str">
        <f t="shared" si="10"/>
        <v xml:space="preserve"><![CDATA[<activityId>419</activityId>
<activityStart>42441</activityStart>
<activityCode>0321-164104-2191</activityCode>
<activityType>5</activityType>
]]></v>
      </c>
      <c r="AA241" s="82" t="str">
        <f t="shared" si="11"/>
        <v xml:space="preserve"><![CDATA[<activityId>419</activityId>
<activityStart>42441</activityStart>
<activityCode>0321-164104-2191</activityCode>
<activityType>5</activityType>
]]></v>
      </c>
      <c r="AB241" s="82" t="str">
        <f t="array" ref="AB241">IFERROR(INDEX(Sheet1!$A$2:$A$1000,SMALL(IF(Sheet1!$A$2:$A$1000=$A241,ROW(Sheet1!$B$2:$B$1000)-ROW(Sheet1!$B$2)+1),COLUMNS($B241:B241))),"")</f>
        <v>OPI-2997422</v>
      </c>
      <c r="AC241" s="82" t="str">
        <f t="array" ref="AC241">IFERROR(INDEX(Sheet1!$A$2:$A$1000,SMALL(IF(Sheet1!$A$2:$A$1000=$A241,ROW(Sheet1!$Z$2:$Z$1000)-ROW(Sheet1!$Z$2)+1),COLUMNS($Z241:Z241))),"")</f>
        <v>OPI-2997422</v>
      </c>
      <c r="AH241" s="83" t="s">
        <v>1425</v>
      </c>
      <c r="AI241" s="83" t="s">
        <v>1426</v>
      </c>
    </row>
    <row r="242" spans="1:35" hidden="1" x14ac:dyDescent="0.25">
      <c r="A242" s="13" t="s">
        <v>634</v>
      </c>
      <c r="B242" s="4">
        <v>421</v>
      </c>
      <c r="C242" s="13">
        <v>7929923</v>
      </c>
      <c r="D242" s="46">
        <v>42402</v>
      </c>
      <c r="E242" s="46">
        <v>42402</v>
      </c>
      <c r="F242" s="45" t="s">
        <v>1366</v>
      </c>
      <c r="G242" s="35" t="s">
        <v>1089</v>
      </c>
      <c r="H242" s="35">
        <v>65</v>
      </c>
      <c r="I242" s="13" t="s">
        <v>634</v>
      </c>
      <c r="J242" s="13">
        <v>42402</v>
      </c>
      <c r="K242" s="13" t="s">
        <v>354</v>
      </c>
      <c r="L242" s="13" t="s">
        <v>63</v>
      </c>
      <c r="M242" s="78" t="s">
        <v>1407</v>
      </c>
      <c r="N242" s="13"/>
      <c r="O242" s="13"/>
      <c r="P242" s="39"/>
      <c r="Q242" s="13" t="s">
        <v>355</v>
      </c>
      <c r="R242" s="13" t="s">
        <v>372</v>
      </c>
      <c r="S242" s="54">
        <v>10</v>
      </c>
      <c r="T242" s="55">
        <v>8</v>
      </c>
      <c r="U242" s="13">
        <v>42374</v>
      </c>
      <c r="V242" s="13">
        <v>42374</v>
      </c>
      <c r="W242" s="35">
        <v>1</v>
      </c>
      <c r="X242" s="13">
        <v>125</v>
      </c>
      <c r="Y242" s="25">
        <f t="shared" si="9"/>
        <v>3</v>
      </c>
      <c r="Z242" s="82" t="str">
        <f t="shared" si="10"/>
        <v xml:space="preserve"><![CDATA[<activityId>421</activityId>
<activityStart>42402</activityStart>
<activityCode>10</activityCode>
<activityType>8</activityType>
]]></v>
      </c>
      <c r="AA242" s="82" t="str">
        <f t="shared" si="11"/>
        <v xml:space="preserve"><![CDATA[<activityId>421</activityId>
<activityStart>42402</activityStart>
<activityCode>10</activityCode>
<activityType>8</activityType>
]]></v>
      </c>
      <c r="AB242" s="82" t="str">
        <f t="array" ref="AB242">IFERROR(INDEX(Sheet1!$A$2:$A$1000,SMALL(IF(Sheet1!$A$2:$A$1000=$A242,ROW(Sheet1!$B$2:$B$1000)-ROW(Sheet1!$B$2)+1),COLUMNS($B242:B242))),"")</f>
        <v>OPI-2986076</v>
      </c>
      <c r="AC242" s="82" t="str">
        <f t="array" ref="AC242">IFERROR(INDEX(Sheet1!$A$2:$A$1000,SMALL(IF(Sheet1!$A$2:$A$1000=$A242,ROW(Sheet1!$Z$2:$Z$1000)-ROW(Sheet1!$Z$2)+1),COLUMNS($Z242:Z242))),"")</f>
        <v>OPI-2986076</v>
      </c>
      <c r="AH242" s="83" t="s">
        <v>1425</v>
      </c>
      <c r="AI242" s="83" t="s">
        <v>1426</v>
      </c>
    </row>
    <row r="243" spans="1:35" hidden="1" x14ac:dyDescent="0.25">
      <c r="A243" s="13" t="s">
        <v>530</v>
      </c>
      <c r="B243" s="4">
        <v>425</v>
      </c>
      <c r="C243" s="13">
        <v>12318516</v>
      </c>
      <c r="D243" s="46">
        <v>42441</v>
      </c>
      <c r="E243" s="46">
        <v>42441</v>
      </c>
      <c r="F243" s="45" t="s">
        <v>1334</v>
      </c>
      <c r="G243" s="35" t="s">
        <v>1089</v>
      </c>
      <c r="H243" s="35">
        <v>34</v>
      </c>
      <c r="I243" s="13" t="s">
        <v>530</v>
      </c>
      <c r="J243" s="13">
        <v>42441</v>
      </c>
      <c r="K243" s="13" t="s">
        <v>354</v>
      </c>
      <c r="L243" s="13" t="s">
        <v>63</v>
      </c>
      <c r="M243" s="78" t="s">
        <v>1407</v>
      </c>
      <c r="N243" s="13" t="s">
        <v>34</v>
      </c>
      <c r="O243" s="13"/>
      <c r="P243" s="39">
        <v>83721</v>
      </c>
      <c r="Q243" s="13" t="s">
        <v>378</v>
      </c>
      <c r="R243" s="13" t="s">
        <v>379</v>
      </c>
      <c r="S243" s="54">
        <v>83721</v>
      </c>
      <c r="T243" s="55">
        <v>3</v>
      </c>
      <c r="U243" s="13">
        <v>42428</v>
      </c>
      <c r="V243" s="13">
        <v>42428</v>
      </c>
      <c r="W243" s="35">
        <v>1</v>
      </c>
      <c r="X243" s="13">
        <v>88</v>
      </c>
      <c r="Y243" s="25">
        <f t="shared" si="9"/>
        <v>13</v>
      </c>
      <c r="Z243" s="82" t="str">
        <f t="shared" si="10"/>
        <v xml:space="preserve"><![CDATA[<activityId>425</activityId>
<activityStart>42441</activityStart>
<activityCode>83721</activityCode>
<activityType>3</activityType>
]]></v>
      </c>
      <c r="AA243" s="82" t="str">
        <f t="shared" si="11"/>
        <v xml:space="preserve"><![CDATA[<activityId>425</activityId>
<activityStart>42441</activityStart>
<activityCode>83721</activityCode>
<activityType>3</activityType>
]]></v>
      </c>
      <c r="AB243" s="82" t="str">
        <f t="array" ref="AB243">IFERROR(INDEX(Sheet1!$A$2:$A$1000,SMALL(IF(Sheet1!$A$2:$A$1000=$A243,ROW(Sheet1!$B$2:$B$1000)-ROW(Sheet1!$B$2)+1),COLUMNS($B243:B243))),"")</f>
        <v>OPI-2997279</v>
      </c>
      <c r="AC243" s="82" t="str">
        <f t="array" ref="AC243">IFERROR(INDEX(Sheet1!$A$2:$A$1000,SMALL(IF(Sheet1!$A$2:$A$1000=$A243,ROW(Sheet1!$Z$2:$Z$1000)-ROW(Sheet1!$Z$2)+1),COLUMNS($Z243:Z243))),"")</f>
        <v>OPI-2997279</v>
      </c>
      <c r="AH243" s="83" t="s">
        <v>1425</v>
      </c>
      <c r="AI243" s="83" t="s">
        <v>1426</v>
      </c>
    </row>
    <row r="244" spans="1:35" hidden="1" x14ac:dyDescent="0.25">
      <c r="A244" s="13" t="s">
        <v>530</v>
      </c>
      <c r="B244" s="4">
        <v>426</v>
      </c>
      <c r="C244" s="13">
        <v>12318516</v>
      </c>
      <c r="D244" s="46">
        <v>42441</v>
      </c>
      <c r="E244" s="46">
        <v>42441</v>
      </c>
      <c r="F244" s="45" t="s">
        <v>1334</v>
      </c>
      <c r="G244" s="35" t="s">
        <v>1089</v>
      </c>
      <c r="H244" s="35">
        <v>34</v>
      </c>
      <c r="I244" s="13" t="s">
        <v>530</v>
      </c>
      <c r="J244" s="13">
        <v>42441</v>
      </c>
      <c r="K244" s="13" t="s">
        <v>354</v>
      </c>
      <c r="L244" s="13" t="s">
        <v>63</v>
      </c>
      <c r="M244" s="78" t="s">
        <v>1407</v>
      </c>
      <c r="N244" s="13" t="s">
        <v>34</v>
      </c>
      <c r="O244" s="13"/>
      <c r="P244" s="39">
        <v>82948</v>
      </c>
      <c r="Q244" s="13" t="s">
        <v>376</v>
      </c>
      <c r="R244" s="13" t="s">
        <v>377</v>
      </c>
      <c r="S244" s="54">
        <v>82948</v>
      </c>
      <c r="T244" s="55">
        <v>3</v>
      </c>
      <c r="U244" s="13">
        <v>42428</v>
      </c>
      <c r="V244" s="13">
        <v>42428</v>
      </c>
      <c r="W244" s="35">
        <v>1</v>
      </c>
      <c r="X244" s="13">
        <v>40</v>
      </c>
      <c r="Y244" s="25">
        <f t="shared" si="9"/>
        <v>13</v>
      </c>
      <c r="Z244" s="82" t="str">
        <f t="shared" si="10"/>
        <v xml:space="preserve"><![CDATA[<activityId>426</activityId>
<activityStart>42441</activityStart>
<activityCode>82948</activityCode>
<activityType>3</activityType>
]]></v>
      </c>
      <c r="AA244" s="82" t="str">
        <f t="shared" si="11"/>
        <v xml:space="preserve"><![CDATA[<activityId>426</activityId>
<activityStart>42441</activityStart>
<activityCode>82948</activityCode>
<activityType>3</activityType>
]]></v>
      </c>
      <c r="AB244" s="82" t="str">
        <f t="array" ref="AB244">IFERROR(INDEX(Sheet1!$A$2:$A$1000,SMALL(IF(Sheet1!$A$2:$A$1000=$A244,ROW(Sheet1!$B$2:$B$1000)-ROW(Sheet1!$B$2)+1),COLUMNS($B244:B244))),"")</f>
        <v>OPI-2997279</v>
      </c>
      <c r="AC244" s="82" t="str">
        <f t="array" ref="AC244">IFERROR(INDEX(Sheet1!$A$2:$A$1000,SMALL(IF(Sheet1!$A$2:$A$1000=$A244,ROW(Sheet1!$Z$2:$Z$1000)-ROW(Sheet1!$Z$2)+1),COLUMNS($Z244:Z244))),"")</f>
        <v>OPI-2997279</v>
      </c>
      <c r="AH244" s="83" t="s">
        <v>1425</v>
      </c>
      <c r="AI244" s="83" t="s">
        <v>1426</v>
      </c>
    </row>
    <row r="245" spans="1:35" hidden="1" x14ac:dyDescent="0.25">
      <c r="A245" s="13" t="s">
        <v>530</v>
      </c>
      <c r="B245" s="4">
        <v>427</v>
      </c>
      <c r="C245" s="13">
        <v>12318516</v>
      </c>
      <c r="D245" s="46">
        <v>42441</v>
      </c>
      <c r="E245" s="46">
        <v>42441</v>
      </c>
      <c r="F245" s="45" t="s">
        <v>1334</v>
      </c>
      <c r="G245" s="35" t="s">
        <v>1089</v>
      </c>
      <c r="H245" s="35">
        <v>34</v>
      </c>
      <c r="I245" s="13" t="s">
        <v>530</v>
      </c>
      <c r="J245" s="13">
        <v>42441</v>
      </c>
      <c r="K245" s="13" t="s">
        <v>354</v>
      </c>
      <c r="L245" s="13" t="s">
        <v>63</v>
      </c>
      <c r="M245" s="78" t="s">
        <v>1407</v>
      </c>
      <c r="N245" s="13" t="s">
        <v>34</v>
      </c>
      <c r="O245" s="13"/>
      <c r="P245" s="39">
        <v>81015</v>
      </c>
      <c r="Q245" s="13" t="s">
        <v>488</v>
      </c>
      <c r="R245" s="13" t="s">
        <v>489</v>
      </c>
      <c r="S245" s="54">
        <v>81015</v>
      </c>
      <c r="T245" s="55">
        <v>3</v>
      </c>
      <c r="U245" s="13">
        <v>42428</v>
      </c>
      <c r="V245" s="13">
        <v>42428</v>
      </c>
      <c r="W245" s="35">
        <v>1</v>
      </c>
      <c r="X245" s="13">
        <v>76</v>
      </c>
      <c r="Y245" s="25">
        <f t="shared" si="9"/>
        <v>13</v>
      </c>
      <c r="Z245" s="82" t="str">
        <f t="shared" si="10"/>
        <v xml:space="preserve"><![CDATA[<activityId>427</activityId>
<activityStart>42441</activityStart>
<activityCode>81015</activityCode>
<activityType>3</activityType>
]]></v>
      </c>
      <c r="AA245" s="82" t="str">
        <f t="shared" si="11"/>
        <v xml:space="preserve"><![CDATA[<activityId>427</activityId>
<activityStart>42441</activityStart>
<activityCode>81015</activityCode>
<activityType>3</activityType>
]]></v>
      </c>
      <c r="AB245" s="82" t="str">
        <f t="array" ref="AB245">IFERROR(INDEX(Sheet1!$A$2:$A$1000,SMALL(IF(Sheet1!$A$2:$A$1000=$A245,ROW(Sheet1!$B$2:$B$1000)-ROW(Sheet1!$B$2)+1),COLUMNS($B245:B245))),"")</f>
        <v>OPI-2997279</v>
      </c>
      <c r="AC245" s="82" t="str">
        <f t="array" ref="AC245">IFERROR(INDEX(Sheet1!$A$2:$A$1000,SMALL(IF(Sheet1!$A$2:$A$1000=$A245,ROW(Sheet1!$Z$2:$Z$1000)-ROW(Sheet1!$Z$2)+1),COLUMNS($Z245:Z245))),"")</f>
        <v>OPI-2997279</v>
      </c>
      <c r="AH245" s="83" t="s">
        <v>1425</v>
      </c>
      <c r="AI245" s="83" t="s">
        <v>1426</v>
      </c>
    </row>
    <row r="246" spans="1:35" hidden="1" x14ac:dyDescent="0.25">
      <c r="A246" s="13" t="s">
        <v>530</v>
      </c>
      <c r="B246" s="4">
        <v>428</v>
      </c>
      <c r="C246" s="13">
        <v>12318516</v>
      </c>
      <c r="D246" s="46">
        <v>42441</v>
      </c>
      <c r="E246" s="46">
        <v>42441</v>
      </c>
      <c r="F246" s="45" t="s">
        <v>1334</v>
      </c>
      <c r="G246" s="35" t="s">
        <v>1089</v>
      </c>
      <c r="H246" s="35">
        <v>34</v>
      </c>
      <c r="I246" s="13" t="s">
        <v>530</v>
      </c>
      <c r="J246" s="13">
        <v>42441</v>
      </c>
      <c r="K246" s="13" t="s">
        <v>354</v>
      </c>
      <c r="L246" s="13" t="s">
        <v>63</v>
      </c>
      <c r="M246" s="78" t="s">
        <v>1407</v>
      </c>
      <c r="N246" s="13" t="s">
        <v>34</v>
      </c>
      <c r="O246" s="13"/>
      <c r="P246" s="39">
        <v>82465</v>
      </c>
      <c r="Q246" s="13" t="s">
        <v>388</v>
      </c>
      <c r="R246" s="13" t="s">
        <v>389</v>
      </c>
      <c r="S246" s="54">
        <v>82465</v>
      </c>
      <c r="T246" s="55">
        <v>3</v>
      </c>
      <c r="U246" s="13">
        <v>42428</v>
      </c>
      <c r="V246" s="13">
        <v>42428</v>
      </c>
      <c r="W246" s="35">
        <v>1</v>
      </c>
      <c r="X246" s="13">
        <v>88</v>
      </c>
      <c r="Y246" s="25">
        <f t="shared" si="9"/>
        <v>13</v>
      </c>
      <c r="Z246" s="82" t="str">
        <f t="shared" si="10"/>
        <v xml:space="preserve"><![CDATA[<activityId>428</activityId>
<activityStart>42441</activityStart>
<activityCode>82465</activityCode>
<activityType>3</activityType>
]]></v>
      </c>
      <c r="AA246" s="82" t="str">
        <f t="shared" si="11"/>
        <v xml:space="preserve"><![CDATA[<activityId>428</activityId>
<activityStart>42441</activityStart>
<activityCode>82465</activityCode>
<activityType>3</activityType>
]]></v>
      </c>
      <c r="AB246" s="82" t="str">
        <f t="array" ref="AB246">IFERROR(INDEX(Sheet1!$A$2:$A$1000,SMALL(IF(Sheet1!$A$2:$A$1000=$A246,ROW(Sheet1!$B$2:$B$1000)-ROW(Sheet1!$B$2)+1),COLUMNS($B246:B246))),"")</f>
        <v>OPI-2997279</v>
      </c>
      <c r="AC246" s="82" t="str">
        <f t="array" ref="AC246">IFERROR(INDEX(Sheet1!$A$2:$A$1000,SMALL(IF(Sheet1!$A$2:$A$1000=$A246,ROW(Sheet1!$Z$2:$Z$1000)-ROW(Sheet1!$Z$2)+1),COLUMNS($Z246:Z246))),"")</f>
        <v>OPI-2997279</v>
      </c>
      <c r="AH246" s="83" t="s">
        <v>1425</v>
      </c>
      <c r="AI246" s="83" t="s">
        <v>1426</v>
      </c>
    </row>
    <row r="247" spans="1:35" hidden="1" x14ac:dyDescent="0.25">
      <c r="A247" s="13" t="s">
        <v>530</v>
      </c>
      <c r="B247" s="4">
        <v>429</v>
      </c>
      <c r="C247" s="13">
        <v>12318516</v>
      </c>
      <c r="D247" s="46">
        <v>42441</v>
      </c>
      <c r="E247" s="46">
        <v>42441</v>
      </c>
      <c r="F247" s="45" t="s">
        <v>1334</v>
      </c>
      <c r="G247" s="35" t="s">
        <v>1089</v>
      </c>
      <c r="H247" s="35">
        <v>34</v>
      </c>
      <c r="I247" s="13" t="s">
        <v>530</v>
      </c>
      <c r="J247" s="13">
        <v>42441</v>
      </c>
      <c r="K247" s="13" t="s">
        <v>354</v>
      </c>
      <c r="L247" s="13" t="s">
        <v>63</v>
      </c>
      <c r="M247" s="78" t="s">
        <v>1407</v>
      </c>
      <c r="N247" s="13" t="s">
        <v>34</v>
      </c>
      <c r="O247" s="13"/>
      <c r="P247" s="39">
        <v>84460</v>
      </c>
      <c r="Q247" s="13" t="s">
        <v>503</v>
      </c>
      <c r="R247" s="13" t="s">
        <v>504</v>
      </c>
      <c r="S247" s="54">
        <v>84460</v>
      </c>
      <c r="T247" s="55">
        <v>3</v>
      </c>
      <c r="U247" s="13">
        <v>42428</v>
      </c>
      <c r="V247" s="13">
        <v>42428</v>
      </c>
      <c r="W247" s="35">
        <v>1</v>
      </c>
      <c r="X247" s="13">
        <v>60</v>
      </c>
      <c r="Y247" s="25">
        <f t="shared" si="9"/>
        <v>13</v>
      </c>
      <c r="Z247" s="82" t="str">
        <f t="shared" si="10"/>
        <v xml:space="preserve"><![CDATA[<activityId>429</activityId>
<activityStart>42441</activityStart>
<activityCode>84460</activityCode>
<activityType>3</activityType>
]]></v>
      </c>
      <c r="AA247" s="82" t="str">
        <f t="shared" si="11"/>
        <v xml:space="preserve"><![CDATA[<activityId>429</activityId>
<activityStart>42441</activityStart>
<activityCode>84460</activityCode>
<activityType>3</activityType>
]]></v>
      </c>
      <c r="AB247" s="82" t="str">
        <f t="array" ref="AB247">IFERROR(INDEX(Sheet1!$A$2:$A$1000,SMALL(IF(Sheet1!$A$2:$A$1000=$A247,ROW(Sheet1!$B$2:$B$1000)-ROW(Sheet1!$B$2)+1),COLUMNS($B247:B247))),"")</f>
        <v>OPI-2997279</v>
      </c>
      <c r="AC247" s="82" t="str">
        <f t="array" ref="AC247">IFERROR(INDEX(Sheet1!$A$2:$A$1000,SMALL(IF(Sheet1!$A$2:$A$1000=$A247,ROW(Sheet1!$Z$2:$Z$1000)-ROW(Sheet1!$Z$2)+1),COLUMNS($Z247:Z247))),"")</f>
        <v>OPI-2997279</v>
      </c>
      <c r="AF247" s="83" t="s">
        <v>1449</v>
      </c>
      <c r="AG247" s="83" t="s">
        <v>1497</v>
      </c>
      <c r="AH247" s="83" t="s">
        <v>1425</v>
      </c>
      <c r="AI247" s="83" t="s">
        <v>1426</v>
      </c>
    </row>
    <row r="248" spans="1:35" hidden="1" x14ac:dyDescent="0.25">
      <c r="A248" s="13" t="s">
        <v>530</v>
      </c>
      <c r="B248" s="4">
        <v>430</v>
      </c>
      <c r="C248" s="13">
        <v>12318516</v>
      </c>
      <c r="D248" s="46">
        <v>42441</v>
      </c>
      <c r="E248" s="46">
        <v>42441</v>
      </c>
      <c r="F248" s="45" t="s">
        <v>1334</v>
      </c>
      <c r="G248" s="35" t="s">
        <v>1089</v>
      </c>
      <c r="H248" s="35">
        <v>34</v>
      </c>
      <c r="I248" s="13" t="s">
        <v>530</v>
      </c>
      <c r="J248" s="13">
        <v>42441</v>
      </c>
      <c r="K248" s="13" t="s">
        <v>354</v>
      </c>
      <c r="L248" s="13" t="s">
        <v>63</v>
      </c>
      <c r="M248" s="78" t="s">
        <v>1407</v>
      </c>
      <c r="N248" s="13" t="s">
        <v>34</v>
      </c>
      <c r="O248" s="13"/>
      <c r="P248" s="39">
        <v>83718</v>
      </c>
      <c r="Q248" s="13" t="s">
        <v>386</v>
      </c>
      <c r="R248" s="13" t="s">
        <v>387</v>
      </c>
      <c r="S248" s="54">
        <v>83718</v>
      </c>
      <c r="T248" s="55">
        <v>3</v>
      </c>
      <c r="U248" s="13">
        <v>42428</v>
      </c>
      <c r="V248" s="13">
        <v>42428</v>
      </c>
      <c r="W248" s="35">
        <v>1</v>
      </c>
      <c r="X248" s="13">
        <v>88</v>
      </c>
      <c r="Y248" s="25">
        <f t="shared" si="9"/>
        <v>13</v>
      </c>
      <c r="Z248" s="82" t="str">
        <f t="shared" si="10"/>
        <v xml:space="preserve"><![CDATA[<activityId>430</activityId>
<activityStart>42441</activityStart>
<activityCode>83718</activityCode>
<activityType>3</activityType>
]]></v>
      </c>
      <c r="AA248" s="82" t="str">
        <f t="shared" si="11"/>
        <v xml:space="preserve"><![CDATA[<activityId>430</activityId>
<activityStart>42441</activityStart>
<activityCode>83718</activityCode>
<activityType>3</activityType>
]]></v>
      </c>
      <c r="AB248" s="82" t="str">
        <f t="array" ref="AB248">IFERROR(INDEX(Sheet1!$A$2:$A$1000,SMALL(IF(Sheet1!$A$2:$A$1000=$A248,ROW(Sheet1!$B$2:$B$1000)-ROW(Sheet1!$B$2)+1),COLUMNS($B248:B248))),"")</f>
        <v>OPI-2997279</v>
      </c>
      <c r="AC248" s="82" t="str">
        <f t="array" ref="AC248">IFERROR(INDEX(Sheet1!$A$2:$A$1000,SMALL(IF(Sheet1!$A$2:$A$1000=$A248,ROW(Sheet1!$Z$2:$Z$1000)-ROW(Sheet1!$Z$2)+1),COLUMNS($Z248:Z248))),"")</f>
        <v>OPI-2997279</v>
      </c>
      <c r="AH248" s="83" t="s">
        <v>1425</v>
      </c>
      <c r="AI248" s="83" t="s">
        <v>1426</v>
      </c>
    </row>
    <row r="249" spans="1:35" hidden="1" x14ac:dyDescent="0.25">
      <c r="A249" s="13" t="s">
        <v>530</v>
      </c>
      <c r="B249" s="4">
        <v>431</v>
      </c>
      <c r="C249" s="13">
        <v>12318516</v>
      </c>
      <c r="D249" s="46">
        <v>42441</v>
      </c>
      <c r="E249" s="46">
        <v>42441</v>
      </c>
      <c r="F249" s="45" t="s">
        <v>1334</v>
      </c>
      <c r="G249" s="35" t="s">
        <v>1089</v>
      </c>
      <c r="H249" s="35">
        <v>34</v>
      </c>
      <c r="I249" s="13" t="s">
        <v>530</v>
      </c>
      <c r="J249" s="13">
        <v>42441</v>
      </c>
      <c r="K249" s="13" t="s">
        <v>354</v>
      </c>
      <c r="L249" s="13" t="s">
        <v>63</v>
      </c>
      <c r="M249" s="78" t="s">
        <v>1407</v>
      </c>
      <c r="N249" s="13" t="s">
        <v>34</v>
      </c>
      <c r="O249" s="13"/>
      <c r="P249" s="39">
        <v>82540</v>
      </c>
      <c r="Q249" s="13" t="s">
        <v>490</v>
      </c>
      <c r="R249" s="13" t="s">
        <v>491</v>
      </c>
      <c r="S249" s="54">
        <v>82540</v>
      </c>
      <c r="T249" s="55">
        <v>3</v>
      </c>
      <c r="U249" s="13">
        <v>42428</v>
      </c>
      <c r="V249" s="13">
        <v>42428</v>
      </c>
      <c r="W249" s="35">
        <v>1</v>
      </c>
      <c r="X249" s="13">
        <v>96</v>
      </c>
      <c r="Y249" s="25">
        <f t="shared" si="9"/>
        <v>13</v>
      </c>
      <c r="Z249" s="82" t="str">
        <f t="shared" si="10"/>
        <v xml:space="preserve"><![CDATA[<activityId>431</activityId>
<activityStart>42441</activityStart>
<activityCode>82540</activityCode>
<activityType>3</activityType>
]]></v>
      </c>
      <c r="AA249" s="82" t="str">
        <f t="shared" si="11"/>
        <v xml:space="preserve"><![CDATA[<activityId>431</activityId>
<activityStart>42441</activityStart>
<activityCode>82540</activityCode>
<activityType>3</activityType>
]]></v>
      </c>
      <c r="AB249" s="82" t="str">
        <f t="array" ref="AB249">IFERROR(INDEX(Sheet1!$A$2:$A$1000,SMALL(IF(Sheet1!$A$2:$A$1000=$A249,ROW(Sheet1!$B$2:$B$1000)-ROW(Sheet1!$B$2)+1),COLUMNS($B249:B249))),"")</f>
        <v>OPI-2997279</v>
      </c>
      <c r="AC249" s="82" t="str">
        <f t="array" ref="AC249">IFERROR(INDEX(Sheet1!$A$2:$A$1000,SMALL(IF(Sheet1!$A$2:$A$1000=$A249,ROW(Sheet1!$Z$2:$Z$1000)-ROW(Sheet1!$Z$2)+1),COLUMNS($Z249:Z249))),"")</f>
        <v>OPI-2997279</v>
      </c>
      <c r="AF249" s="83" t="s">
        <v>1449</v>
      </c>
      <c r="AG249" s="83" t="s">
        <v>1488</v>
      </c>
      <c r="AH249" s="83" t="s">
        <v>1425</v>
      </c>
      <c r="AI249" s="83" t="s">
        <v>1426</v>
      </c>
    </row>
    <row r="250" spans="1:35" hidden="1" x14ac:dyDescent="0.25">
      <c r="A250" s="13" t="s">
        <v>530</v>
      </c>
      <c r="B250" s="4">
        <v>432</v>
      </c>
      <c r="C250" s="13">
        <v>12318516</v>
      </c>
      <c r="D250" s="46">
        <v>42441</v>
      </c>
      <c r="E250" s="46">
        <v>42441</v>
      </c>
      <c r="F250" s="45" t="s">
        <v>1334</v>
      </c>
      <c r="G250" s="35" t="s">
        <v>1089</v>
      </c>
      <c r="H250" s="35">
        <v>34</v>
      </c>
      <c r="I250" s="13" t="s">
        <v>530</v>
      </c>
      <c r="J250" s="13">
        <v>42441</v>
      </c>
      <c r="K250" s="13" t="s">
        <v>354</v>
      </c>
      <c r="L250" s="13" t="s">
        <v>63</v>
      </c>
      <c r="M250" s="78" t="s">
        <v>1407</v>
      </c>
      <c r="N250" s="13" t="s">
        <v>34</v>
      </c>
      <c r="O250" s="13"/>
      <c r="P250" s="39">
        <v>83036</v>
      </c>
      <c r="Q250" s="13" t="s">
        <v>384</v>
      </c>
      <c r="R250" s="13" t="s">
        <v>385</v>
      </c>
      <c r="S250" s="54">
        <v>83036</v>
      </c>
      <c r="T250" s="55">
        <v>3</v>
      </c>
      <c r="U250" s="13">
        <v>42428</v>
      </c>
      <c r="V250" s="13">
        <v>42428</v>
      </c>
      <c r="W250" s="35">
        <v>1</v>
      </c>
      <c r="X250" s="13">
        <v>160</v>
      </c>
      <c r="Y250" s="25">
        <f t="shared" si="9"/>
        <v>13</v>
      </c>
      <c r="Z250" s="82" t="str">
        <f t="shared" si="10"/>
        <v xml:space="preserve"><![CDATA[<activityId>432</activityId>
<activityStart>42441</activityStart>
<activityCode>83036</activityCode>
<activityType>3</activityType>
]]></v>
      </c>
      <c r="AA250" s="82" t="str">
        <f t="shared" si="11"/>
        <v xml:space="preserve"><![CDATA[<activityId>432</activityId>
<activityStart>42441</activityStart>
<activityCode>83036</activityCode>
<activityType>3</activityType>
]]></v>
      </c>
      <c r="AB250" s="82" t="str">
        <f t="array" ref="AB250">IFERROR(INDEX(Sheet1!$A$2:$A$1000,SMALL(IF(Sheet1!$A$2:$A$1000=$A250,ROW(Sheet1!$B$2:$B$1000)-ROW(Sheet1!$B$2)+1),COLUMNS($B250:B250))),"")</f>
        <v>OPI-2997279</v>
      </c>
      <c r="AC250" s="82" t="str">
        <f t="array" ref="AC250">IFERROR(INDEX(Sheet1!$A$2:$A$1000,SMALL(IF(Sheet1!$A$2:$A$1000=$A250,ROW(Sheet1!$Z$2:$Z$1000)-ROW(Sheet1!$Z$2)+1),COLUMNS($Z250:Z250))),"")</f>
        <v>OPI-2997279</v>
      </c>
      <c r="AH250" s="83" t="s">
        <v>1448</v>
      </c>
      <c r="AI250" s="83" t="s">
        <v>1426</v>
      </c>
    </row>
    <row r="251" spans="1:35" hidden="1" x14ac:dyDescent="0.25">
      <c r="A251" s="13" t="s">
        <v>530</v>
      </c>
      <c r="B251" s="4">
        <v>433</v>
      </c>
      <c r="C251" s="13">
        <v>12318516</v>
      </c>
      <c r="D251" s="46">
        <v>42441</v>
      </c>
      <c r="E251" s="46">
        <v>42441</v>
      </c>
      <c r="F251" s="45" t="s">
        <v>1334</v>
      </c>
      <c r="G251" s="35" t="s">
        <v>1089</v>
      </c>
      <c r="H251" s="35">
        <v>34</v>
      </c>
      <c r="I251" s="13" t="s">
        <v>530</v>
      </c>
      <c r="J251" s="13">
        <v>42441</v>
      </c>
      <c r="K251" s="13" t="s">
        <v>354</v>
      </c>
      <c r="L251" s="13" t="s">
        <v>63</v>
      </c>
      <c r="M251" s="78" t="s">
        <v>1407</v>
      </c>
      <c r="N251" s="13" t="s">
        <v>34</v>
      </c>
      <c r="O251" s="13"/>
      <c r="P251" s="39">
        <v>84478</v>
      </c>
      <c r="Q251" s="13" t="s">
        <v>382</v>
      </c>
      <c r="R251" s="13" t="s">
        <v>383</v>
      </c>
      <c r="S251" s="54">
        <v>84478</v>
      </c>
      <c r="T251" s="55">
        <v>3</v>
      </c>
      <c r="U251" s="13">
        <v>42428</v>
      </c>
      <c r="V251" s="13">
        <v>42428</v>
      </c>
      <c r="W251" s="35">
        <v>1</v>
      </c>
      <c r="X251" s="13">
        <v>88</v>
      </c>
      <c r="Y251" s="25">
        <f t="shared" si="9"/>
        <v>13</v>
      </c>
      <c r="Z251" s="82" t="str">
        <f t="shared" si="10"/>
        <v xml:space="preserve"><![CDATA[<activityId>433</activityId>
<activityStart>42441</activityStart>
<activityCode>84478</activityCode>
<activityType>3</activityType>
]]></v>
      </c>
      <c r="AA251" s="82" t="str">
        <f t="shared" si="11"/>
        <v xml:space="preserve"><![CDATA[<activityId>433</activityId>
<activityStart>42441</activityStart>
<activityCode>84478</activityCode>
<activityType>3</activityType>
]]></v>
      </c>
      <c r="AB251" s="82" t="str">
        <f t="array" ref="AB251">IFERROR(INDEX(Sheet1!$A$2:$A$1000,SMALL(IF(Sheet1!$A$2:$A$1000=$A251,ROW(Sheet1!$B$2:$B$1000)-ROW(Sheet1!$B$2)+1),COLUMNS($B251:B251))),"")</f>
        <v>OPI-2997279</v>
      </c>
      <c r="AC251" s="82" t="str">
        <f t="array" ref="AC251">IFERROR(INDEX(Sheet1!$A$2:$A$1000,SMALL(IF(Sheet1!$A$2:$A$1000=$A251,ROW(Sheet1!$Z$2:$Z$1000)-ROW(Sheet1!$Z$2)+1),COLUMNS($Z251:Z251))),"")</f>
        <v>OPI-2997279</v>
      </c>
      <c r="AH251" s="83" t="s">
        <v>1425</v>
      </c>
      <c r="AI251" s="83" t="s">
        <v>1426</v>
      </c>
    </row>
    <row r="252" spans="1:35" hidden="1" x14ac:dyDescent="0.25">
      <c r="A252" s="13" t="s">
        <v>530</v>
      </c>
      <c r="B252" s="4">
        <v>435</v>
      </c>
      <c r="C252" s="13">
        <v>12318516</v>
      </c>
      <c r="D252" s="46">
        <v>42441</v>
      </c>
      <c r="E252" s="46">
        <v>42441</v>
      </c>
      <c r="F252" s="45" t="s">
        <v>1334</v>
      </c>
      <c r="G252" s="35" t="s">
        <v>1089</v>
      </c>
      <c r="H252" s="35">
        <v>34</v>
      </c>
      <c r="I252" s="13" t="s">
        <v>530</v>
      </c>
      <c r="J252" s="13">
        <v>42441</v>
      </c>
      <c r="K252" s="13" t="s">
        <v>354</v>
      </c>
      <c r="L252" s="13" t="s">
        <v>63</v>
      </c>
      <c r="M252" s="78" t="s">
        <v>1407</v>
      </c>
      <c r="N252" s="13" t="s">
        <v>16</v>
      </c>
      <c r="O252" s="13"/>
      <c r="P252" s="39"/>
      <c r="Q252" s="13" t="s">
        <v>531</v>
      </c>
      <c r="R252" s="13" t="s">
        <v>532</v>
      </c>
      <c r="S252" s="54" t="s">
        <v>1182</v>
      </c>
      <c r="T252" s="55">
        <v>5</v>
      </c>
      <c r="U252" s="13">
        <v>42429</v>
      </c>
      <c r="V252" s="13">
        <v>42429</v>
      </c>
      <c r="W252" s="35">
        <v>1</v>
      </c>
      <c r="X252" s="13">
        <v>49.21</v>
      </c>
      <c r="Y252" s="25">
        <f t="shared" si="9"/>
        <v>13</v>
      </c>
      <c r="Z252" s="82" t="str">
        <f t="shared" si="10"/>
        <v xml:space="preserve"><![CDATA[<activityId>435</activityId>
<activityStart>42441</activityStart>
<activityCode>0114-114203-1171</activityCode>
<activityType>5</activityType>
]]></v>
      </c>
      <c r="AA252" s="82" t="str">
        <f t="shared" si="11"/>
        <v xml:space="preserve"><![CDATA[<activityId>435</activityId>
<activityStart>42441</activityStart>
<activityCode>0114-114203-1171</activityCode>
<activityType>5</activityType>
]]></v>
      </c>
      <c r="AB252" s="82" t="str">
        <f t="array" ref="AB252">IFERROR(INDEX(Sheet1!$A$2:$A$1000,SMALL(IF(Sheet1!$A$2:$A$1000=$A252,ROW(Sheet1!$B$2:$B$1000)-ROW(Sheet1!$B$2)+1),COLUMNS($B252:B252))),"")</f>
        <v>OPI-2997279</v>
      </c>
      <c r="AC252" s="82" t="str">
        <f t="array" ref="AC252">IFERROR(INDEX(Sheet1!$A$2:$A$1000,SMALL(IF(Sheet1!$A$2:$A$1000=$A252,ROW(Sheet1!$Z$2:$Z$1000)-ROW(Sheet1!$Z$2)+1),COLUMNS($Z252:Z252))),"")</f>
        <v>OPI-2997279</v>
      </c>
      <c r="AF252" s="83" t="s">
        <v>1427</v>
      </c>
      <c r="AG252" s="83" t="s">
        <v>1509</v>
      </c>
      <c r="AH252" s="83" t="s">
        <v>1425</v>
      </c>
      <c r="AI252" s="83" t="s">
        <v>1426</v>
      </c>
    </row>
    <row r="253" spans="1:35" hidden="1" x14ac:dyDescent="0.25">
      <c r="A253" s="13" t="s">
        <v>530</v>
      </c>
      <c r="B253" s="4">
        <v>436</v>
      </c>
      <c r="C253" s="13">
        <v>12318516</v>
      </c>
      <c r="D253" s="46">
        <v>42441</v>
      </c>
      <c r="E253" s="46">
        <v>42441</v>
      </c>
      <c r="F253" s="45" t="s">
        <v>1334</v>
      </c>
      <c r="G253" s="35" t="s">
        <v>1089</v>
      </c>
      <c r="H253" s="35">
        <v>34</v>
      </c>
      <c r="I253" s="13" t="s">
        <v>530</v>
      </c>
      <c r="J253" s="13">
        <v>42441</v>
      </c>
      <c r="K253" s="13" t="s">
        <v>354</v>
      </c>
      <c r="L253" s="13" t="s">
        <v>63</v>
      </c>
      <c r="M253" s="78" t="s">
        <v>1407</v>
      </c>
      <c r="N253" s="13" t="s">
        <v>16</v>
      </c>
      <c r="O253" s="13"/>
      <c r="P253" s="39"/>
      <c r="Q253" s="13" t="s">
        <v>460</v>
      </c>
      <c r="R253" s="13" t="s">
        <v>461</v>
      </c>
      <c r="S253" s="54" t="s">
        <v>1225</v>
      </c>
      <c r="T253" s="55">
        <v>5</v>
      </c>
      <c r="U253" s="13">
        <v>42429</v>
      </c>
      <c r="V253" s="13">
        <v>42429</v>
      </c>
      <c r="W253" s="35">
        <v>1</v>
      </c>
      <c r="X253" s="13">
        <v>23.5</v>
      </c>
      <c r="Y253" s="25">
        <f t="shared" si="9"/>
        <v>13</v>
      </c>
      <c r="Z253" s="82" t="str">
        <f t="shared" si="10"/>
        <v xml:space="preserve"><![CDATA[<activityId>436</activityId>
<activityStart>42441</activityStart>
<activityCode>0321-164104-2191</activityCode>
<activityType>5</activityType>
]]></v>
      </c>
      <c r="AA253" s="82" t="str">
        <f t="shared" si="11"/>
        <v xml:space="preserve"><![CDATA[<activityId>436</activityId>
<activityStart>42441</activityStart>
<activityCode>0321-164104-2191</activityCode>
<activityType>5</activityType>
]]></v>
      </c>
      <c r="AB253" s="82" t="str">
        <f t="array" ref="AB253">IFERROR(INDEX(Sheet1!$A$2:$A$1000,SMALL(IF(Sheet1!$A$2:$A$1000=$A253,ROW(Sheet1!$B$2:$B$1000)-ROW(Sheet1!$B$2)+1),COLUMNS($B253:B253))),"")</f>
        <v>OPI-2997279</v>
      </c>
      <c r="AC253" s="82" t="str">
        <f t="array" ref="AC253">IFERROR(INDEX(Sheet1!$A$2:$A$1000,SMALL(IF(Sheet1!$A$2:$A$1000=$A253,ROW(Sheet1!$Z$2:$Z$1000)-ROW(Sheet1!$Z$2)+1),COLUMNS($Z253:Z253))),"")</f>
        <v>OPI-2997279</v>
      </c>
      <c r="AH253" s="83" t="s">
        <v>1425</v>
      </c>
      <c r="AI253" s="83" t="s">
        <v>1426</v>
      </c>
    </row>
    <row r="254" spans="1:35" hidden="1" x14ac:dyDescent="0.25">
      <c r="A254" s="13" t="s">
        <v>666</v>
      </c>
      <c r="B254" s="4">
        <v>445</v>
      </c>
      <c r="C254" s="13">
        <v>8505166</v>
      </c>
      <c r="D254" s="46">
        <v>42402</v>
      </c>
      <c r="E254" s="46">
        <v>42402</v>
      </c>
      <c r="F254" s="45" t="s">
        <v>1348</v>
      </c>
      <c r="G254" s="35" t="s">
        <v>1089</v>
      </c>
      <c r="H254" s="35">
        <v>54</v>
      </c>
      <c r="I254" s="13" t="s">
        <v>666</v>
      </c>
      <c r="J254" s="13">
        <v>42402</v>
      </c>
      <c r="K254" s="13" t="s">
        <v>354</v>
      </c>
      <c r="L254" s="13" t="s">
        <v>63</v>
      </c>
      <c r="M254" s="78" t="s">
        <v>1407</v>
      </c>
      <c r="N254" s="13"/>
      <c r="O254" s="13"/>
      <c r="P254" s="39"/>
      <c r="Q254" s="13" t="s">
        <v>355</v>
      </c>
      <c r="R254" s="13" t="s">
        <v>667</v>
      </c>
      <c r="S254" s="54">
        <v>10</v>
      </c>
      <c r="T254" s="55">
        <v>8</v>
      </c>
      <c r="U254" s="13">
        <v>42391</v>
      </c>
      <c r="V254" s="13">
        <v>42391</v>
      </c>
      <c r="W254" s="35">
        <v>1</v>
      </c>
      <c r="X254" s="13">
        <v>125</v>
      </c>
      <c r="Y254" s="25">
        <f t="shared" si="9"/>
        <v>6</v>
      </c>
      <c r="Z254" s="82" t="str">
        <f t="shared" si="10"/>
        <v xml:space="preserve"><![CDATA[<activityId>445</activityId>
<activityStart>42402</activityStart>
<activityCode>10</activityCode>
<activityType>8</activityType>
]]></v>
      </c>
      <c r="AA254" s="82" t="str">
        <f t="shared" si="11"/>
        <v xml:space="preserve"><![CDATA[<activityId>445</activityId>
<activityStart>42402</activityStart>
<activityCode>10</activityCode>
<activityType>8</activityType>
]]></v>
      </c>
      <c r="AB254" s="82" t="str">
        <f t="array" ref="AB254">IFERROR(INDEX(Sheet1!$A$2:$A$1000,SMALL(IF(Sheet1!$A$2:$A$1000=$A254,ROW(Sheet1!$B$2:$B$1000)-ROW(Sheet1!$B$2)+1),COLUMNS($B254:B254))),"")</f>
        <v>OPI-2982773</v>
      </c>
      <c r="AC254" s="82" t="str">
        <f t="array" ref="AC254">IFERROR(INDEX(Sheet1!$A$2:$A$1000,SMALL(IF(Sheet1!$A$2:$A$1000=$A254,ROW(Sheet1!$Z$2:$Z$1000)-ROW(Sheet1!$Z$2)+1),COLUMNS($Z254:Z254))),"")</f>
        <v>OPI-2982773</v>
      </c>
      <c r="AH254" s="83" t="s">
        <v>1425</v>
      </c>
      <c r="AI254" s="83" t="s">
        <v>1426</v>
      </c>
    </row>
    <row r="255" spans="1:35" hidden="1" x14ac:dyDescent="0.25">
      <c r="A255" s="13" t="s">
        <v>639</v>
      </c>
      <c r="B255" s="4">
        <v>494</v>
      </c>
      <c r="C255" s="13">
        <v>10213326</v>
      </c>
      <c r="D255" s="46">
        <v>42402</v>
      </c>
      <c r="E255" s="46">
        <v>42402</v>
      </c>
      <c r="F255" s="45" t="s">
        <v>1359</v>
      </c>
      <c r="G255" s="35" t="s">
        <v>1089</v>
      </c>
      <c r="H255" s="35">
        <v>31</v>
      </c>
      <c r="I255" s="13" t="s">
        <v>639</v>
      </c>
      <c r="J255" s="13">
        <v>42402</v>
      </c>
      <c r="K255" s="13" t="s">
        <v>354</v>
      </c>
      <c r="L255" s="13" t="s">
        <v>63</v>
      </c>
      <c r="M255" s="78" t="s">
        <v>1407</v>
      </c>
      <c r="N255" s="13"/>
      <c r="O255" s="13"/>
      <c r="P255" s="39"/>
      <c r="Q255" s="13" t="s">
        <v>355</v>
      </c>
      <c r="R255" s="13" t="s">
        <v>356</v>
      </c>
      <c r="S255" s="54">
        <v>10</v>
      </c>
      <c r="T255" s="55">
        <v>8</v>
      </c>
      <c r="U255" s="13">
        <v>42395</v>
      </c>
      <c r="V255" s="13">
        <v>42395</v>
      </c>
      <c r="W255" s="35">
        <v>1</v>
      </c>
      <c r="X255" s="13">
        <v>125</v>
      </c>
      <c r="Y255" s="25">
        <f t="shared" si="9"/>
        <v>5</v>
      </c>
      <c r="Z255" s="82" t="str">
        <f t="shared" si="10"/>
        <v xml:space="preserve"><![CDATA[<activityId>494</activityId>
<activityStart>42402</activityStart>
<activityCode>10</activityCode>
<activityType>8</activityType>
]]></v>
      </c>
      <c r="AA255" s="82" t="str">
        <f t="shared" si="11"/>
        <v xml:space="preserve"><![CDATA[<activityId>494</activityId>
<activityStart>42402</activityStart>
<activityCode>10</activityCode>
<activityType>8</activityType>
]]></v>
      </c>
      <c r="AB255" s="82" t="str">
        <f t="array" ref="AB255">IFERROR(INDEX(Sheet1!$A$2:$A$1000,SMALL(IF(Sheet1!$A$2:$A$1000=$A255,ROW(Sheet1!$B$2:$B$1000)-ROW(Sheet1!$B$2)+1),COLUMNS($B255:B255))),"")</f>
        <v>OPI-2982374</v>
      </c>
      <c r="AC255" s="82" t="str">
        <f t="array" ref="AC255">IFERROR(INDEX(Sheet1!$A$2:$A$1000,SMALL(IF(Sheet1!$A$2:$A$1000=$A255,ROW(Sheet1!$Z$2:$Z$1000)-ROW(Sheet1!$Z$2)+1),COLUMNS($Z255:Z255))),"")</f>
        <v>OPI-2982374</v>
      </c>
      <c r="AH255" s="83" t="s">
        <v>1425</v>
      </c>
      <c r="AI255" s="83" t="s">
        <v>1426</v>
      </c>
    </row>
    <row r="256" spans="1:35" hidden="1" x14ac:dyDescent="0.25">
      <c r="A256" s="13" t="s">
        <v>634</v>
      </c>
      <c r="B256" s="4">
        <v>526</v>
      </c>
      <c r="C256" s="13">
        <v>7929923</v>
      </c>
      <c r="D256" s="46">
        <v>42402</v>
      </c>
      <c r="E256" s="46">
        <v>42402</v>
      </c>
      <c r="F256" s="45" t="s">
        <v>1366</v>
      </c>
      <c r="G256" s="35" t="s">
        <v>1089</v>
      </c>
      <c r="H256" s="35">
        <v>65</v>
      </c>
      <c r="I256" s="13" t="s">
        <v>634</v>
      </c>
      <c r="J256" s="13">
        <v>42402</v>
      </c>
      <c r="K256" s="13" t="s">
        <v>354</v>
      </c>
      <c r="L256" s="13" t="s">
        <v>63</v>
      </c>
      <c r="M256" s="78" t="s">
        <v>1407</v>
      </c>
      <c r="N256" s="13"/>
      <c r="O256" s="13"/>
      <c r="P256" s="39"/>
      <c r="Q256" s="13" t="s">
        <v>635</v>
      </c>
      <c r="R256" s="13" t="s">
        <v>636</v>
      </c>
      <c r="S256" s="54" t="s">
        <v>1181</v>
      </c>
      <c r="T256" s="55">
        <v>5</v>
      </c>
      <c r="U256" s="13">
        <v>42374</v>
      </c>
      <c r="V256" s="13">
        <v>42374</v>
      </c>
      <c r="W256" s="35">
        <v>2</v>
      </c>
      <c r="X256" s="13">
        <v>70.78</v>
      </c>
      <c r="Y256" s="25">
        <f t="shared" si="9"/>
        <v>3</v>
      </c>
      <c r="Z256" s="82" t="str">
        <f t="shared" si="10"/>
        <v xml:space="preserve"><![CDATA[<activityId>526</activityId>
<activityStart>42402</activityStart>
<activityCode>0114-114201-1171</activityCode>
<activityType>5</activityType>
]]></v>
      </c>
      <c r="AA256" s="82" t="str">
        <f t="shared" si="11"/>
        <v xml:space="preserve"><![CDATA[<activityId>526</activityId>
<activityStart>42402</activityStart>
<activityCode>0114-114201-1171</activityCode>
<activityType>5</activityType>
]]></v>
      </c>
      <c r="AB256" s="82" t="str">
        <f t="array" ref="AB256">IFERROR(INDEX(Sheet1!$A$2:$A$1000,SMALL(IF(Sheet1!$A$2:$A$1000=$A256,ROW(Sheet1!$B$2:$B$1000)-ROW(Sheet1!$B$2)+1),COLUMNS($B256:B256))),"")</f>
        <v>OPI-2986076</v>
      </c>
      <c r="AC256" s="82" t="str">
        <f t="array" ref="AC256">IFERROR(INDEX(Sheet1!$A$2:$A$1000,SMALL(IF(Sheet1!$A$2:$A$1000=$A256,ROW(Sheet1!$Z$2:$Z$1000)-ROW(Sheet1!$Z$2)+1),COLUMNS($Z256:Z256))),"")</f>
        <v>OPI-2986076</v>
      </c>
      <c r="AF256" s="83" t="s">
        <v>1427</v>
      </c>
      <c r="AG256" s="83" t="s">
        <v>1510</v>
      </c>
      <c r="AH256" s="83" t="s">
        <v>1425</v>
      </c>
      <c r="AI256" s="83" t="s">
        <v>1426</v>
      </c>
    </row>
    <row r="257" spans="1:35" hidden="1" x14ac:dyDescent="0.25">
      <c r="A257" s="13" t="s">
        <v>634</v>
      </c>
      <c r="B257" s="4">
        <v>527</v>
      </c>
      <c r="C257" s="13">
        <v>7929923</v>
      </c>
      <c r="D257" s="46">
        <v>42402</v>
      </c>
      <c r="E257" s="46">
        <v>42402</v>
      </c>
      <c r="F257" s="45" t="s">
        <v>1366</v>
      </c>
      <c r="G257" s="35" t="s">
        <v>1089</v>
      </c>
      <c r="H257" s="35">
        <v>65</v>
      </c>
      <c r="I257" s="13" t="s">
        <v>634</v>
      </c>
      <c r="J257" s="13">
        <v>42402</v>
      </c>
      <c r="K257" s="13" t="s">
        <v>354</v>
      </c>
      <c r="L257" s="13" t="s">
        <v>63</v>
      </c>
      <c r="M257" s="78" t="s">
        <v>1407</v>
      </c>
      <c r="N257" s="13"/>
      <c r="O257" s="13"/>
      <c r="P257" s="39"/>
      <c r="Q257" s="13" t="s">
        <v>637</v>
      </c>
      <c r="R257" s="13" t="s">
        <v>638</v>
      </c>
      <c r="S257" s="54" t="s">
        <v>1213</v>
      </c>
      <c r="T257" s="55">
        <v>5</v>
      </c>
      <c r="U257" s="13">
        <v>42374</v>
      </c>
      <c r="V257" s="13">
        <v>42374</v>
      </c>
      <c r="W257" s="35">
        <v>2</v>
      </c>
      <c r="X257" s="13">
        <v>14.66</v>
      </c>
      <c r="Y257" s="25">
        <f t="shared" si="9"/>
        <v>3</v>
      </c>
      <c r="Z257" s="82" t="str">
        <f t="shared" si="10"/>
        <v xml:space="preserve"><![CDATA[<activityId>527</activityId>
<activityStart>42402</activityStart>
<activityCode>0252-164103-0391</activityCode>
<activityType>5</activityType>
]]></v>
      </c>
      <c r="AA257" s="82" t="str">
        <f t="shared" si="11"/>
        <v xml:space="preserve"><![CDATA[<activityId>527</activityId>
<activityStart>42402</activityStart>
<activityCode>0252-164103-0391</activityCode>
<activityType>5</activityType>
]]></v>
      </c>
      <c r="AB257" s="82" t="str">
        <f t="array" ref="AB257">IFERROR(INDEX(Sheet1!$A$2:$A$1000,SMALL(IF(Sheet1!$A$2:$A$1000=$A257,ROW(Sheet1!$B$2:$B$1000)-ROW(Sheet1!$B$2)+1),COLUMNS($B257:B257))),"")</f>
        <v>OPI-2986076</v>
      </c>
      <c r="AC257" s="82" t="str">
        <f t="array" ref="AC257">IFERROR(INDEX(Sheet1!$A$2:$A$1000,SMALL(IF(Sheet1!$A$2:$A$1000=$A257,ROW(Sheet1!$Z$2:$Z$1000)-ROW(Sheet1!$Z$2)+1),COLUMNS($Z257:Z257))),"")</f>
        <v>OPI-2986076</v>
      </c>
      <c r="AH257" s="83" t="s">
        <v>1425</v>
      </c>
      <c r="AI257" s="83" t="s">
        <v>1426</v>
      </c>
    </row>
    <row r="258" spans="1:35" hidden="1" x14ac:dyDescent="0.25">
      <c r="A258" s="13" t="s">
        <v>639</v>
      </c>
      <c r="B258" s="4">
        <v>529</v>
      </c>
      <c r="C258" s="13">
        <v>10213326</v>
      </c>
      <c r="D258" s="46">
        <v>42402</v>
      </c>
      <c r="E258" s="46">
        <v>42402</v>
      </c>
      <c r="F258" s="45" t="s">
        <v>1359</v>
      </c>
      <c r="G258" s="35" t="s">
        <v>1089</v>
      </c>
      <c r="H258" s="35">
        <v>31</v>
      </c>
      <c r="I258" s="13" t="s">
        <v>639</v>
      </c>
      <c r="J258" s="13">
        <v>42402</v>
      </c>
      <c r="K258" s="13" t="s">
        <v>354</v>
      </c>
      <c r="L258" s="13" t="s">
        <v>63</v>
      </c>
      <c r="M258" s="78" t="s">
        <v>1407</v>
      </c>
      <c r="N258" s="13"/>
      <c r="O258" s="13"/>
      <c r="P258" s="39"/>
      <c r="Q258" s="13" t="s">
        <v>399</v>
      </c>
      <c r="R258" s="13" t="s">
        <v>400</v>
      </c>
      <c r="S258" s="54" t="s">
        <v>1224</v>
      </c>
      <c r="T258" s="55">
        <v>5</v>
      </c>
      <c r="U258" s="13">
        <v>42395</v>
      </c>
      <c r="V258" s="13">
        <v>42395</v>
      </c>
      <c r="W258" s="35">
        <v>2</v>
      </c>
      <c r="X258" s="13">
        <v>31.110000000000003</v>
      </c>
      <c r="Y258" s="25">
        <f t="shared" si="9"/>
        <v>5</v>
      </c>
      <c r="Z258" s="82" t="str">
        <f t="shared" si="10"/>
        <v xml:space="preserve"><![CDATA[<activityId>529</activityId>
<activityStart>42402</activityStart>
<activityCode>0321-164103-0391</activityCode>
<activityType>5</activityType>
]]></v>
      </c>
      <c r="AA258" s="82" t="str">
        <f t="shared" si="11"/>
        <v xml:space="preserve"><![CDATA[<activityId>529</activityId>
<activityStart>42402</activityStart>
<activityCode>0321-164103-0391</activityCode>
<activityType>5</activityType>
]]></v>
      </c>
      <c r="AB258" s="82" t="str">
        <f t="array" ref="AB258">IFERROR(INDEX(Sheet1!$A$2:$A$1000,SMALL(IF(Sheet1!$A$2:$A$1000=$A258,ROW(Sheet1!$B$2:$B$1000)-ROW(Sheet1!$B$2)+1),COLUMNS($B258:B258))),"")</f>
        <v>OPI-2982374</v>
      </c>
      <c r="AC258" s="82" t="str">
        <f t="array" ref="AC258">IFERROR(INDEX(Sheet1!$A$2:$A$1000,SMALL(IF(Sheet1!$A$2:$A$1000=$A258,ROW(Sheet1!$Z$2:$Z$1000)-ROW(Sheet1!$Z$2)+1),COLUMNS($Z258:Z258))),"")</f>
        <v>OPI-2982374</v>
      </c>
      <c r="AH258" s="83" t="s">
        <v>1425</v>
      </c>
      <c r="AI258" s="83" t="s">
        <v>1426</v>
      </c>
    </row>
    <row r="259" spans="1:35" hidden="1" x14ac:dyDescent="0.25">
      <c r="A259" s="13" t="s">
        <v>639</v>
      </c>
      <c r="B259" s="4">
        <v>530</v>
      </c>
      <c r="C259" s="13">
        <v>10213326</v>
      </c>
      <c r="D259" s="46">
        <v>42402</v>
      </c>
      <c r="E259" s="46">
        <v>42402</v>
      </c>
      <c r="F259" s="45" t="s">
        <v>1359</v>
      </c>
      <c r="G259" s="35" t="s">
        <v>1089</v>
      </c>
      <c r="H259" s="35">
        <v>31</v>
      </c>
      <c r="I259" s="13" t="s">
        <v>639</v>
      </c>
      <c r="J259" s="13">
        <v>42402</v>
      </c>
      <c r="K259" s="13" t="s">
        <v>354</v>
      </c>
      <c r="L259" s="13" t="s">
        <v>63</v>
      </c>
      <c r="M259" s="78" t="s">
        <v>1407</v>
      </c>
      <c r="N259" s="13"/>
      <c r="O259" s="13"/>
      <c r="P259" s="39"/>
      <c r="Q259" s="13" t="s">
        <v>498</v>
      </c>
      <c r="R259" s="13" t="s">
        <v>499</v>
      </c>
      <c r="S259" s="54" t="s">
        <v>1175</v>
      </c>
      <c r="T259" s="55">
        <v>5</v>
      </c>
      <c r="U259" s="13">
        <v>42395</v>
      </c>
      <c r="V259" s="13">
        <v>42395</v>
      </c>
      <c r="W259" s="35">
        <v>1</v>
      </c>
      <c r="X259" s="13">
        <v>131.93</v>
      </c>
      <c r="Y259" s="25">
        <f t="shared" ref="Y259:Y322" si="12">COUNTIF(A:A,A259)</f>
        <v>5</v>
      </c>
      <c r="Z259" s="82" t="str">
        <f t="shared" ref="Z259:Z322" si="13"><![CDATA["<"&$B$1&">"&B259&"</"&$B$1&">"&CHAR(10)&"<"&$D$1&">"&D259&"</"&$D$1&">"&CHAR(10)&"<"&$S$1&">"&S259&"</"&$S$1&">"&CHAR(10)&"<"&$T$1&">"&T259&"</"&$T$1&">"&CHAR(10)]]></f>
        <v xml:space="preserve"><![CDATA[<activityId>530</activityId>
<activityStart>42402</activityStart>
<activityCode>0090-205003-0391</activityCode>
<activityType>5</activityType>
]]></v>
      </c>
      <c r="AA259" s="82" t="str">
        <f t="shared" ref="AA259:AA322" si="14">IF(Y259&gt;1,Z259,"")</f>
        <v xml:space="preserve"><![CDATA[<activityId>530</activityId>
<activityStart>42402</activityStart>
<activityCode>0090-205003-0391</activityCode>
<activityType>5</activityType>
]]></v>
      </c>
      <c r="AB259" s="82" t="str">
        <f t="array" ref="AB259">IFERROR(INDEX(Sheet1!$A$2:$A$1000,SMALL(IF(Sheet1!$A$2:$A$1000=$A259,ROW(Sheet1!$B$2:$B$1000)-ROW(Sheet1!$B$2)+1),COLUMNS($B259:B259))),"")</f>
        <v>OPI-2982374</v>
      </c>
      <c r="AC259" s="82" t="str">
        <f t="array" ref="AC259">IFERROR(INDEX(Sheet1!$A$2:$A$1000,SMALL(IF(Sheet1!$A$2:$A$1000=$A259,ROW(Sheet1!$Z$2:$Z$1000)-ROW(Sheet1!$Z$2)+1),COLUMNS($Z259:Z259))),"")</f>
        <v>OPI-2982374</v>
      </c>
      <c r="AF259" s="83" t="s">
        <v>1427</v>
      </c>
      <c r="AG259" s="83" t="s">
        <v>1506</v>
      </c>
      <c r="AH259" s="83" t="s">
        <v>1425</v>
      </c>
      <c r="AI259" s="83" t="s">
        <v>1426</v>
      </c>
    </row>
    <row r="260" spans="1:35" hidden="1" x14ac:dyDescent="0.25">
      <c r="A260" s="13" t="s">
        <v>639</v>
      </c>
      <c r="B260" s="4">
        <v>531</v>
      </c>
      <c r="C260" s="13">
        <v>10213326</v>
      </c>
      <c r="D260" s="46">
        <v>42402</v>
      </c>
      <c r="E260" s="46">
        <v>42402</v>
      </c>
      <c r="F260" s="45" t="s">
        <v>1359</v>
      </c>
      <c r="G260" s="35" t="s">
        <v>1089</v>
      </c>
      <c r="H260" s="35">
        <v>31</v>
      </c>
      <c r="I260" s="13" t="s">
        <v>639</v>
      </c>
      <c r="J260" s="13">
        <v>42402</v>
      </c>
      <c r="K260" s="13" t="s">
        <v>354</v>
      </c>
      <c r="L260" s="13" t="s">
        <v>63</v>
      </c>
      <c r="M260" s="78" t="s">
        <v>1407</v>
      </c>
      <c r="N260" s="13"/>
      <c r="O260" s="13"/>
      <c r="P260" s="39"/>
      <c r="Q260" s="13" t="s">
        <v>359</v>
      </c>
      <c r="R260" s="13" t="s">
        <v>360</v>
      </c>
      <c r="S260" s="54" t="s">
        <v>1220</v>
      </c>
      <c r="T260" s="55">
        <v>5</v>
      </c>
      <c r="U260" s="13">
        <v>42395</v>
      </c>
      <c r="V260" s="13">
        <v>42395</v>
      </c>
      <c r="W260" s="35">
        <v>2</v>
      </c>
      <c r="X260" s="13">
        <v>26.509999999999998</v>
      </c>
      <c r="Y260" s="25">
        <f t="shared" si="12"/>
        <v>5</v>
      </c>
      <c r="Z260" s="82" t="str">
        <f t="shared" si="13"/>
        <v xml:space="preserve"><![CDATA[<activityId>531</activityId>
<activityStart>42402</activityStart>
<activityCode>0321-100604-1171</activityCode>
<activityType>5</activityType>
]]></v>
      </c>
      <c r="AA260" s="82" t="str">
        <f t="shared" si="14"/>
        <v xml:space="preserve"><![CDATA[<activityId>531</activityId>
<activityStart>42402</activityStart>
<activityCode>0321-100604-1171</activityCode>
<activityType>5</activityType>
]]></v>
      </c>
      <c r="AB260" s="82" t="str">
        <f t="array" ref="AB260">IFERROR(INDEX(Sheet1!$A$2:$A$1000,SMALL(IF(Sheet1!$A$2:$A$1000=$A260,ROW(Sheet1!$B$2:$B$1000)-ROW(Sheet1!$B$2)+1),COLUMNS($B260:B260))),"")</f>
        <v>OPI-2982374</v>
      </c>
      <c r="AC260" s="82" t="str">
        <f t="array" ref="AC260">IFERROR(INDEX(Sheet1!$A$2:$A$1000,SMALL(IF(Sheet1!$A$2:$A$1000=$A260,ROW(Sheet1!$Z$2:$Z$1000)-ROW(Sheet1!$Z$2)+1),COLUMNS($Z260:Z260))),"")</f>
        <v>OPI-2982374</v>
      </c>
      <c r="AF260" s="83" t="s">
        <v>1434</v>
      </c>
      <c r="AG260" s="83" t="s">
        <v>1486</v>
      </c>
      <c r="AH260" s="83" t="s">
        <v>1425</v>
      </c>
      <c r="AI260" s="83" t="s">
        <v>1426</v>
      </c>
    </row>
    <row r="261" spans="1:35" hidden="1" x14ac:dyDescent="0.25">
      <c r="A261" s="13" t="s">
        <v>639</v>
      </c>
      <c r="B261" s="4">
        <v>532</v>
      </c>
      <c r="C261" s="13">
        <v>10213326</v>
      </c>
      <c r="D261" s="46">
        <v>42402</v>
      </c>
      <c r="E261" s="46">
        <v>42402</v>
      </c>
      <c r="F261" s="45" t="s">
        <v>1359</v>
      </c>
      <c r="G261" s="35" t="s">
        <v>1089</v>
      </c>
      <c r="H261" s="35">
        <v>31</v>
      </c>
      <c r="I261" s="13" t="s">
        <v>639</v>
      </c>
      <c r="J261" s="13">
        <v>42402</v>
      </c>
      <c r="K261" s="13" t="s">
        <v>354</v>
      </c>
      <c r="L261" s="13" t="s">
        <v>63</v>
      </c>
      <c r="M261" s="78" t="s">
        <v>1407</v>
      </c>
      <c r="N261" s="13"/>
      <c r="O261" s="13"/>
      <c r="P261" s="39"/>
      <c r="Q261" s="13" t="s">
        <v>507</v>
      </c>
      <c r="R261" s="13" t="s">
        <v>508</v>
      </c>
      <c r="S261" s="54" t="s">
        <v>1180</v>
      </c>
      <c r="T261" s="55">
        <v>5</v>
      </c>
      <c r="U261" s="13">
        <v>42395</v>
      </c>
      <c r="V261" s="13">
        <v>42395</v>
      </c>
      <c r="W261" s="35">
        <v>2</v>
      </c>
      <c r="X261" s="13">
        <v>11.94</v>
      </c>
      <c r="Y261" s="25">
        <f t="shared" si="12"/>
        <v>5</v>
      </c>
      <c r="Z261" s="82" t="str">
        <f t="shared" si="13"/>
        <v xml:space="preserve"><![CDATA[<activityId>532</activityId>
<activityStart>42402</activityStart>
<activityCode>0096-124204-0341</activityCode>
<activityType>5</activityType>
]]></v>
      </c>
      <c r="AA261" s="82" t="str">
        <f t="shared" si="14"/>
        <v xml:space="preserve"><![CDATA[<activityId>532</activityId>
<activityStart>42402</activityStart>
<activityCode>0096-124204-0341</activityCode>
<activityType>5</activityType>
]]></v>
      </c>
      <c r="AB261" s="82" t="str">
        <f t="array" ref="AB261">IFERROR(INDEX(Sheet1!$A$2:$A$1000,SMALL(IF(Sheet1!$A$2:$A$1000=$A261,ROW(Sheet1!$B$2:$B$1000)-ROW(Sheet1!$B$2)+1),COLUMNS($B261:B261))),"")</f>
        <v>OPI-2982374</v>
      </c>
      <c r="AC261" s="82" t="str">
        <f t="array" ref="AC261">IFERROR(INDEX(Sheet1!$A$2:$A$1000,SMALL(IF(Sheet1!$A$2:$A$1000=$A261,ROW(Sheet1!$Z$2:$Z$1000)-ROW(Sheet1!$Z$2)+1),COLUMNS($Z261:Z261))),"")</f>
        <v>OPI-2982374</v>
      </c>
      <c r="AF261" s="83" t="s">
        <v>1434</v>
      </c>
      <c r="AG261" s="83" t="s">
        <v>1498</v>
      </c>
      <c r="AH261" s="83" t="s">
        <v>1425</v>
      </c>
      <c r="AI261" s="83" t="s">
        <v>1426</v>
      </c>
    </row>
    <row r="262" spans="1:35" hidden="1" x14ac:dyDescent="0.25">
      <c r="A262" s="13" t="s">
        <v>640</v>
      </c>
      <c r="B262" s="4">
        <v>534</v>
      </c>
      <c r="C262" s="13">
        <v>3700039</v>
      </c>
      <c r="D262" s="46">
        <v>42402</v>
      </c>
      <c r="E262" s="46">
        <v>42402</v>
      </c>
      <c r="F262" s="45" t="s">
        <v>1357</v>
      </c>
      <c r="G262" s="35" t="s">
        <v>1089</v>
      </c>
      <c r="H262" s="35">
        <v>39</v>
      </c>
      <c r="I262" s="13" t="s">
        <v>640</v>
      </c>
      <c r="J262" s="13">
        <v>42402</v>
      </c>
      <c r="K262" s="13" t="s">
        <v>354</v>
      </c>
      <c r="L262" s="13" t="s">
        <v>63</v>
      </c>
      <c r="M262" s="78" t="s">
        <v>1407</v>
      </c>
      <c r="N262" s="13"/>
      <c r="O262" s="13"/>
      <c r="P262" s="39"/>
      <c r="Q262" s="13" t="s">
        <v>531</v>
      </c>
      <c r="R262" s="13" t="s">
        <v>532</v>
      </c>
      <c r="S262" s="54" t="s">
        <v>1182</v>
      </c>
      <c r="T262" s="55">
        <v>5</v>
      </c>
      <c r="U262" s="13">
        <v>42386</v>
      </c>
      <c r="V262" s="13">
        <v>42386</v>
      </c>
      <c r="W262" s="35">
        <v>1</v>
      </c>
      <c r="X262" s="13">
        <v>49.21</v>
      </c>
      <c r="Y262" s="25">
        <f t="shared" si="12"/>
        <v>3</v>
      </c>
      <c r="Z262" s="82" t="str">
        <f t="shared" si="13"/>
        <v xml:space="preserve"><![CDATA[<activityId>534</activityId>
<activityStart>42402</activityStart>
<activityCode>0114-114203-1171</activityCode>
<activityType>5</activityType>
]]></v>
      </c>
      <c r="AA262" s="82" t="str">
        <f t="shared" si="14"/>
        <v xml:space="preserve"><![CDATA[<activityId>534</activityId>
<activityStart>42402</activityStart>
<activityCode>0114-114203-1171</activityCode>
<activityType>5</activityType>
]]></v>
      </c>
      <c r="AB262" s="82" t="str">
        <f t="array" ref="AB262">IFERROR(INDEX(Sheet1!$A$2:$A$1000,SMALL(IF(Sheet1!$A$2:$A$1000=$A262,ROW(Sheet1!$B$2:$B$1000)-ROW(Sheet1!$B$2)+1),COLUMNS($B262:B262))),"")</f>
        <v>OPI-2974696</v>
      </c>
      <c r="AC262" s="82" t="str">
        <f t="array" ref="AC262">IFERROR(INDEX(Sheet1!$A$2:$A$1000,SMALL(IF(Sheet1!$A$2:$A$1000=$A262,ROW(Sheet1!$Z$2:$Z$1000)-ROW(Sheet1!$Z$2)+1),COLUMNS($Z262:Z262))),"")</f>
        <v>OPI-2974696</v>
      </c>
      <c r="AF262" s="83" t="s">
        <v>1427</v>
      </c>
      <c r="AG262" s="83" t="s">
        <v>1509</v>
      </c>
      <c r="AH262" s="83" t="s">
        <v>1425</v>
      </c>
      <c r="AI262" s="83" t="s">
        <v>1426</v>
      </c>
    </row>
    <row r="263" spans="1:35" hidden="1" x14ac:dyDescent="0.25">
      <c r="A263" s="13" t="s">
        <v>643</v>
      </c>
      <c r="B263" s="4">
        <v>537</v>
      </c>
      <c r="C263" s="13">
        <v>11806861</v>
      </c>
      <c r="D263" s="46">
        <v>42402</v>
      </c>
      <c r="E263" s="46">
        <v>42402</v>
      </c>
      <c r="F263" s="45" t="s">
        <v>1336</v>
      </c>
      <c r="G263" s="35" t="s">
        <v>1089</v>
      </c>
      <c r="H263" s="35">
        <v>55</v>
      </c>
      <c r="I263" s="13" t="s">
        <v>643</v>
      </c>
      <c r="J263" s="13">
        <v>42402</v>
      </c>
      <c r="K263" s="13" t="s">
        <v>354</v>
      </c>
      <c r="L263" s="13" t="s">
        <v>63</v>
      </c>
      <c r="M263" s="78" t="s">
        <v>1407</v>
      </c>
      <c r="N263" s="13"/>
      <c r="O263" s="13"/>
      <c r="P263" s="39">
        <v>84132</v>
      </c>
      <c r="Q263" s="13" t="s">
        <v>644</v>
      </c>
      <c r="R263" s="13" t="s">
        <v>645</v>
      </c>
      <c r="S263" s="54">
        <v>84132</v>
      </c>
      <c r="T263" s="55">
        <v>3</v>
      </c>
      <c r="U263" s="13">
        <v>42371</v>
      </c>
      <c r="V263" s="13">
        <v>42371</v>
      </c>
      <c r="W263" s="35">
        <v>1</v>
      </c>
      <c r="X263" s="13">
        <v>32</v>
      </c>
      <c r="Y263" s="25">
        <f t="shared" si="12"/>
        <v>21</v>
      </c>
      <c r="Z263" s="82" t="str">
        <f t="shared" si="13"/>
        <v xml:space="preserve"><![CDATA[<activityId>537</activityId>
<activityStart>42402</activityStart>
<activityCode>84132</activityCode>
<activityType>3</activityType>
]]></v>
      </c>
      <c r="AA263" s="82" t="str">
        <f t="shared" si="14"/>
        <v xml:space="preserve"><![CDATA[<activityId>537</activityId>
<activityStart>42402</activityStart>
<activityCode>84132</activityCode>
<activityType>3</activityType>
]]></v>
      </c>
      <c r="AB263" s="82" t="str">
        <f t="array" ref="AB263">IFERROR(INDEX(Sheet1!$A$2:$A$1000,SMALL(IF(Sheet1!$A$2:$A$1000=$A263,ROW(Sheet1!$B$2:$B$1000)-ROW(Sheet1!$B$2)+1),COLUMNS($B263:B263))),"")</f>
        <v>OPI-2974428</v>
      </c>
      <c r="AC263" s="82" t="str">
        <f t="array" ref="AC263">IFERROR(INDEX(Sheet1!$A$2:$A$1000,SMALL(IF(Sheet1!$A$2:$A$1000=$A263,ROW(Sheet1!$Z$2:$Z$1000)-ROW(Sheet1!$Z$2)+1),COLUMNS($Z263:Z263))),"")</f>
        <v>OPI-2974428</v>
      </c>
      <c r="AH263" s="83" t="s">
        <v>1425</v>
      </c>
      <c r="AI263" s="83" t="s">
        <v>1426</v>
      </c>
    </row>
    <row r="264" spans="1:35" hidden="1" x14ac:dyDescent="0.25">
      <c r="A264" s="13" t="s">
        <v>643</v>
      </c>
      <c r="B264" s="4">
        <v>538</v>
      </c>
      <c r="C264" s="13">
        <v>11806861</v>
      </c>
      <c r="D264" s="46">
        <v>42402</v>
      </c>
      <c r="E264" s="46">
        <v>42402</v>
      </c>
      <c r="F264" s="45" t="s">
        <v>1336</v>
      </c>
      <c r="G264" s="35" t="s">
        <v>1089</v>
      </c>
      <c r="H264" s="35">
        <v>55</v>
      </c>
      <c r="I264" s="13" t="s">
        <v>643</v>
      </c>
      <c r="J264" s="13">
        <v>42402</v>
      </c>
      <c r="K264" s="13" t="s">
        <v>354</v>
      </c>
      <c r="L264" s="13" t="s">
        <v>63</v>
      </c>
      <c r="M264" s="78" t="s">
        <v>1407</v>
      </c>
      <c r="N264" s="13"/>
      <c r="O264" s="13"/>
      <c r="P264" s="39">
        <v>84520</v>
      </c>
      <c r="Q264" s="13" t="s">
        <v>646</v>
      </c>
      <c r="R264" s="13" t="s">
        <v>647</v>
      </c>
      <c r="S264" s="54">
        <v>84520</v>
      </c>
      <c r="T264" s="55">
        <v>3</v>
      </c>
      <c r="U264" s="13">
        <v>42371</v>
      </c>
      <c r="V264" s="13">
        <v>42371</v>
      </c>
      <c r="W264" s="35">
        <v>1</v>
      </c>
      <c r="X264" s="13">
        <v>60</v>
      </c>
      <c r="Y264" s="25">
        <f t="shared" si="12"/>
        <v>21</v>
      </c>
      <c r="Z264" s="82" t="str">
        <f t="shared" si="13"/>
        <v xml:space="preserve"><![CDATA[<activityId>538</activityId>
<activityStart>42402</activityStart>
<activityCode>84520</activityCode>
<activityType>3</activityType>
]]></v>
      </c>
      <c r="AA264" s="82" t="str">
        <f t="shared" si="14"/>
        <v xml:space="preserve"><![CDATA[<activityId>538</activityId>
<activityStart>42402</activityStart>
<activityCode>84520</activityCode>
<activityType>3</activityType>
]]></v>
      </c>
      <c r="AB264" s="82" t="str">
        <f t="array" ref="AB264">IFERROR(INDEX(Sheet1!$A$2:$A$1000,SMALL(IF(Sheet1!$A$2:$A$1000=$A264,ROW(Sheet1!$B$2:$B$1000)-ROW(Sheet1!$B$2)+1),COLUMNS($B264:B264))),"")</f>
        <v>OPI-2974428</v>
      </c>
      <c r="AC264" s="82" t="str">
        <f t="array" ref="AC264">IFERROR(INDEX(Sheet1!$A$2:$A$1000,SMALL(IF(Sheet1!$A$2:$A$1000=$A264,ROW(Sheet1!$Z$2:$Z$1000)-ROW(Sheet1!$Z$2)+1),COLUMNS($Z264:Z264))),"")</f>
        <v>OPI-2974428</v>
      </c>
      <c r="AF264" s="83" t="s">
        <v>1449</v>
      </c>
      <c r="AG264" s="83" t="s">
        <v>1511</v>
      </c>
      <c r="AH264" s="83" t="s">
        <v>1425</v>
      </c>
      <c r="AI264" s="83" t="s">
        <v>1426</v>
      </c>
    </row>
    <row r="265" spans="1:35" hidden="1" x14ac:dyDescent="0.25">
      <c r="A265" s="13" t="s">
        <v>643</v>
      </c>
      <c r="B265" s="4">
        <v>539</v>
      </c>
      <c r="C265" s="13">
        <v>11806861</v>
      </c>
      <c r="D265" s="46">
        <v>42402</v>
      </c>
      <c r="E265" s="46">
        <v>42402</v>
      </c>
      <c r="F265" s="45" t="s">
        <v>1336</v>
      </c>
      <c r="G265" s="35" t="s">
        <v>1089</v>
      </c>
      <c r="H265" s="35">
        <v>55</v>
      </c>
      <c r="I265" s="13" t="s">
        <v>643</v>
      </c>
      <c r="J265" s="13">
        <v>42402</v>
      </c>
      <c r="K265" s="13" t="s">
        <v>354</v>
      </c>
      <c r="L265" s="13" t="s">
        <v>63</v>
      </c>
      <c r="M265" s="78" t="s">
        <v>1407</v>
      </c>
      <c r="N265" s="13"/>
      <c r="O265" s="13"/>
      <c r="P265" s="39">
        <v>82540</v>
      </c>
      <c r="Q265" s="13" t="s">
        <v>490</v>
      </c>
      <c r="R265" s="13" t="s">
        <v>491</v>
      </c>
      <c r="S265" s="54">
        <v>82540</v>
      </c>
      <c r="T265" s="55">
        <v>3</v>
      </c>
      <c r="U265" s="13">
        <v>42371</v>
      </c>
      <c r="V265" s="13">
        <v>42371</v>
      </c>
      <c r="W265" s="35">
        <v>1</v>
      </c>
      <c r="X265" s="13">
        <v>96</v>
      </c>
      <c r="Y265" s="25">
        <f t="shared" si="12"/>
        <v>21</v>
      </c>
      <c r="Z265" s="82" t="str">
        <f t="shared" si="13"/>
        <v xml:space="preserve"><![CDATA[<activityId>539</activityId>
<activityStart>42402</activityStart>
<activityCode>82540</activityCode>
<activityType>3</activityType>
]]></v>
      </c>
      <c r="AA265" s="82" t="str">
        <f t="shared" si="14"/>
        <v xml:space="preserve"><![CDATA[<activityId>539</activityId>
<activityStart>42402</activityStart>
<activityCode>82540</activityCode>
<activityType>3</activityType>
]]></v>
      </c>
      <c r="AB265" s="82" t="str">
        <f t="array" ref="AB265">IFERROR(INDEX(Sheet1!$A$2:$A$1000,SMALL(IF(Sheet1!$A$2:$A$1000=$A265,ROW(Sheet1!$B$2:$B$1000)-ROW(Sheet1!$B$2)+1),COLUMNS($B265:B265))),"")</f>
        <v>OPI-2974428</v>
      </c>
      <c r="AC265" s="82" t="str">
        <f t="array" ref="AC265">IFERROR(INDEX(Sheet1!$A$2:$A$1000,SMALL(IF(Sheet1!$A$2:$A$1000=$A265,ROW(Sheet1!$Z$2:$Z$1000)-ROW(Sheet1!$Z$2)+1),COLUMNS($Z265:Z265))),"")</f>
        <v>OPI-2974428</v>
      </c>
      <c r="AF265" s="83" t="s">
        <v>1449</v>
      </c>
      <c r="AG265" s="83" t="s">
        <v>1488</v>
      </c>
      <c r="AH265" s="83" t="s">
        <v>1425</v>
      </c>
      <c r="AI265" s="83" t="s">
        <v>1426</v>
      </c>
    </row>
    <row r="266" spans="1:35" hidden="1" x14ac:dyDescent="0.25">
      <c r="A266" s="13" t="s">
        <v>643</v>
      </c>
      <c r="B266" s="4">
        <v>540</v>
      </c>
      <c r="C266" s="13">
        <v>11806861</v>
      </c>
      <c r="D266" s="46">
        <v>42402</v>
      </c>
      <c r="E266" s="46">
        <v>42402</v>
      </c>
      <c r="F266" s="45" t="s">
        <v>1336</v>
      </c>
      <c r="G266" s="35" t="s">
        <v>1089</v>
      </c>
      <c r="H266" s="35">
        <v>55</v>
      </c>
      <c r="I266" s="13" t="s">
        <v>643</v>
      </c>
      <c r="J266" s="13">
        <v>42402</v>
      </c>
      <c r="K266" s="13" t="s">
        <v>354</v>
      </c>
      <c r="L266" s="13" t="s">
        <v>63</v>
      </c>
      <c r="M266" s="78" t="s">
        <v>1407</v>
      </c>
      <c r="N266" s="13"/>
      <c r="O266" s="13"/>
      <c r="P266" s="39">
        <v>84460</v>
      </c>
      <c r="Q266" s="13" t="s">
        <v>503</v>
      </c>
      <c r="R266" s="13" t="s">
        <v>504</v>
      </c>
      <c r="S266" s="54">
        <v>84460</v>
      </c>
      <c r="T266" s="55">
        <v>3</v>
      </c>
      <c r="U266" s="13">
        <v>42371</v>
      </c>
      <c r="V266" s="13">
        <v>42371</v>
      </c>
      <c r="W266" s="35">
        <v>1</v>
      </c>
      <c r="X266" s="13">
        <v>60</v>
      </c>
      <c r="Y266" s="25">
        <f t="shared" si="12"/>
        <v>21</v>
      </c>
      <c r="Z266" s="82" t="str">
        <f t="shared" si="13"/>
        <v xml:space="preserve"><![CDATA[<activityId>540</activityId>
<activityStart>42402</activityStart>
<activityCode>84460</activityCode>
<activityType>3</activityType>
]]></v>
      </c>
      <c r="AA266" s="82" t="str">
        <f t="shared" si="14"/>
        <v xml:space="preserve"><![CDATA[<activityId>540</activityId>
<activityStart>42402</activityStart>
<activityCode>84460</activityCode>
<activityType>3</activityType>
]]></v>
      </c>
      <c r="AB266" s="82" t="str">
        <f t="array" ref="AB266">IFERROR(INDEX(Sheet1!$A$2:$A$1000,SMALL(IF(Sheet1!$A$2:$A$1000=$A266,ROW(Sheet1!$B$2:$B$1000)-ROW(Sheet1!$B$2)+1),COLUMNS($B266:B266))),"")</f>
        <v>OPI-2974428</v>
      </c>
      <c r="AC266" s="82" t="str">
        <f t="array" ref="AC266">IFERROR(INDEX(Sheet1!$A$2:$A$1000,SMALL(IF(Sheet1!$A$2:$A$1000=$A266,ROW(Sheet1!$Z$2:$Z$1000)-ROW(Sheet1!$Z$2)+1),COLUMNS($Z266:Z266))),"")</f>
        <v>OPI-2974428</v>
      </c>
      <c r="AF266" s="83" t="s">
        <v>1449</v>
      </c>
      <c r="AG266" s="83" t="s">
        <v>1497</v>
      </c>
      <c r="AH266" s="83" t="s">
        <v>1425</v>
      </c>
      <c r="AI266" s="83" t="s">
        <v>1426</v>
      </c>
    </row>
    <row r="267" spans="1:35" hidden="1" x14ac:dyDescent="0.25">
      <c r="A267" s="13" t="s">
        <v>643</v>
      </c>
      <c r="B267" s="4">
        <v>541</v>
      </c>
      <c r="C267" s="13">
        <v>11806861</v>
      </c>
      <c r="D267" s="46">
        <v>42402</v>
      </c>
      <c r="E267" s="46">
        <v>42402</v>
      </c>
      <c r="F267" s="45" t="s">
        <v>1336</v>
      </c>
      <c r="G267" s="35" t="s">
        <v>1089</v>
      </c>
      <c r="H267" s="35">
        <v>55</v>
      </c>
      <c r="I267" s="13" t="s">
        <v>643</v>
      </c>
      <c r="J267" s="13">
        <v>42402</v>
      </c>
      <c r="K267" s="13" t="s">
        <v>354</v>
      </c>
      <c r="L267" s="13" t="s">
        <v>63</v>
      </c>
      <c r="M267" s="78" t="s">
        <v>1407</v>
      </c>
      <c r="N267" s="13"/>
      <c r="O267" s="13"/>
      <c r="P267" s="39">
        <v>84478</v>
      </c>
      <c r="Q267" s="13" t="s">
        <v>382</v>
      </c>
      <c r="R267" s="13" t="s">
        <v>383</v>
      </c>
      <c r="S267" s="54">
        <v>84478</v>
      </c>
      <c r="T267" s="55">
        <v>3</v>
      </c>
      <c r="U267" s="13">
        <v>42371</v>
      </c>
      <c r="V267" s="13">
        <v>42371</v>
      </c>
      <c r="W267" s="35">
        <v>1</v>
      </c>
      <c r="X267" s="13">
        <v>88</v>
      </c>
      <c r="Y267" s="25">
        <f t="shared" si="12"/>
        <v>21</v>
      </c>
      <c r="Z267" s="82" t="str">
        <f t="shared" si="13"/>
        <v xml:space="preserve"><![CDATA[<activityId>541</activityId>
<activityStart>42402</activityStart>
<activityCode>84478</activityCode>
<activityType>3</activityType>
]]></v>
      </c>
      <c r="AA267" s="82" t="str">
        <f t="shared" si="14"/>
        <v xml:space="preserve"><![CDATA[<activityId>541</activityId>
<activityStart>42402</activityStart>
<activityCode>84478</activityCode>
<activityType>3</activityType>
]]></v>
      </c>
      <c r="AB267" s="82" t="str">
        <f t="array" ref="AB267">IFERROR(INDEX(Sheet1!$A$2:$A$1000,SMALL(IF(Sheet1!$A$2:$A$1000=$A267,ROW(Sheet1!$B$2:$B$1000)-ROW(Sheet1!$B$2)+1),COLUMNS($B267:B267))),"")</f>
        <v>OPI-2974428</v>
      </c>
      <c r="AC267" s="82" t="str">
        <f t="array" ref="AC267">IFERROR(INDEX(Sheet1!$A$2:$A$1000,SMALL(IF(Sheet1!$A$2:$A$1000=$A267,ROW(Sheet1!$Z$2:$Z$1000)-ROW(Sheet1!$Z$2)+1),COLUMNS($Z267:Z267))),"")</f>
        <v>OPI-2974428</v>
      </c>
      <c r="AH267" s="83" t="s">
        <v>1425</v>
      </c>
      <c r="AI267" s="83" t="s">
        <v>1426</v>
      </c>
    </row>
    <row r="268" spans="1:35" hidden="1" x14ac:dyDescent="0.25">
      <c r="A268" s="13" t="s">
        <v>643</v>
      </c>
      <c r="B268" s="4">
        <v>543</v>
      </c>
      <c r="C268" s="13">
        <v>11806861</v>
      </c>
      <c r="D268" s="46">
        <v>42402</v>
      </c>
      <c r="E268" s="46">
        <v>42402</v>
      </c>
      <c r="F268" s="45" t="s">
        <v>1336</v>
      </c>
      <c r="G268" s="35" t="s">
        <v>1089</v>
      </c>
      <c r="H268" s="35">
        <v>55</v>
      </c>
      <c r="I268" s="13" t="s">
        <v>643</v>
      </c>
      <c r="J268" s="13">
        <v>42402</v>
      </c>
      <c r="K268" s="13" t="s">
        <v>354</v>
      </c>
      <c r="L268" s="13" t="s">
        <v>63</v>
      </c>
      <c r="M268" s="78" t="s">
        <v>1407</v>
      </c>
      <c r="N268" s="13"/>
      <c r="O268" s="13"/>
      <c r="P268" s="39">
        <v>83721</v>
      </c>
      <c r="Q268" s="13" t="s">
        <v>378</v>
      </c>
      <c r="R268" s="13" t="s">
        <v>379</v>
      </c>
      <c r="S268" s="54">
        <v>83721</v>
      </c>
      <c r="T268" s="55">
        <v>3</v>
      </c>
      <c r="U268" s="13">
        <v>42371</v>
      </c>
      <c r="V268" s="13">
        <v>42371</v>
      </c>
      <c r="W268" s="35">
        <v>1</v>
      </c>
      <c r="X268" s="13">
        <v>88</v>
      </c>
      <c r="Y268" s="25">
        <f t="shared" si="12"/>
        <v>21</v>
      </c>
      <c r="Z268" s="82" t="str">
        <f t="shared" si="13"/>
        <v xml:space="preserve"><![CDATA[<activityId>543</activityId>
<activityStart>42402</activityStart>
<activityCode>83721</activityCode>
<activityType>3</activityType>
]]></v>
      </c>
      <c r="AA268" s="82" t="str">
        <f t="shared" si="14"/>
        <v xml:space="preserve"><![CDATA[<activityId>543</activityId>
<activityStart>42402</activityStart>
<activityCode>83721</activityCode>
<activityType>3</activityType>
]]></v>
      </c>
      <c r="AB268" s="82" t="str">
        <f t="array" ref="AB268">IFERROR(INDEX(Sheet1!$A$2:$A$1000,SMALL(IF(Sheet1!$A$2:$A$1000=$A268,ROW(Sheet1!$B$2:$B$1000)-ROW(Sheet1!$B$2)+1),COLUMNS($B268:B268))),"")</f>
        <v>OPI-2974428</v>
      </c>
      <c r="AC268" s="82" t="str">
        <f t="array" ref="AC268">IFERROR(INDEX(Sheet1!$A$2:$A$1000,SMALL(IF(Sheet1!$A$2:$A$1000=$A268,ROW(Sheet1!$Z$2:$Z$1000)-ROW(Sheet1!$Z$2)+1),COLUMNS($Z268:Z268))),"")</f>
        <v>OPI-2974428</v>
      </c>
      <c r="AH268" s="83" t="s">
        <v>1425</v>
      </c>
      <c r="AI268" s="83" t="s">
        <v>1426</v>
      </c>
    </row>
    <row r="269" spans="1:35" hidden="1" x14ac:dyDescent="0.25">
      <c r="A269" s="13" t="s">
        <v>643</v>
      </c>
      <c r="B269" s="4">
        <v>544</v>
      </c>
      <c r="C269" s="13">
        <v>11806861</v>
      </c>
      <c r="D269" s="46">
        <v>42402</v>
      </c>
      <c r="E269" s="46">
        <v>42402</v>
      </c>
      <c r="F269" s="45" t="s">
        <v>1336</v>
      </c>
      <c r="G269" s="35" t="s">
        <v>1089</v>
      </c>
      <c r="H269" s="35">
        <v>55</v>
      </c>
      <c r="I269" s="13" t="s">
        <v>643</v>
      </c>
      <c r="J269" s="13">
        <v>42402</v>
      </c>
      <c r="K269" s="13" t="s">
        <v>354</v>
      </c>
      <c r="L269" s="13" t="s">
        <v>63</v>
      </c>
      <c r="M269" s="78" t="s">
        <v>1407</v>
      </c>
      <c r="N269" s="13"/>
      <c r="O269" s="13"/>
      <c r="P269" s="39">
        <v>82465</v>
      </c>
      <c r="Q269" s="13" t="s">
        <v>388</v>
      </c>
      <c r="R269" s="13" t="s">
        <v>389</v>
      </c>
      <c r="S269" s="54">
        <v>82465</v>
      </c>
      <c r="T269" s="55">
        <v>3</v>
      </c>
      <c r="U269" s="13">
        <v>42371</v>
      </c>
      <c r="V269" s="13">
        <v>42371</v>
      </c>
      <c r="W269" s="35">
        <v>1</v>
      </c>
      <c r="X269" s="13">
        <v>88</v>
      </c>
      <c r="Y269" s="25">
        <f t="shared" si="12"/>
        <v>21</v>
      </c>
      <c r="Z269" s="82" t="str">
        <f t="shared" si="13"/>
        <v xml:space="preserve"><![CDATA[<activityId>544</activityId>
<activityStart>42402</activityStart>
<activityCode>82465</activityCode>
<activityType>3</activityType>
]]></v>
      </c>
      <c r="AA269" s="82" t="str">
        <f t="shared" si="14"/>
        <v xml:space="preserve"><![CDATA[<activityId>544</activityId>
<activityStart>42402</activityStart>
<activityCode>82465</activityCode>
<activityType>3</activityType>
]]></v>
      </c>
      <c r="AB269" s="82" t="str">
        <f t="array" ref="AB269">IFERROR(INDEX(Sheet1!$A$2:$A$1000,SMALL(IF(Sheet1!$A$2:$A$1000=$A269,ROW(Sheet1!$B$2:$B$1000)-ROW(Sheet1!$B$2)+1),COLUMNS($B269:B269))),"")</f>
        <v>OPI-2974428</v>
      </c>
      <c r="AC269" s="82" t="str">
        <f t="array" ref="AC269">IFERROR(INDEX(Sheet1!$A$2:$A$1000,SMALL(IF(Sheet1!$A$2:$A$1000=$A269,ROW(Sheet1!$Z$2:$Z$1000)-ROW(Sheet1!$Z$2)+1),COLUMNS($Z269:Z269))),"")</f>
        <v>OPI-2974428</v>
      </c>
      <c r="AH269" s="83" t="s">
        <v>1425</v>
      </c>
      <c r="AI269" s="83" t="s">
        <v>1426</v>
      </c>
    </row>
    <row r="270" spans="1:35" hidden="1" x14ac:dyDescent="0.25">
      <c r="A270" s="13" t="s">
        <v>643</v>
      </c>
      <c r="B270" s="4">
        <v>545</v>
      </c>
      <c r="C270" s="13">
        <v>11806861</v>
      </c>
      <c r="D270" s="46">
        <v>42402</v>
      </c>
      <c r="E270" s="46">
        <v>42402</v>
      </c>
      <c r="F270" s="45" t="s">
        <v>1336</v>
      </c>
      <c r="G270" s="35" t="s">
        <v>1089</v>
      </c>
      <c r="H270" s="35">
        <v>55</v>
      </c>
      <c r="I270" s="13" t="s">
        <v>643</v>
      </c>
      <c r="J270" s="13">
        <v>42402</v>
      </c>
      <c r="K270" s="13" t="s">
        <v>354</v>
      </c>
      <c r="L270" s="13" t="s">
        <v>63</v>
      </c>
      <c r="M270" s="78" t="s">
        <v>1407</v>
      </c>
      <c r="N270" s="13"/>
      <c r="O270" s="13"/>
      <c r="P270" s="39">
        <v>83036</v>
      </c>
      <c r="Q270" s="13" t="s">
        <v>384</v>
      </c>
      <c r="R270" s="13" t="s">
        <v>385</v>
      </c>
      <c r="S270" s="54">
        <v>83036</v>
      </c>
      <c r="T270" s="55">
        <v>3</v>
      </c>
      <c r="U270" s="13">
        <v>42371</v>
      </c>
      <c r="V270" s="13">
        <v>42371</v>
      </c>
      <c r="W270" s="35">
        <v>1</v>
      </c>
      <c r="X270" s="13">
        <v>160</v>
      </c>
      <c r="Y270" s="25">
        <f t="shared" si="12"/>
        <v>21</v>
      </c>
      <c r="Z270" s="82" t="str">
        <f t="shared" si="13"/>
        <v xml:space="preserve"><![CDATA[<activityId>545</activityId>
<activityStart>42402</activityStart>
<activityCode>83036</activityCode>
<activityType>3</activityType>
]]></v>
      </c>
      <c r="AA270" s="82" t="str">
        <f t="shared" si="14"/>
        <v xml:space="preserve"><![CDATA[<activityId>545</activityId>
<activityStart>42402</activityStart>
<activityCode>83036</activityCode>
<activityType>3</activityType>
]]></v>
      </c>
      <c r="AB270" s="82" t="str">
        <f t="array" ref="AB270">IFERROR(INDEX(Sheet1!$A$2:$A$1000,SMALL(IF(Sheet1!$A$2:$A$1000=$A270,ROW(Sheet1!$B$2:$B$1000)-ROW(Sheet1!$B$2)+1),COLUMNS($B270:B270))),"")</f>
        <v>OPI-2974428</v>
      </c>
      <c r="AC270" s="82" t="str">
        <f t="array" ref="AC270">IFERROR(INDEX(Sheet1!$A$2:$A$1000,SMALL(IF(Sheet1!$A$2:$A$1000=$A270,ROW(Sheet1!$Z$2:$Z$1000)-ROW(Sheet1!$Z$2)+1),COLUMNS($Z270:Z270))),"")</f>
        <v>OPI-2974428</v>
      </c>
      <c r="AH270" s="83" t="s">
        <v>1448</v>
      </c>
      <c r="AI270" s="83" t="s">
        <v>1426</v>
      </c>
    </row>
    <row r="271" spans="1:35" hidden="1" x14ac:dyDescent="0.25">
      <c r="A271" s="13" t="s">
        <v>643</v>
      </c>
      <c r="B271" s="4">
        <v>546</v>
      </c>
      <c r="C271" s="13">
        <v>11806861</v>
      </c>
      <c r="D271" s="46">
        <v>42402</v>
      </c>
      <c r="E271" s="46">
        <v>42402</v>
      </c>
      <c r="F271" s="45" t="s">
        <v>1336</v>
      </c>
      <c r="G271" s="35" t="s">
        <v>1089</v>
      </c>
      <c r="H271" s="35">
        <v>55</v>
      </c>
      <c r="I271" s="13" t="s">
        <v>643</v>
      </c>
      <c r="J271" s="13">
        <v>42402</v>
      </c>
      <c r="K271" s="13" t="s">
        <v>354</v>
      </c>
      <c r="L271" s="13" t="s">
        <v>63</v>
      </c>
      <c r="M271" s="78" t="s">
        <v>1407</v>
      </c>
      <c r="N271" s="13"/>
      <c r="O271" s="13"/>
      <c r="P271" s="39">
        <v>82948</v>
      </c>
      <c r="Q271" s="13" t="s">
        <v>376</v>
      </c>
      <c r="R271" s="13" t="s">
        <v>377</v>
      </c>
      <c r="S271" s="54">
        <v>82948</v>
      </c>
      <c r="T271" s="55">
        <v>3</v>
      </c>
      <c r="U271" s="13">
        <v>42371</v>
      </c>
      <c r="V271" s="13">
        <v>42371</v>
      </c>
      <c r="W271" s="35">
        <v>1</v>
      </c>
      <c r="X271" s="13">
        <v>40</v>
      </c>
      <c r="Y271" s="25">
        <f t="shared" si="12"/>
        <v>21</v>
      </c>
      <c r="Z271" s="82" t="str">
        <f t="shared" si="13"/>
        <v xml:space="preserve"><![CDATA[<activityId>546</activityId>
<activityStart>42402</activityStart>
<activityCode>82948</activityCode>
<activityType>3</activityType>
]]></v>
      </c>
      <c r="AA271" s="82" t="str">
        <f t="shared" si="14"/>
        <v xml:space="preserve"><![CDATA[<activityId>546</activityId>
<activityStart>42402</activityStart>
<activityCode>82948</activityCode>
<activityType>3</activityType>
]]></v>
      </c>
      <c r="AB271" s="82" t="str">
        <f t="array" ref="AB271">IFERROR(INDEX(Sheet1!$A$2:$A$1000,SMALL(IF(Sheet1!$A$2:$A$1000=$A271,ROW(Sheet1!$B$2:$B$1000)-ROW(Sheet1!$B$2)+1),COLUMNS($B271:B271))),"")</f>
        <v>OPI-2974428</v>
      </c>
      <c r="AC271" s="82" t="str">
        <f t="array" ref="AC271">IFERROR(INDEX(Sheet1!$A$2:$A$1000,SMALL(IF(Sheet1!$A$2:$A$1000=$A271,ROW(Sheet1!$Z$2:$Z$1000)-ROW(Sheet1!$Z$2)+1),COLUMNS($Z271:Z271))),"")</f>
        <v>OPI-2974428</v>
      </c>
      <c r="AH271" s="83" t="s">
        <v>1425</v>
      </c>
      <c r="AI271" s="83" t="s">
        <v>1426</v>
      </c>
    </row>
    <row r="272" spans="1:35" hidden="1" x14ac:dyDescent="0.25">
      <c r="A272" s="13" t="s">
        <v>643</v>
      </c>
      <c r="B272" s="4">
        <v>549</v>
      </c>
      <c r="C272" s="13">
        <v>11806861</v>
      </c>
      <c r="D272" s="46">
        <v>42402</v>
      </c>
      <c r="E272" s="46">
        <v>42402</v>
      </c>
      <c r="F272" s="45" t="s">
        <v>1336</v>
      </c>
      <c r="G272" s="35" t="s">
        <v>1089</v>
      </c>
      <c r="H272" s="35">
        <v>55</v>
      </c>
      <c r="I272" s="13" t="s">
        <v>643</v>
      </c>
      <c r="J272" s="13">
        <v>42402</v>
      </c>
      <c r="K272" s="13" t="s">
        <v>354</v>
      </c>
      <c r="L272" s="13" t="s">
        <v>63</v>
      </c>
      <c r="M272" s="78" t="s">
        <v>1407</v>
      </c>
      <c r="N272" s="13"/>
      <c r="O272" s="13"/>
      <c r="P272" s="39"/>
      <c r="Q272" s="13" t="s">
        <v>359</v>
      </c>
      <c r="R272" s="13" t="s">
        <v>360</v>
      </c>
      <c r="S272" s="54" t="s">
        <v>1220</v>
      </c>
      <c r="T272" s="55">
        <v>5</v>
      </c>
      <c r="U272" s="13">
        <v>42371</v>
      </c>
      <c r="V272" s="13">
        <v>42371</v>
      </c>
      <c r="W272" s="35">
        <v>2</v>
      </c>
      <c r="X272" s="13">
        <v>26.509999999999998</v>
      </c>
      <c r="Y272" s="25">
        <f t="shared" si="12"/>
        <v>21</v>
      </c>
      <c r="Z272" s="82" t="str">
        <f t="shared" si="13"/>
        <v xml:space="preserve"><![CDATA[<activityId>549</activityId>
<activityStart>42402</activityStart>
<activityCode>0321-100604-1171</activityCode>
<activityType>5</activityType>
]]></v>
      </c>
      <c r="AA272" s="82" t="str">
        <f t="shared" si="14"/>
        <v xml:space="preserve"><![CDATA[<activityId>549</activityId>
<activityStart>42402</activityStart>
<activityCode>0321-100604-1171</activityCode>
<activityType>5</activityType>
]]></v>
      </c>
      <c r="AB272" s="82" t="str">
        <f t="array" ref="AB272">IFERROR(INDEX(Sheet1!$A$2:$A$1000,SMALL(IF(Sheet1!$A$2:$A$1000=$A272,ROW(Sheet1!$B$2:$B$1000)-ROW(Sheet1!$B$2)+1),COLUMNS($B272:B272))),"")</f>
        <v>OPI-2974428</v>
      </c>
      <c r="AC272" s="82" t="str">
        <f t="array" ref="AC272">IFERROR(INDEX(Sheet1!$A$2:$A$1000,SMALL(IF(Sheet1!$A$2:$A$1000=$A272,ROW(Sheet1!$Z$2:$Z$1000)-ROW(Sheet1!$Z$2)+1),COLUMNS($Z272:Z272))),"")</f>
        <v>OPI-2974428</v>
      </c>
      <c r="AF272" s="83" t="s">
        <v>1434</v>
      </c>
      <c r="AG272" s="83" t="s">
        <v>1486</v>
      </c>
      <c r="AH272" s="83" t="s">
        <v>1425</v>
      </c>
      <c r="AI272" s="83" t="s">
        <v>1426</v>
      </c>
    </row>
    <row r="273" spans="1:35" hidden="1" x14ac:dyDescent="0.25">
      <c r="A273" s="13" t="s">
        <v>643</v>
      </c>
      <c r="B273" s="4">
        <v>552</v>
      </c>
      <c r="C273" s="13">
        <v>11806861</v>
      </c>
      <c r="D273" s="46">
        <v>42402</v>
      </c>
      <c r="E273" s="46">
        <v>42402</v>
      </c>
      <c r="F273" s="45" t="s">
        <v>1336</v>
      </c>
      <c r="G273" s="35" t="s">
        <v>1089</v>
      </c>
      <c r="H273" s="35">
        <v>55</v>
      </c>
      <c r="I273" s="13" t="s">
        <v>643</v>
      </c>
      <c r="J273" s="13">
        <v>42402</v>
      </c>
      <c r="K273" s="13" t="s">
        <v>354</v>
      </c>
      <c r="L273" s="13" t="s">
        <v>63</v>
      </c>
      <c r="M273" s="78" t="s">
        <v>1407</v>
      </c>
      <c r="N273" s="13"/>
      <c r="O273" s="13"/>
      <c r="P273" s="39"/>
      <c r="Q273" s="13" t="s">
        <v>407</v>
      </c>
      <c r="R273" s="13" t="s">
        <v>408</v>
      </c>
      <c r="S273" s="54" t="s">
        <v>1262</v>
      </c>
      <c r="T273" s="55">
        <v>5</v>
      </c>
      <c r="U273" s="13">
        <v>42371</v>
      </c>
      <c r="V273" s="13">
        <v>42371</v>
      </c>
      <c r="W273" s="35">
        <v>1</v>
      </c>
      <c r="X273" s="13">
        <v>4.7</v>
      </c>
      <c r="Y273" s="25">
        <f t="shared" si="12"/>
        <v>21</v>
      </c>
      <c r="Z273" s="82" t="str">
        <f t="shared" si="13"/>
        <v xml:space="preserve"><![CDATA[<activityId>552</activityId>
<activityStart>42402</activityStart>
<activityCode>0005-124201-0341</activityCode>
<activityType>5</activityType>
]]></v>
      </c>
      <c r="AA273" s="82" t="str">
        <f t="shared" si="14"/>
        <v xml:space="preserve"><![CDATA[<activityId>552</activityId>
<activityStart>42402</activityStart>
<activityCode>0005-124201-0341</activityCode>
<activityType>5</activityType>
]]></v>
      </c>
      <c r="AB273" s="82" t="str">
        <f t="array" ref="AB273">IFERROR(INDEX(Sheet1!$A$2:$A$1000,SMALL(IF(Sheet1!$A$2:$A$1000=$A273,ROW(Sheet1!$B$2:$B$1000)-ROW(Sheet1!$B$2)+1),COLUMNS($B273:B273))),"")</f>
        <v>OPI-2974428</v>
      </c>
      <c r="AC273" s="82" t="str">
        <f t="array" ref="AC273">IFERROR(INDEX(Sheet1!$A$2:$A$1000,SMALL(IF(Sheet1!$A$2:$A$1000=$A273,ROW(Sheet1!$Z$2:$Z$1000)-ROW(Sheet1!$Z$2)+1),COLUMNS($Z273:Z273))),"")</f>
        <v>OPI-2974428</v>
      </c>
      <c r="AF273" s="83" t="s">
        <v>1434</v>
      </c>
      <c r="AG273" s="83" t="s">
        <v>1490</v>
      </c>
      <c r="AH273" s="83" t="s">
        <v>1425</v>
      </c>
      <c r="AI273" s="83" t="s">
        <v>1426</v>
      </c>
    </row>
    <row r="274" spans="1:35" hidden="1" x14ac:dyDescent="0.25">
      <c r="A274" s="13" t="s">
        <v>643</v>
      </c>
      <c r="B274" s="4">
        <v>555</v>
      </c>
      <c r="C274" s="13">
        <v>11806861</v>
      </c>
      <c r="D274" s="46">
        <v>42402</v>
      </c>
      <c r="E274" s="46">
        <v>42402</v>
      </c>
      <c r="F274" s="45" t="s">
        <v>1336</v>
      </c>
      <c r="G274" s="35" t="s">
        <v>1089</v>
      </c>
      <c r="H274" s="35">
        <v>55</v>
      </c>
      <c r="I274" s="13" t="s">
        <v>643</v>
      </c>
      <c r="J274" s="13">
        <v>42402</v>
      </c>
      <c r="K274" s="13" t="s">
        <v>354</v>
      </c>
      <c r="L274" s="13" t="s">
        <v>63</v>
      </c>
      <c r="M274" s="78" t="s">
        <v>1407</v>
      </c>
      <c r="N274" s="13"/>
      <c r="O274" s="13"/>
      <c r="P274" s="39"/>
      <c r="Q274" s="13" t="s">
        <v>498</v>
      </c>
      <c r="R274" s="13" t="s">
        <v>499</v>
      </c>
      <c r="S274" s="54" t="s">
        <v>1175</v>
      </c>
      <c r="T274" s="55">
        <v>5</v>
      </c>
      <c r="U274" s="13">
        <v>42371</v>
      </c>
      <c r="V274" s="13">
        <v>42371</v>
      </c>
      <c r="W274" s="35">
        <v>1</v>
      </c>
      <c r="X274" s="13">
        <v>131.93</v>
      </c>
      <c r="Y274" s="25">
        <f t="shared" si="12"/>
        <v>21</v>
      </c>
      <c r="Z274" s="82" t="str">
        <f t="shared" si="13"/>
        <v xml:space="preserve"><![CDATA[<activityId>555</activityId>
<activityStart>42402</activityStart>
<activityCode>0090-205003-0391</activityCode>
<activityType>5</activityType>
]]></v>
      </c>
      <c r="AA274" s="82" t="str">
        <f t="shared" si="14"/>
        <v xml:space="preserve"><![CDATA[<activityId>555</activityId>
<activityStart>42402</activityStart>
<activityCode>0090-205003-0391</activityCode>
<activityType>5</activityType>
]]></v>
      </c>
      <c r="AB274" s="82" t="str">
        <f t="array" ref="AB274">IFERROR(INDEX(Sheet1!$A$2:$A$1000,SMALL(IF(Sheet1!$A$2:$A$1000=$A274,ROW(Sheet1!$B$2:$B$1000)-ROW(Sheet1!$B$2)+1),COLUMNS($B274:B274))),"")</f>
        <v>OPI-2974428</v>
      </c>
      <c r="AC274" s="82" t="str">
        <f t="array" ref="AC274">IFERROR(INDEX(Sheet1!$A$2:$A$1000,SMALL(IF(Sheet1!$A$2:$A$1000=$A274,ROW(Sheet1!$Z$2:$Z$1000)-ROW(Sheet1!$Z$2)+1),COLUMNS($Z274:Z274))),"")</f>
        <v>OPI-2974428</v>
      </c>
      <c r="AF274" s="83" t="s">
        <v>1427</v>
      </c>
      <c r="AG274" s="83" t="s">
        <v>1506</v>
      </c>
      <c r="AH274" s="83" t="s">
        <v>1425</v>
      </c>
      <c r="AI274" s="83" t="s">
        <v>1426</v>
      </c>
    </row>
    <row r="275" spans="1:35" hidden="1" x14ac:dyDescent="0.25">
      <c r="A275" s="13" t="s">
        <v>643</v>
      </c>
      <c r="B275" s="4">
        <v>556</v>
      </c>
      <c r="C275" s="13">
        <v>11806861</v>
      </c>
      <c r="D275" s="46">
        <v>42402</v>
      </c>
      <c r="E275" s="46">
        <v>42402</v>
      </c>
      <c r="F275" s="45" t="s">
        <v>1336</v>
      </c>
      <c r="G275" s="35" t="s">
        <v>1089</v>
      </c>
      <c r="H275" s="35">
        <v>55</v>
      </c>
      <c r="I275" s="13" t="s">
        <v>643</v>
      </c>
      <c r="J275" s="13">
        <v>42402</v>
      </c>
      <c r="K275" s="13" t="s">
        <v>354</v>
      </c>
      <c r="L275" s="13" t="s">
        <v>63</v>
      </c>
      <c r="M275" s="78" t="s">
        <v>1407</v>
      </c>
      <c r="N275" s="13"/>
      <c r="O275" s="13"/>
      <c r="P275" s="39"/>
      <c r="Q275" s="13" t="s">
        <v>438</v>
      </c>
      <c r="R275" s="13" t="s">
        <v>439</v>
      </c>
      <c r="S275" s="54" t="s">
        <v>1110</v>
      </c>
      <c r="T275" s="55">
        <v>5</v>
      </c>
      <c r="U275" s="13">
        <v>42371</v>
      </c>
      <c r="V275" s="13">
        <v>42371</v>
      </c>
      <c r="W275" s="35">
        <v>1</v>
      </c>
      <c r="X275" s="13">
        <v>82.49</v>
      </c>
      <c r="Y275" s="25">
        <f t="shared" si="12"/>
        <v>21</v>
      </c>
      <c r="Z275" s="82" t="str">
        <f t="shared" si="13"/>
        <v xml:space="preserve"><![CDATA[<activityId>556</activityId>
<activityStart>42402</activityStart>
<activityCode>0046-104801-1171</activityCode>
<activityType>5</activityType>
]]></v>
      </c>
      <c r="AA275" s="82" t="str">
        <f t="shared" si="14"/>
        <v xml:space="preserve"><![CDATA[<activityId>556</activityId>
<activityStart>42402</activityStart>
<activityCode>0046-104801-1171</activityCode>
<activityType>5</activityType>
]]></v>
      </c>
      <c r="AB275" s="82" t="str">
        <f t="array" ref="AB275">IFERROR(INDEX(Sheet1!$A$2:$A$1000,SMALL(IF(Sheet1!$A$2:$A$1000=$A275,ROW(Sheet1!$B$2:$B$1000)-ROW(Sheet1!$B$2)+1),COLUMNS($B275:B275))),"")</f>
        <v>OPI-2974428</v>
      </c>
      <c r="AC275" s="82" t="str">
        <f t="array" ref="AC275">IFERROR(INDEX(Sheet1!$A$2:$A$1000,SMALL(IF(Sheet1!$A$2:$A$1000=$A275,ROW(Sheet1!$Z$2:$Z$1000)-ROW(Sheet1!$Z$2)+1),COLUMNS($Z275:Z275))),"")</f>
        <v>OPI-2974428</v>
      </c>
      <c r="AF275" s="83" t="s">
        <v>1427</v>
      </c>
      <c r="AG275" s="83" t="s">
        <v>1485</v>
      </c>
      <c r="AH275" s="83" t="s">
        <v>1425</v>
      </c>
      <c r="AI275" s="83" t="s">
        <v>1426</v>
      </c>
    </row>
    <row r="276" spans="1:35" hidden="1" x14ac:dyDescent="0.25">
      <c r="A276" s="13" t="s">
        <v>655</v>
      </c>
      <c r="B276" s="4">
        <v>558</v>
      </c>
      <c r="C276" s="13">
        <v>5440927</v>
      </c>
      <c r="D276" s="46">
        <v>42402</v>
      </c>
      <c r="E276" s="46">
        <v>42402</v>
      </c>
      <c r="F276" s="45" t="s">
        <v>1355</v>
      </c>
      <c r="G276" s="35" t="s">
        <v>1089</v>
      </c>
      <c r="H276" s="35">
        <v>56</v>
      </c>
      <c r="I276" s="13" t="s">
        <v>655</v>
      </c>
      <c r="J276" s="13">
        <v>42402</v>
      </c>
      <c r="K276" s="13" t="s">
        <v>354</v>
      </c>
      <c r="L276" s="13" t="s">
        <v>63</v>
      </c>
      <c r="M276" s="78" t="s">
        <v>1407</v>
      </c>
      <c r="N276" s="13"/>
      <c r="O276" s="13"/>
      <c r="P276" s="39"/>
      <c r="Q276" s="13" t="s">
        <v>445</v>
      </c>
      <c r="R276" s="13" t="s">
        <v>446</v>
      </c>
      <c r="S276" s="54" t="s">
        <v>1169</v>
      </c>
      <c r="T276" s="55">
        <v>5</v>
      </c>
      <c r="U276" s="13">
        <v>42386</v>
      </c>
      <c r="V276" s="13">
        <v>42386</v>
      </c>
      <c r="W276" s="35">
        <v>4</v>
      </c>
      <c r="X276" s="13">
        <v>96.26</v>
      </c>
      <c r="Y276" s="25">
        <f t="shared" si="12"/>
        <v>6</v>
      </c>
      <c r="Z276" s="82" t="str">
        <f t="shared" si="13"/>
        <v xml:space="preserve"><![CDATA[<activityId>558</activityId>
<activityStart>42402</activityStart>
<activityCode>0071-164203-2001</activityCode>
<activityType>5</activityType>
]]></v>
      </c>
      <c r="AA276" s="82" t="str">
        <f t="shared" si="14"/>
        <v xml:space="preserve"><![CDATA[<activityId>558</activityId>
<activityStart>42402</activityStart>
<activityCode>0071-164203-2001</activityCode>
<activityType>5</activityType>
]]></v>
      </c>
      <c r="AB276" s="82" t="str">
        <f t="array" ref="AB276">IFERROR(INDEX(Sheet1!$A$2:$A$1000,SMALL(IF(Sheet1!$A$2:$A$1000=$A276,ROW(Sheet1!$B$2:$B$1000)-ROW(Sheet1!$B$2)+1),COLUMNS($B276:B276))),"")</f>
        <v>OPI-2978041</v>
      </c>
      <c r="AC276" s="82" t="str">
        <f t="array" ref="AC276">IFERROR(INDEX(Sheet1!$A$2:$A$1000,SMALL(IF(Sheet1!$A$2:$A$1000=$A276,ROW(Sheet1!$Z$2:$Z$1000)-ROW(Sheet1!$Z$2)+1),COLUMNS($Z276:Z276))),"")</f>
        <v>OPI-2978041</v>
      </c>
      <c r="AH276" s="83" t="s">
        <v>1425</v>
      </c>
      <c r="AI276" s="83" t="s">
        <v>1426</v>
      </c>
    </row>
    <row r="277" spans="1:35" hidden="1" x14ac:dyDescent="0.25">
      <c r="A277" s="13" t="s">
        <v>655</v>
      </c>
      <c r="B277" s="4">
        <v>560</v>
      </c>
      <c r="C277" s="13">
        <v>5440927</v>
      </c>
      <c r="D277" s="46">
        <v>42402</v>
      </c>
      <c r="E277" s="46">
        <v>42402</v>
      </c>
      <c r="F277" s="45" t="s">
        <v>1355</v>
      </c>
      <c r="G277" s="35" t="s">
        <v>1089</v>
      </c>
      <c r="H277" s="35">
        <v>56</v>
      </c>
      <c r="I277" s="13" t="s">
        <v>655</v>
      </c>
      <c r="J277" s="13">
        <v>42402</v>
      </c>
      <c r="K277" s="13" t="s">
        <v>354</v>
      </c>
      <c r="L277" s="13" t="s">
        <v>63</v>
      </c>
      <c r="M277" s="78" t="s">
        <v>1407</v>
      </c>
      <c r="N277" s="13"/>
      <c r="O277" s="13"/>
      <c r="P277" s="39"/>
      <c r="Q277" s="13" t="s">
        <v>407</v>
      </c>
      <c r="R277" s="13" t="s">
        <v>408</v>
      </c>
      <c r="S277" s="54" t="s">
        <v>1262</v>
      </c>
      <c r="T277" s="55">
        <v>5</v>
      </c>
      <c r="U277" s="13">
        <v>42386</v>
      </c>
      <c r="V277" s="13">
        <v>42386</v>
      </c>
      <c r="W277" s="35">
        <v>1</v>
      </c>
      <c r="X277" s="13">
        <v>4.7</v>
      </c>
      <c r="Y277" s="25">
        <f t="shared" si="12"/>
        <v>6</v>
      </c>
      <c r="Z277" s="82" t="str">
        <f t="shared" si="13"/>
        <v xml:space="preserve"><![CDATA[<activityId>560</activityId>
<activityStart>42402</activityStart>
<activityCode>0005-124201-0341</activityCode>
<activityType>5</activityType>
]]></v>
      </c>
      <c r="AA277" s="82" t="str">
        <f t="shared" si="14"/>
        <v xml:space="preserve"><![CDATA[<activityId>560</activityId>
<activityStart>42402</activityStart>
<activityCode>0005-124201-0341</activityCode>
<activityType>5</activityType>
]]></v>
      </c>
      <c r="AB277" s="82" t="str">
        <f t="array" ref="AB277">IFERROR(INDEX(Sheet1!$A$2:$A$1000,SMALL(IF(Sheet1!$A$2:$A$1000=$A277,ROW(Sheet1!$B$2:$B$1000)-ROW(Sheet1!$B$2)+1),COLUMNS($B277:B277))),"")</f>
        <v>OPI-2978041</v>
      </c>
      <c r="AC277" s="82" t="str">
        <f t="array" ref="AC277">IFERROR(INDEX(Sheet1!$A$2:$A$1000,SMALL(IF(Sheet1!$A$2:$A$1000=$A277,ROW(Sheet1!$Z$2:$Z$1000)-ROW(Sheet1!$Z$2)+1),COLUMNS($Z277:Z277))),"")</f>
        <v>OPI-2978041</v>
      </c>
      <c r="AF277" s="83" t="s">
        <v>1434</v>
      </c>
      <c r="AG277" s="83" t="s">
        <v>1490</v>
      </c>
      <c r="AH277" s="83" t="s">
        <v>1425</v>
      </c>
      <c r="AI277" s="83" t="s">
        <v>1426</v>
      </c>
    </row>
    <row r="278" spans="1:35" hidden="1" x14ac:dyDescent="0.25">
      <c r="A278" s="13" t="s">
        <v>655</v>
      </c>
      <c r="B278" s="4">
        <v>561</v>
      </c>
      <c r="C278" s="13">
        <v>5440927</v>
      </c>
      <c r="D278" s="46">
        <v>42402</v>
      </c>
      <c r="E278" s="46">
        <v>42402</v>
      </c>
      <c r="F278" s="45" t="s">
        <v>1355</v>
      </c>
      <c r="G278" s="35" t="s">
        <v>1089</v>
      </c>
      <c r="H278" s="35">
        <v>56</v>
      </c>
      <c r="I278" s="13" t="s">
        <v>655</v>
      </c>
      <c r="J278" s="13">
        <v>42402</v>
      </c>
      <c r="K278" s="13" t="s">
        <v>354</v>
      </c>
      <c r="L278" s="13" t="s">
        <v>63</v>
      </c>
      <c r="M278" s="78" t="s">
        <v>1407</v>
      </c>
      <c r="N278" s="13"/>
      <c r="O278" s="13"/>
      <c r="P278" s="39"/>
      <c r="Q278" s="13" t="s">
        <v>512</v>
      </c>
      <c r="R278" s="13" t="s">
        <v>513</v>
      </c>
      <c r="S278" s="54" t="s">
        <v>1111</v>
      </c>
      <c r="T278" s="55">
        <v>5</v>
      </c>
      <c r="U278" s="13">
        <v>42386</v>
      </c>
      <c r="V278" s="13">
        <v>42386</v>
      </c>
      <c r="W278" s="35">
        <v>1</v>
      </c>
      <c r="X278" s="13">
        <v>142.88</v>
      </c>
      <c r="Y278" s="25">
        <f t="shared" si="12"/>
        <v>6</v>
      </c>
      <c r="Z278" s="82" t="str">
        <f t="shared" si="13"/>
        <v xml:space="preserve"><![CDATA[<activityId>561</activityId>
<activityStart>42402</activityStart>
<activityCode>0090-204901-0391</activityCode>
<activityType>5</activityType>
]]></v>
      </c>
      <c r="AA278" s="82" t="str">
        <f t="shared" si="14"/>
        <v xml:space="preserve"><![CDATA[<activityId>561</activityId>
<activityStart>42402</activityStart>
<activityCode>0090-204901-0391</activityCode>
<activityType>5</activityType>
]]></v>
      </c>
      <c r="AB278" s="82" t="str">
        <f t="array" ref="AB278">IFERROR(INDEX(Sheet1!$A$2:$A$1000,SMALL(IF(Sheet1!$A$2:$A$1000=$A278,ROW(Sheet1!$B$2:$B$1000)-ROW(Sheet1!$B$2)+1),COLUMNS($B278:B278))),"")</f>
        <v>OPI-2978041</v>
      </c>
      <c r="AC278" s="82" t="str">
        <f t="array" ref="AC278">IFERROR(INDEX(Sheet1!$A$2:$A$1000,SMALL(IF(Sheet1!$A$2:$A$1000=$A278,ROW(Sheet1!$Z$2:$Z$1000)-ROW(Sheet1!$Z$2)+1),COLUMNS($Z278:Z278))),"")</f>
        <v>OPI-2978041</v>
      </c>
      <c r="AH278" s="83" t="s">
        <v>1425</v>
      </c>
      <c r="AI278" s="83" t="s">
        <v>1426</v>
      </c>
    </row>
    <row r="279" spans="1:35" hidden="1" x14ac:dyDescent="0.25">
      <c r="A279" s="13" t="s">
        <v>655</v>
      </c>
      <c r="B279" s="4">
        <v>562</v>
      </c>
      <c r="C279" s="13">
        <v>5440927</v>
      </c>
      <c r="D279" s="46">
        <v>42402</v>
      </c>
      <c r="E279" s="46">
        <v>42402</v>
      </c>
      <c r="F279" s="45" t="s">
        <v>1355</v>
      </c>
      <c r="G279" s="35" t="s">
        <v>1089</v>
      </c>
      <c r="H279" s="35">
        <v>56</v>
      </c>
      <c r="I279" s="13" t="s">
        <v>655</v>
      </c>
      <c r="J279" s="13">
        <v>42402</v>
      </c>
      <c r="K279" s="13" t="s">
        <v>354</v>
      </c>
      <c r="L279" s="13" t="s">
        <v>63</v>
      </c>
      <c r="M279" s="78" t="s">
        <v>1407</v>
      </c>
      <c r="N279" s="13"/>
      <c r="O279" s="13"/>
      <c r="P279" s="39"/>
      <c r="Q279" s="13" t="s">
        <v>359</v>
      </c>
      <c r="R279" s="13" t="s">
        <v>360</v>
      </c>
      <c r="S279" s="54" t="s">
        <v>1220</v>
      </c>
      <c r="T279" s="55">
        <v>5</v>
      </c>
      <c r="U279" s="13">
        <v>42386</v>
      </c>
      <c r="V279" s="13">
        <v>42386</v>
      </c>
      <c r="W279" s="35">
        <v>3</v>
      </c>
      <c r="X279" s="13">
        <v>39.76</v>
      </c>
      <c r="Y279" s="25">
        <f t="shared" si="12"/>
        <v>6</v>
      </c>
      <c r="Z279" s="82" t="str">
        <f t="shared" si="13"/>
        <v xml:space="preserve"><![CDATA[<activityId>562</activityId>
<activityStart>42402</activityStart>
<activityCode>0321-100604-1171</activityCode>
<activityType>5</activityType>
]]></v>
      </c>
      <c r="AA279" s="82" t="str">
        <f t="shared" si="14"/>
        <v xml:space="preserve"><![CDATA[<activityId>562</activityId>
<activityStart>42402</activityStart>
<activityCode>0321-100604-1171</activityCode>
<activityType>5</activityType>
]]></v>
      </c>
      <c r="AB279" s="82" t="str">
        <f t="array" ref="AB279">IFERROR(INDEX(Sheet1!$A$2:$A$1000,SMALL(IF(Sheet1!$A$2:$A$1000=$A279,ROW(Sheet1!$B$2:$B$1000)-ROW(Sheet1!$B$2)+1),COLUMNS($B279:B279))),"")</f>
        <v>OPI-2978041</v>
      </c>
      <c r="AC279" s="82" t="str">
        <f t="array" ref="AC279">IFERROR(INDEX(Sheet1!$A$2:$A$1000,SMALL(IF(Sheet1!$A$2:$A$1000=$A279,ROW(Sheet1!$Z$2:$Z$1000)-ROW(Sheet1!$Z$2)+1),COLUMNS($Z279:Z279))),"")</f>
        <v>OPI-2978041</v>
      </c>
      <c r="AF279" s="83" t="s">
        <v>1434</v>
      </c>
      <c r="AG279" s="83" t="s">
        <v>1486</v>
      </c>
      <c r="AH279" s="83" t="s">
        <v>1425</v>
      </c>
      <c r="AI279" s="83" t="s">
        <v>1426</v>
      </c>
    </row>
    <row r="280" spans="1:35" hidden="1" x14ac:dyDescent="0.25">
      <c r="A280" s="13" t="s">
        <v>454</v>
      </c>
      <c r="B280" s="4">
        <v>575</v>
      </c>
      <c r="C280" s="13">
        <v>11080810</v>
      </c>
      <c r="D280" s="46">
        <v>42441</v>
      </c>
      <c r="E280" s="46">
        <v>42441</v>
      </c>
      <c r="F280" s="45" t="s">
        <v>1349</v>
      </c>
      <c r="G280" s="35" t="s">
        <v>1088</v>
      </c>
      <c r="H280" s="35">
        <v>43</v>
      </c>
      <c r="I280" s="13" t="s">
        <v>454</v>
      </c>
      <c r="J280" s="13">
        <v>42441</v>
      </c>
      <c r="K280" s="13" t="s">
        <v>354</v>
      </c>
      <c r="L280" s="13" t="s">
        <v>63</v>
      </c>
      <c r="M280" s="78" t="s">
        <v>1407</v>
      </c>
      <c r="N280" s="13" t="s">
        <v>13</v>
      </c>
      <c r="O280" s="13"/>
      <c r="P280" s="39"/>
      <c r="Q280" s="13" t="s">
        <v>355</v>
      </c>
      <c r="R280" s="13" t="s">
        <v>455</v>
      </c>
      <c r="S280" s="54">
        <v>10</v>
      </c>
      <c r="T280" s="55">
        <v>8</v>
      </c>
      <c r="U280" s="13">
        <v>42427</v>
      </c>
      <c r="V280" s="13">
        <v>42427</v>
      </c>
      <c r="W280" s="35">
        <v>1</v>
      </c>
      <c r="X280" s="13">
        <v>150</v>
      </c>
      <c r="Y280" s="25">
        <f t="shared" si="12"/>
        <v>10</v>
      </c>
      <c r="Z280" s="82" t="str">
        <f t="shared" si="13"/>
        <v xml:space="preserve"><![CDATA[<activityId>575</activityId>
<activityStart>42441</activityStart>
<activityCode>10</activityCode>
<activityType>8</activityType>
]]></v>
      </c>
      <c r="AA280" s="82" t="str">
        <f t="shared" si="14"/>
        <v xml:space="preserve"><![CDATA[<activityId>575</activityId>
<activityStart>42441</activityStart>
<activityCode>10</activityCode>
<activityType>8</activityType>
]]></v>
      </c>
      <c r="AB280" s="82" t="str">
        <f t="array" ref="AB280">IFERROR(INDEX(Sheet1!$A$2:$A$1000,SMALL(IF(Sheet1!$A$2:$A$1000=$A280,ROW(Sheet1!$B$2:$B$1000)-ROW(Sheet1!$B$2)+1),COLUMNS($B280:B280))),"")</f>
        <v>OPI-2997982</v>
      </c>
      <c r="AC280" s="82" t="str">
        <f t="array" ref="AC280">IFERROR(INDEX(Sheet1!$A$2:$A$1000,SMALL(IF(Sheet1!$A$2:$A$1000=$A280,ROW(Sheet1!$Z$2:$Z$1000)-ROW(Sheet1!$Z$2)+1),COLUMNS($Z280:Z280))),"")</f>
        <v>OPI-2997982</v>
      </c>
      <c r="AH280" s="83" t="s">
        <v>1425</v>
      </c>
      <c r="AI280" s="83" t="s">
        <v>1426</v>
      </c>
    </row>
    <row r="281" spans="1:35" hidden="1" x14ac:dyDescent="0.25">
      <c r="A281" s="13" t="s">
        <v>666</v>
      </c>
      <c r="B281" s="4">
        <v>576</v>
      </c>
      <c r="C281" s="13">
        <v>8505166</v>
      </c>
      <c r="D281" s="46">
        <v>42402</v>
      </c>
      <c r="E281" s="46">
        <v>42402</v>
      </c>
      <c r="F281" s="45" t="s">
        <v>1348</v>
      </c>
      <c r="G281" s="35" t="s">
        <v>1089</v>
      </c>
      <c r="H281" s="35">
        <v>54</v>
      </c>
      <c r="I281" s="13" t="s">
        <v>666</v>
      </c>
      <c r="J281" s="13">
        <v>42402</v>
      </c>
      <c r="K281" s="13" t="s">
        <v>354</v>
      </c>
      <c r="L281" s="13" t="s">
        <v>63</v>
      </c>
      <c r="M281" s="78" t="s">
        <v>1407</v>
      </c>
      <c r="N281" s="13"/>
      <c r="O281" s="13"/>
      <c r="P281" s="39"/>
      <c r="Q281" s="13" t="s">
        <v>426</v>
      </c>
      <c r="R281" s="13" t="s">
        <v>427</v>
      </c>
      <c r="S281" s="54" t="s">
        <v>1228</v>
      </c>
      <c r="T281" s="55">
        <v>5</v>
      </c>
      <c r="U281" s="13">
        <v>42391</v>
      </c>
      <c r="V281" s="13">
        <v>42391</v>
      </c>
      <c r="W281" s="35">
        <v>4</v>
      </c>
      <c r="X281" s="13">
        <v>88.17</v>
      </c>
      <c r="Y281" s="25">
        <f t="shared" si="12"/>
        <v>6</v>
      </c>
      <c r="Z281" s="82" t="str">
        <f t="shared" si="13"/>
        <v xml:space="preserve"><![CDATA[<activityId>576</activityId>
<activityStart>42402</activityStart>
<activityCode>0321-191202-0391</activityCode>
<activityType>5</activityType>
]]></v>
      </c>
      <c r="AA281" s="82" t="str">
        <f t="shared" si="14"/>
        <v xml:space="preserve"><![CDATA[<activityId>576</activityId>
<activityStart>42402</activityStart>
<activityCode>0321-191202-0391</activityCode>
<activityType>5</activityType>
]]></v>
      </c>
      <c r="AB281" s="82" t="str">
        <f t="array" ref="AB281">IFERROR(INDEX(Sheet1!$A$2:$A$1000,SMALL(IF(Sheet1!$A$2:$A$1000=$A281,ROW(Sheet1!$B$2:$B$1000)-ROW(Sheet1!$B$2)+1),COLUMNS($B281:B281))),"")</f>
        <v>OPI-2982773</v>
      </c>
      <c r="AC281" s="82" t="str">
        <f t="array" ref="AC281">IFERROR(INDEX(Sheet1!$A$2:$A$1000,SMALL(IF(Sheet1!$A$2:$A$1000=$A281,ROW(Sheet1!$Z$2:$Z$1000)-ROW(Sheet1!$Z$2)+1),COLUMNS($Z281:Z281))),"")</f>
        <v>OPI-2982773</v>
      </c>
      <c r="AF281" s="83" t="s">
        <v>1427</v>
      </c>
      <c r="AG281" s="83" t="s">
        <v>1499</v>
      </c>
      <c r="AH281" s="83" t="s">
        <v>1425</v>
      </c>
      <c r="AI281" s="83" t="s">
        <v>1426</v>
      </c>
    </row>
    <row r="282" spans="1:35" hidden="1" x14ac:dyDescent="0.25">
      <c r="A282" s="13" t="s">
        <v>666</v>
      </c>
      <c r="B282" s="4">
        <v>577</v>
      </c>
      <c r="C282" s="13">
        <v>8505166</v>
      </c>
      <c r="D282" s="46">
        <v>42402</v>
      </c>
      <c r="E282" s="46">
        <v>42402</v>
      </c>
      <c r="F282" s="45" t="s">
        <v>1348</v>
      </c>
      <c r="G282" s="35" t="s">
        <v>1089</v>
      </c>
      <c r="H282" s="35">
        <v>54</v>
      </c>
      <c r="I282" s="13" t="s">
        <v>666</v>
      </c>
      <c r="J282" s="13">
        <v>42402</v>
      </c>
      <c r="K282" s="13" t="s">
        <v>354</v>
      </c>
      <c r="L282" s="13" t="s">
        <v>63</v>
      </c>
      <c r="M282" s="78" t="s">
        <v>1407</v>
      </c>
      <c r="N282" s="13"/>
      <c r="O282" s="13"/>
      <c r="P282" s="39"/>
      <c r="Q282" s="13" t="s">
        <v>407</v>
      </c>
      <c r="R282" s="13" t="s">
        <v>408</v>
      </c>
      <c r="S282" s="54" t="s">
        <v>1262</v>
      </c>
      <c r="T282" s="55">
        <v>5</v>
      </c>
      <c r="U282" s="13">
        <v>42391</v>
      </c>
      <c r="V282" s="13">
        <v>42391</v>
      </c>
      <c r="W282" s="35">
        <v>1</v>
      </c>
      <c r="X282" s="13">
        <v>4.7</v>
      </c>
      <c r="Y282" s="25">
        <f t="shared" si="12"/>
        <v>6</v>
      </c>
      <c r="Z282" s="82" t="str">
        <f t="shared" si="13"/>
        <v xml:space="preserve"><![CDATA[<activityId>577</activityId>
<activityStart>42402</activityStart>
<activityCode>0005-124201-0341</activityCode>
<activityType>5</activityType>
]]></v>
      </c>
      <c r="AA282" s="82" t="str">
        <f t="shared" si="14"/>
        <v xml:space="preserve"><![CDATA[<activityId>577</activityId>
<activityStart>42402</activityStart>
<activityCode>0005-124201-0341</activityCode>
<activityType>5</activityType>
]]></v>
      </c>
      <c r="AB282" s="82" t="str">
        <f t="array" ref="AB282">IFERROR(INDEX(Sheet1!$A$2:$A$1000,SMALL(IF(Sheet1!$A$2:$A$1000=$A282,ROW(Sheet1!$B$2:$B$1000)-ROW(Sheet1!$B$2)+1),COLUMNS($B282:B282))),"")</f>
        <v>OPI-2982773</v>
      </c>
      <c r="AC282" s="82" t="str">
        <f t="array" ref="AC282">IFERROR(INDEX(Sheet1!$A$2:$A$1000,SMALL(IF(Sheet1!$A$2:$A$1000=$A282,ROW(Sheet1!$Z$2:$Z$1000)-ROW(Sheet1!$Z$2)+1),COLUMNS($Z282:Z282))),"")</f>
        <v>OPI-2982773</v>
      </c>
      <c r="AF282" s="83" t="s">
        <v>1434</v>
      </c>
      <c r="AG282" s="83" t="s">
        <v>1490</v>
      </c>
      <c r="AH282" s="83" t="s">
        <v>1425</v>
      </c>
      <c r="AI282" s="83" t="s">
        <v>1426</v>
      </c>
    </row>
    <row r="283" spans="1:35" hidden="1" x14ac:dyDescent="0.25">
      <c r="A283" s="13" t="s">
        <v>666</v>
      </c>
      <c r="B283" s="4">
        <v>578</v>
      </c>
      <c r="C283" s="13">
        <v>8505166</v>
      </c>
      <c r="D283" s="46">
        <v>42402</v>
      </c>
      <c r="E283" s="46">
        <v>42402</v>
      </c>
      <c r="F283" s="45" t="s">
        <v>1348</v>
      </c>
      <c r="G283" s="35" t="s">
        <v>1089</v>
      </c>
      <c r="H283" s="35">
        <v>54</v>
      </c>
      <c r="I283" s="13" t="s">
        <v>666</v>
      </c>
      <c r="J283" s="13">
        <v>42402</v>
      </c>
      <c r="K283" s="13" t="s">
        <v>354</v>
      </c>
      <c r="L283" s="13" t="s">
        <v>63</v>
      </c>
      <c r="M283" s="78" t="s">
        <v>1407</v>
      </c>
      <c r="N283" s="13"/>
      <c r="O283" s="13"/>
      <c r="P283" s="39"/>
      <c r="Q283" s="13" t="s">
        <v>432</v>
      </c>
      <c r="R283" s="13" t="s">
        <v>433</v>
      </c>
      <c r="S283" s="54" t="s">
        <v>1132</v>
      </c>
      <c r="T283" s="55">
        <v>5</v>
      </c>
      <c r="U283" s="13">
        <v>42391</v>
      </c>
      <c r="V283" s="13">
        <v>42391</v>
      </c>
      <c r="W283" s="35">
        <v>1</v>
      </c>
      <c r="X283" s="13">
        <v>131.93</v>
      </c>
      <c r="Y283" s="25">
        <f t="shared" si="12"/>
        <v>6</v>
      </c>
      <c r="Z283" s="82" t="str">
        <f t="shared" si="13"/>
        <v xml:space="preserve"><![CDATA[<activityId>578</activityId>
<activityStart>42402</activityStart>
<activityCode>0011-346302-1171</activityCode>
<activityType>5</activityType>
]]></v>
      </c>
      <c r="AA283" s="82" t="str">
        <f t="shared" si="14"/>
        <v xml:space="preserve"><![CDATA[<activityId>578</activityId>
<activityStart>42402</activityStart>
<activityCode>0011-346302-1171</activityCode>
<activityType>5</activityType>
]]></v>
      </c>
      <c r="AB283" s="82" t="str">
        <f t="array" ref="AB283">IFERROR(INDEX(Sheet1!$A$2:$A$1000,SMALL(IF(Sheet1!$A$2:$A$1000=$A283,ROW(Sheet1!$B$2:$B$1000)-ROW(Sheet1!$B$2)+1),COLUMNS($B283:B283))),"")</f>
        <v>OPI-2982773</v>
      </c>
      <c r="AC283" s="82" t="str">
        <f t="array" ref="AC283">IFERROR(INDEX(Sheet1!$A$2:$A$1000,SMALL(IF(Sheet1!$A$2:$A$1000=$A283,ROW(Sheet1!$Z$2:$Z$1000)-ROW(Sheet1!$Z$2)+1),COLUMNS($Z283:Z283))),"")</f>
        <v>OPI-2982773</v>
      </c>
      <c r="AF283" s="83" t="s">
        <v>1427</v>
      </c>
      <c r="AG283" s="83" t="s">
        <v>1501</v>
      </c>
      <c r="AH283" s="83" t="s">
        <v>1425</v>
      </c>
      <c r="AI283" s="83" t="s">
        <v>1426</v>
      </c>
    </row>
    <row r="284" spans="1:35" hidden="1" x14ac:dyDescent="0.25">
      <c r="A284" s="13" t="s">
        <v>700</v>
      </c>
      <c r="B284" s="4">
        <v>603</v>
      </c>
      <c r="C284" s="13">
        <v>11202249</v>
      </c>
      <c r="D284" s="46">
        <v>42402</v>
      </c>
      <c r="E284" s="46">
        <v>42402</v>
      </c>
      <c r="F284" s="45" t="s">
        <v>1336</v>
      </c>
      <c r="G284" s="35" t="s">
        <v>1088</v>
      </c>
      <c r="H284" s="35">
        <v>55</v>
      </c>
      <c r="I284" s="13" t="s">
        <v>700</v>
      </c>
      <c r="J284" s="13">
        <v>42402</v>
      </c>
      <c r="K284" s="13" t="s">
        <v>354</v>
      </c>
      <c r="L284" s="13" t="s">
        <v>63</v>
      </c>
      <c r="M284" s="78" t="s">
        <v>1407</v>
      </c>
      <c r="N284" s="13"/>
      <c r="O284" s="13"/>
      <c r="P284" s="39"/>
      <c r="Q284" s="13" t="s">
        <v>355</v>
      </c>
      <c r="R284" s="13" t="s">
        <v>406</v>
      </c>
      <c r="S284" s="53">
        <v>10</v>
      </c>
      <c r="T284" s="55">
        <v>8</v>
      </c>
      <c r="U284" s="13">
        <v>42389</v>
      </c>
      <c r="V284" s="13">
        <v>42389</v>
      </c>
      <c r="W284" s="35">
        <v>1</v>
      </c>
      <c r="X284" s="13">
        <v>125</v>
      </c>
      <c r="Y284" s="25">
        <f t="shared" si="12"/>
        <v>5</v>
      </c>
      <c r="Z284" s="82" t="str">
        <f t="shared" si="13"/>
        <v xml:space="preserve"><![CDATA[<activityId>603</activityId>
<activityStart>42402</activityStart>
<activityCode>10</activityCode>
<activityType>8</activityType>
]]></v>
      </c>
      <c r="AA284" s="82" t="str">
        <f t="shared" si="14"/>
        <v xml:space="preserve"><![CDATA[<activityId>603</activityId>
<activityStart>42402</activityStart>
<activityCode>10</activityCode>
<activityType>8</activityType>
]]></v>
      </c>
      <c r="AB284" s="82" t="str">
        <f t="array" ref="AB284">IFERROR(INDEX(Sheet1!$A$2:$A$1000,SMALL(IF(Sheet1!$A$2:$A$1000=$A284,ROW(Sheet1!$B$2:$B$1000)-ROW(Sheet1!$B$2)+1),COLUMNS($B284:B284))),"")</f>
        <v>OPI-2977562</v>
      </c>
      <c r="AC284" s="82" t="str">
        <f t="array" ref="AC284">IFERROR(INDEX(Sheet1!$A$2:$A$1000,SMALL(IF(Sheet1!$A$2:$A$1000=$A284,ROW(Sheet1!$Z$2:$Z$1000)-ROW(Sheet1!$Z$2)+1),COLUMNS($Z284:Z284))),"")</f>
        <v>OPI-2977562</v>
      </c>
      <c r="AH284" s="83" t="s">
        <v>1425</v>
      </c>
      <c r="AI284" s="83" t="s">
        <v>1426</v>
      </c>
    </row>
    <row r="285" spans="1:35" hidden="1" x14ac:dyDescent="0.25">
      <c r="A285" s="13" t="s">
        <v>699</v>
      </c>
      <c r="B285" s="4">
        <v>619</v>
      </c>
      <c r="C285" s="13">
        <v>7747599</v>
      </c>
      <c r="D285" s="46">
        <v>42402</v>
      </c>
      <c r="E285" s="46">
        <v>42402</v>
      </c>
      <c r="F285" s="45" t="s">
        <v>1383</v>
      </c>
      <c r="G285" s="35" t="s">
        <v>1089</v>
      </c>
      <c r="H285" s="35">
        <v>45</v>
      </c>
      <c r="I285" s="13" t="s">
        <v>699</v>
      </c>
      <c r="J285" s="13">
        <v>42402</v>
      </c>
      <c r="K285" s="13" t="s">
        <v>354</v>
      </c>
      <c r="L285" s="13" t="s">
        <v>63</v>
      </c>
      <c r="M285" s="78" t="s">
        <v>1407</v>
      </c>
      <c r="N285" s="13"/>
      <c r="O285" s="13"/>
      <c r="P285" s="39"/>
      <c r="Q285" s="13" t="s">
        <v>509</v>
      </c>
      <c r="R285" s="13" t="s">
        <v>510</v>
      </c>
      <c r="S285" s="54" t="s">
        <v>1223</v>
      </c>
      <c r="T285" s="55">
        <v>5</v>
      </c>
      <c r="U285" s="13">
        <v>42386</v>
      </c>
      <c r="V285" s="13">
        <v>42386</v>
      </c>
      <c r="W285" s="35">
        <v>2</v>
      </c>
      <c r="X285" s="13">
        <v>37.32</v>
      </c>
      <c r="Y285" s="25">
        <f t="shared" si="12"/>
        <v>5</v>
      </c>
      <c r="Z285" s="82" t="str">
        <f t="shared" si="13"/>
        <v xml:space="preserve"><![CDATA[<activityId>619</activityId>
<activityStart>42402</activityStart>
<activityCode>0321-164102-0391</activityCode>
<activityType>5</activityType>
]]></v>
      </c>
      <c r="AA285" s="82" t="str">
        <f t="shared" si="14"/>
        <v xml:space="preserve"><![CDATA[<activityId>619</activityId>
<activityStart>42402</activityStart>
<activityCode>0321-164102-0391</activityCode>
<activityType>5</activityType>
]]></v>
      </c>
      <c r="AB285" s="82" t="str">
        <f t="array" ref="AB285">IFERROR(INDEX(Sheet1!$A$2:$A$1000,SMALL(IF(Sheet1!$A$2:$A$1000=$A285,ROW(Sheet1!$B$2:$B$1000)-ROW(Sheet1!$B$2)+1),COLUMNS($B285:B285))),"")</f>
        <v>OPI-2973031</v>
      </c>
      <c r="AC285" s="82" t="str">
        <f t="array" ref="AC285">IFERROR(INDEX(Sheet1!$A$2:$A$1000,SMALL(IF(Sheet1!$A$2:$A$1000=$A285,ROW(Sheet1!$Z$2:$Z$1000)-ROW(Sheet1!$Z$2)+1),COLUMNS($Z285:Z285))),"")</f>
        <v>OPI-2973031</v>
      </c>
      <c r="AH285" s="83" t="s">
        <v>1425</v>
      </c>
      <c r="AI285" s="83" t="s">
        <v>1426</v>
      </c>
    </row>
    <row r="286" spans="1:35" hidden="1" x14ac:dyDescent="0.25">
      <c r="A286" s="13" t="s">
        <v>699</v>
      </c>
      <c r="B286" s="4">
        <v>621</v>
      </c>
      <c r="C286" s="13">
        <v>7747599</v>
      </c>
      <c r="D286" s="46">
        <v>42402</v>
      </c>
      <c r="E286" s="46">
        <v>42402</v>
      </c>
      <c r="F286" s="45" t="s">
        <v>1383</v>
      </c>
      <c r="G286" s="35" t="s">
        <v>1089</v>
      </c>
      <c r="H286" s="35">
        <v>45</v>
      </c>
      <c r="I286" s="13" t="s">
        <v>699</v>
      </c>
      <c r="J286" s="13">
        <v>42402</v>
      </c>
      <c r="K286" s="13" t="s">
        <v>354</v>
      </c>
      <c r="L286" s="13" t="s">
        <v>63</v>
      </c>
      <c r="M286" s="78" t="s">
        <v>1407</v>
      </c>
      <c r="N286" s="13"/>
      <c r="O286" s="13"/>
      <c r="P286" s="39"/>
      <c r="Q286" s="13" t="s">
        <v>359</v>
      </c>
      <c r="R286" s="13" t="s">
        <v>360</v>
      </c>
      <c r="S286" s="54" t="s">
        <v>1220</v>
      </c>
      <c r="T286" s="55">
        <v>5</v>
      </c>
      <c r="U286" s="13">
        <v>42386</v>
      </c>
      <c r="V286" s="13">
        <v>42386</v>
      </c>
      <c r="W286" s="35">
        <v>2</v>
      </c>
      <c r="X286" s="13">
        <v>26.509999999999998</v>
      </c>
      <c r="Y286" s="25">
        <f t="shared" si="12"/>
        <v>5</v>
      </c>
      <c r="Z286" s="82" t="str">
        <f t="shared" si="13"/>
        <v xml:space="preserve"><![CDATA[<activityId>621</activityId>
<activityStart>42402</activityStart>
<activityCode>0321-100604-1171</activityCode>
<activityType>5</activityType>
]]></v>
      </c>
      <c r="AA286" s="82" t="str">
        <f t="shared" si="14"/>
        <v xml:space="preserve"><![CDATA[<activityId>621</activityId>
<activityStart>42402</activityStart>
<activityCode>0321-100604-1171</activityCode>
<activityType>5</activityType>
]]></v>
      </c>
      <c r="AB286" s="82" t="str">
        <f t="array" ref="AB286">IFERROR(INDEX(Sheet1!$A$2:$A$1000,SMALL(IF(Sheet1!$A$2:$A$1000=$A286,ROW(Sheet1!$B$2:$B$1000)-ROW(Sheet1!$B$2)+1),COLUMNS($B286:B286))),"")</f>
        <v>OPI-2973031</v>
      </c>
      <c r="AC286" s="82" t="str">
        <f t="array" ref="AC286">IFERROR(INDEX(Sheet1!$A$2:$A$1000,SMALL(IF(Sheet1!$A$2:$A$1000=$A286,ROW(Sheet1!$Z$2:$Z$1000)-ROW(Sheet1!$Z$2)+1),COLUMNS($Z286:Z286))),"")</f>
        <v>OPI-2973031</v>
      </c>
      <c r="AF286" s="83" t="s">
        <v>1434</v>
      </c>
      <c r="AG286" s="83" t="s">
        <v>1486</v>
      </c>
      <c r="AH286" s="83" t="s">
        <v>1425</v>
      </c>
      <c r="AI286" s="83" t="s">
        <v>1426</v>
      </c>
    </row>
    <row r="287" spans="1:35" hidden="1" x14ac:dyDescent="0.25">
      <c r="A287" s="13" t="s">
        <v>419</v>
      </c>
      <c r="B287" s="4">
        <v>622</v>
      </c>
      <c r="C287" s="13">
        <v>11400198</v>
      </c>
      <c r="D287" s="46">
        <v>42441</v>
      </c>
      <c r="E287" s="46">
        <v>42441</v>
      </c>
      <c r="F287" s="45" t="s">
        <v>1340</v>
      </c>
      <c r="G287" s="35" t="s">
        <v>1089</v>
      </c>
      <c r="H287" s="35">
        <v>61</v>
      </c>
      <c r="I287" s="13" t="s">
        <v>419</v>
      </c>
      <c r="J287" s="13">
        <v>42441</v>
      </c>
      <c r="K287" s="13" t="s">
        <v>354</v>
      </c>
      <c r="L287" s="13" t="s">
        <v>63</v>
      </c>
      <c r="M287" s="78" t="s">
        <v>1407</v>
      </c>
      <c r="N287" s="13" t="s">
        <v>13</v>
      </c>
      <c r="O287" s="13"/>
      <c r="P287" s="39"/>
      <c r="Q287" s="13" t="s">
        <v>355</v>
      </c>
      <c r="R287" s="13" t="s">
        <v>420</v>
      </c>
      <c r="S287" s="54">
        <v>10</v>
      </c>
      <c r="T287" s="55">
        <v>8</v>
      </c>
      <c r="U287" s="13">
        <v>42427</v>
      </c>
      <c r="V287" s="13">
        <v>42427</v>
      </c>
      <c r="W287" s="35">
        <v>1</v>
      </c>
      <c r="X287" s="13">
        <v>150</v>
      </c>
      <c r="Y287" s="25">
        <f t="shared" si="12"/>
        <v>4</v>
      </c>
      <c r="Z287" s="82" t="str">
        <f t="shared" si="13"/>
        <v xml:space="preserve"><![CDATA[<activityId>622</activityId>
<activityStart>42441</activityStart>
<activityCode>10</activityCode>
<activityType>8</activityType>
]]></v>
      </c>
      <c r="AA287" s="82" t="str">
        <f t="shared" si="14"/>
        <v xml:space="preserve"><![CDATA[<activityId>622</activityId>
<activityStart>42441</activityStart>
<activityCode>10</activityCode>
<activityType>8</activityType>
]]></v>
      </c>
      <c r="AB287" s="82" t="str">
        <f t="array" ref="AB287">IFERROR(INDEX(Sheet1!$A$2:$A$1000,SMALL(IF(Sheet1!$A$2:$A$1000=$A287,ROW(Sheet1!$B$2:$B$1000)-ROW(Sheet1!$B$2)+1),COLUMNS($B287:B287))),"")</f>
        <v>OPI-2997776</v>
      </c>
      <c r="AC287" s="82" t="str">
        <f t="array" ref="AC287">IFERROR(INDEX(Sheet1!$A$2:$A$1000,SMALL(IF(Sheet1!$A$2:$A$1000=$A287,ROW(Sheet1!$Z$2:$Z$1000)-ROW(Sheet1!$Z$2)+1),COLUMNS($Z287:Z287))),"")</f>
        <v>OPI-2997776</v>
      </c>
      <c r="AH287" s="83" t="s">
        <v>1425</v>
      </c>
      <c r="AI287" s="83" t="s">
        <v>1426</v>
      </c>
    </row>
    <row r="288" spans="1:35" hidden="1" x14ac:dyDescent="0.25">
      <c r="A288" s="13" t="s">
        <v>700</v>
      </c>
      <c r="B288" s="4">
        <v>623</v>
      </c>
      <c r="C288" s="13">
        <v>11202249</v>
      </c>
      <c r="D288" s="46">
        <v>42402</v>
      </c>
      <c r="E288" s="46">
        <v>42402</v>
      </c>
      <c r="F288" s="45" t="s">
        <v>1336</v>
      </c>
      <c r="G288" s="35" t="s">
        <v>1088</v>
      </c>
      <c r="H288" s="35">
        <v>55</v>
      </c>
      <c r="I288" s="13" t="s">
        <v>700</v>
      </c>
      <c r="J288" s="13">
        <v>42402</v>
      </c>
      <c r="K288" s="13" t="s">
        <v>354</v>
      </c>
      <c r="L288" s="13" t="s">
        <v>63</v>
      </c>
      <c r="M288" s="78" t="s">
        <v>1407</v>
      </c>
      <c r="N288" s="13"/>
      <c r="O288" s="13"/>
      <c r="P288" s="39"/>
      <c r="Q288" s="13" t="s">
        <v>407</v>
      </c>
      <c r="R288" s="13" t="s">
        <v>408</v>
      </c>
      <c r="S288" s="54" t="s">
        <v>1262</v>
      </c>
      <c r="T288" s="55">
        <v>5</v>
      </c>
      <c r="U288" s="13">
        <v>42389</v>
      </c>
      <c r="V288" s="13">
        <v>42389</v>
      </c>
      <c r="W288" s="35">
        <v>1</v>
      </c>
      <c r="X288" s="13">
        <v>4.7</v>
      </c>
      <c r="Y288" s="25">
        <f t="shared" si="12"/>
        <v>5</v>
      </c>
      <c r="Z288" s="82" t="str">
        <f t="shared" si="13"/>
        <v xml:space="preserve"><![CDATA[<activityId>623</activityId>
<activityStart>42402</activityStart>
<activityCode>0005-124201-0341</activityCode>
<activityType>5</activityType>
]]></v>
      </c>
      <c r="AA288" s="82" t="str">
        <f t="shared" si="14"/>
        <v xml:space="preserve"><![CDATA[<activityId>623</activityId>
<activityStart>42402</activityStart>
<activityCode>0005-124201-0341</activityCode>
<activityType>5</activityType>
]]></v>
      </c>
      <c r="AB288" s="82" t="str">
        <f t="array" ref="AB288">IFERROR(INDEX(Sheet1!$A$2:$A$1000,SMALL(IF(Sheet1!$A$2:$A$1000=$A288,ROW(Sheet1!$B$2:$B$1000)-ROW(Sheet1!$B$2)+1),COLUMNS($B288:B288))),"")</f>
        <v>OPI-2977562</v>
      </c>
      <c r="AC288" s="82" t="str">
        <f t="array" ref="AC288">IFERROR(INDEX(Sheet1!$A$2:$A$1000,SMALL(IF(Sheet1!$A$2:$A$1000=$A288,ROW(Sheet1!$Z$2:$Z$1000)-ROW(Sheet1!$Z$2)+1),COLUMNS($Z288:Z288))),"")</f>
        <v>OPI-2977562</v>
      </c>
      <c r="AF288" s="83" t="s">
        <v>1434</v>
      </c>
      <c r="AG288" s="83" t="s">
        <v>1490</v>
      </c>
      <c r="AH288" s="83" t="s">
        <v>1425</v>
      </c>
      <c r="AI288" s="83" t="s">
        <v>1426</v>
      </c>
    </row>
    <row r="289" spans="1:35" hidden="1" x14ac:dyDescent="0.25">
      <c r="A289" s="13" t="s">
        <v>700</v>
      </c>
      <c r="B289" s="4">
        <v>625</v>
      </c>
      <c r="C289" s="13">
        <v>11202249</v>
      </c>
      <c r="D289" s="46">
        <v>42402</v>
      </c>
      <c r="E289" s="46">
        <v>42402</v>
      </c>
      <c r="F289" s="45" t="s">
        <v>1336</v>
      </c>
      <c r="G289" s="35" t="s">
        <v>1088</v>
      </c>
      <c r="H289" s="35">
        <v>55</v>
      </c>
      <c r="I289" s="13" t="s">
        <v>700</v>
      </c>
      <c r="J289" s="13">
        <v>42402</v>
      </c>
      <c r="K289" s="13" t="s">
        <v>354</v>
      </c>
      <c r="L289" s="13" t="s">
        <v>63</v>
      </c>
      <c r="M289" s="78" t="s">
        <v>1407</v>
      </c>
      <c r="N289" s="13"/>
      <c r="O289" s="13"/>
      <c r="P289" s="39"/>
      <c r="Q289" s="13" t="s">
        <v>512</v>
      </c>
      <c r="R289" s="13" t="s">
        <v>513</v>
      </c>
      <c r="S289" s="54" t="s">
        <v>1111</v>
      </c>
      <c r="T289" s="55">
        <v>5</v>
      </c>
      <c r="U289" s="13">
        <v>42389</v>
      </c>
      <c r="V289" s="13">
        <v>42389</v>
      </c>
      <c r="W289" s="35">
        <v>1</v>
      </c>
      <c r="X289" s="13">
        <v>142.88</v>
      </c>
      <c r="Y289" s="25">
        <f t="shared" si="12"/>
        <v>5</v>
      </c>
      <c r="Z289" s="82" t="str">
        <f t="shared" si="13"/>
        <v xml:space="preserve"><![CDATA[<activityId>625</activityId>
<activityStart>42402</activityStart>
<activityCode>0090-204901-0391</activityCode>
<activityType>5</activityType>
]]></v>
      </c>
      <c r="AA289" s="82" t="str">
        <f t="shared" si="14"/>
        <v xml:space="preserve"><![CDATA[<activityId>625</activityId>
<activityStart>42402</activityStart>
<activityCode>0090-204901-0391</activityCode>
<activityType>5</activityType>
]]></v>
      </c>
      <c r="AB289" s="82" t="str">
        <f t="array" ref="AB289">IFERROR(INDEX(Sheet1!$A$2:$A$1000,SMALL(IF(Sheet1!$A$2:$A$1000=$A289,ROW(Sheet1!$B$2:$B$1000)-ROW(Sheet1!$B$2)+1),COLUMNS($B289:B289))),"")</f>
        <v>OPI-2977562</v>
      </c>
      <c r="AC289" s="82" t="str">
        <f t="array" ref="AC289">IFERROR(INDEX(Sheet1!$A$2:$A$1000,SMALL(IF(Sheet1!$A$2:$A$1000=$A289,ROW(Sheet1!$Z$2:$Z$1000)-ROW(Sheet1!$Z$2)+1),COLUMNS($Z289:Z289))),"")</f>
        <v>OPI-2977562</v>
      </c>
      <c r="AH289" s="83" t="s">
        <v>1425</v>
      </c>
      <c r="AI289" s="83" t="s">
        <v>1426</v>
      </c>
    </row>
    <row r="290" spans="1:35" hidden="1" x14ac:dyDescent="0.25">
      <c r="A290" s="13" t="s">
        <v>700</v>
      </c>
      <c r="B290" s="4">
        <v>626</v>
      </c>
      <c r="C290" s="13">
        <v>11202249</v>
      </c>
      <c r="D290" s="46">
        <v>42402</v>
      </c>
      <c r="E290" s="46">
        <v>42402</v>
      </c>
      <c r="F290" s="45" t="s">
        <v>1336</v>
      </c>
      <c r="G290" s="35" t="s">
        <v>1088</v>
      </c>
      <c r="H290" s="35">
        <v>55</v>
      </c>
      <c r="I290" s="13" t="s">
        <v>700</v>
      </c>
      <c r="J290" s="13">
        <v>42402</v>
      </c>
      <c r="K290" s="13" t="s">
        <v>354</v>
      </c>
      <c r="L290" s="13" t="s">
        <v>63</v>
      </c>
      <c r="M290" s="78" t="s">
        <v>1407</v>
      </c>
      <c r="N290" s="13"/>
      <c r="O290" s="13"/>
      <c r="P290" s="39"/>
      <c r="Q290" s="13" t="s">
        <v>445</v>
      </c>
      <c r="R290" s="13" t="s">
        <v>446</v>
      </c>
      <c r="S290" s="54" t="s">
        <v>1169</v>
      </c>
      <c r="T290" s="55">
        <v>5</v>
      </c>
      <c r="U290" s="13">
        <v>42389</v>
      </c>
      <c r="V290" s="13">
        <v>42389</v>
      </c>
      <c r="W290" s="35">
        <v>4</v>
      </c>
      <c r="X290" s="13">
        <v>96.26</v>
      </c>
      <c r="Y290" s="25">
        <f t="shared" si="12"/>
        <v>5</v>
      </c>
      <c r="Z290" s="82" t="str">
        <f t="shared" si="13"/>
        <v xml:space="preserve"><![CDATA[<activityId>626</activityId>
<activityStart>42402</activityStart>
<activityCode>0071-164203-2001</activityCode>
<activityType>5</activityType>
]]></v>
      </c>
      <c r="AA290" s="82" t="str">
        <f t="shared" si="14"/>
        <v xml:space="preserve"><![CDATA[<activityId>626</activityId>
<activityStart>42402</activityStart>
<activityCode>0071-164203-2001</activityCode>
<activityType>5</activityType>
]]></v>
      </c>
      <c r="AB290" s="82" t="str">
        <f t="array" ref="AB290">IFERROR(INDEX(Sheet1!$A$2:$A$1000,SMALL(IF(Sheet1!$A$2:$A$1000=$A290,ROW(Sheet1!$B$2:$B$1000)-ROW(Sheet1!$B$2)+1),COLUMNS($B290:B290))),"")</f>
        <v>OPI-2977562</v>
      </c>
      <c r="AC290" s="82" t="str">
        <f t="array" ref="AC290">IFERROR(INDEX(Sheet1!$A$2:$A$1000,SMALL(IF(Sheet1!$A$2:$A$1000=$A290,ROW(Sheet1!$Z$2:$Z$1000)-ROW(Sheet1!$Z$2)+1),COLUMNS($Z290:Z290))),"")</f>
        <v>OPI-2977562</v>
      </c>
      <c r="AH290" s="83" t="s">
        <v>1425</v>
      </c>
      <c r="AI290" s="83" t="s">
        <v>1426</v>
      </c>
    </row>
    <row r="291" spans="1:35" x14ac:dyDescent="0.25">
      <c r="A291" s="13" t="s">
        <v>449</v>
      </c>
      <c r="B291" s="4">
        <v>627</v>
      </c>
      <c r="C291" s="13">
        <v>11445974</v>
      </c>
      <c r="D291" s="46">
        <v>42441</v>
      </c>
      <c r="E291" s="46">
        <v>42441</v>
      </c>
      <c r="F291" s="45" t="s">
        <v>1358</v>
      </c>
      <c r="G291" s="35" t="s">
        <v>1089</v>
      </c>
      <c r="H291" s="35">
        <v>53</v>
      </c>
      <c r="I291" s="13" t="s">
        <v>449</v>
      </c>
      <c r="J291" s="13">
        <v>42441</v>
      </c>
      <c r="K291" s="13" t="s">
        <v>450</v>
      </c>
      <c r="L291" s="13" t="s">
        <v>63</v>
      </c>
      <c r="M291" s="78" t="s">
        <v>1407</v>
      </c>
      <c r="N291" s="13" t="s">
        <v>13</v>
      </c>
      <c r="O291" s="13"/>
      <c r="P291" s="39"/>
      <c r="Q291" s="13" t="s">
        <v>355</v>
      </c>
      <c r="R291" s="13" t="s">
        <v>451</v>
      </c>
      <c r="S291" s="54">
        <v>10</v>
      </c>
      <c r="T291" s="55">
        <v>8</v>
      </c>
      <c r="U291" s="13">
        <v>42421</v>
      </c>
      <c r="V291" s="13">
        <v>42421</v>
      </c>
      <c r="W291" s="35">
        <v>1</v>
      </c>
      <c r="X291" s="13">
        <v>150</v>
      </c>
      <c r="Y291" s="25">
        <f t="shared" si="12"/>
        <v>2</v>
      </c>
      <c r="Z291" s="82" t="str">
        <f t="shared" si="13"/>
        <v xml:space="preserve"><![CDATA[<activityId>627</activityId>
<activityStart>42441</activityStart>
<activityCode>10</activityCode>
<activityType>8</activityType>
]]></v>
      </c>
      <c r="AA291" s="82" t="str">
        <f t="shared" si="14"/>
        <v xml:space="preserve"><![CDATA[<activityId>627</activityId>
<activityStart>42441</activityStart>
<activityCode>10</activityCode>
<activityType>8</activityType>
]]></v>
      </c>
      <c r="AB291" s="82" t="str">
        <f t="array" ref="AB291">IFERROR(INDEX(Sheet1!$A$2:$A$1000,SMALL(IF(Sheet1!$A$2:$A$1000=$A291,ROW(Sheet1!$B$2:$B$1000)-ROW(Sheet1!$B$2)+1),COLUMNS($B291:B291))),"")</f>
        <v>OPI-3004738</v>
      </c>
      <c r="AC291" s="82" t="str">
        <f t="array" ref="AC291">IFERROR(INDEX(Sheet1!$A$2:$A$1000,SMALL(IF(Sheet1!$A$2:$A$1000=$A291,ROW(Sheet1!$Z$2:$Z$1000)-ROW(Sheet1!$Z$2)+1),COLUMNS($Z291:Z291))),"")</f>
        <v>OPI-3004738</v>
      </c>
      <c r="AH291" s="83" t="s">
        <v>1425</v>
      </c>
      <c r="AI291" s="83" t="s">
        <v>1426</v>
      </c>
    </row>
    <row r="292" spans="1:35" hidden="1" x14ac:dyDescent="0.25">
      <c r="A292" s="13" t="s">
        <v>511</v>
      </c>
      <c r="B292" s="4">
        <v>630</v>
      </c>
      <c r="C292" s="13">
        <v>11460427</v>
      </c>
      <c r="D292" s="46">
        <v>42441</v>
      </c>
      <c r="E292" s="46">
        <v>42441</v>
      </c>
      <c r="F292" s="45" t="s">
        <v>1359</v>
      </c>
      <c r="G292" s="35" t="s">
        <v>1089</v>
      </c>
      <c r="H292" s="35">
        <v>31</v>
      </c>
      <c r="I292" s="13" t="s">
        <v>511</v>
      </c>
      <c r="J292" s="13">
        <v>42441</v>
      </c>
      <c r="K292" s="13" t="s">
        <v>354</v>
      </c>
      <c r="L292" s="13" t="s">
        <v>63</v>
      </c>
      <c r="M292" s="78" t="s">
        <v>1407</v>
      </c>
      <c r="N292" s="13" t="s">
        <v>13</v>
      </c>
      <c r="O292" s="13"/>
      <c r="P292" s="39"/>
      <c r="Q292" s="13" t="s">
        <v>355</v>
      </c>
      <c r="R292" s="13" t="s">
        <v>455</v>
      </c>
      <c r="S292" s="53">
        <v>10</v>
      </c>
      <c r="T292" s="55">
        <v>8</v>
      </c>
      <c r="U292" s="13">
        <v>42407</v>
      </c>
      <c r="V292" s="13">
        <v>42407</v>
      </c>
      <c r="W292" s="35">
        <v>1</v>
      </c>
      <c r="X292" s="13">
        <v>150</v>
      </c>
      <c r="Y292" s="25">
        <f t="shared" si="12"/>
        <v>15</v>
      </c>
      <c r="Z292" s="82" t="str">
        <f t="shared" si="13"/>
        <v xml:space="preserve"><![CDATA[<activityId>630</activityId>
<activityStart>42441</activityStart>
<activityCode>10</activityCode>
<activityType>8</activityType>
]]></v>
      </c>
      <c r="AA292" s="82" t="str">
        <f t="shared" si="14"/>
        <v xml:space="preserve"><![CDATA[<activityId>630</activityId>
<activityStart>42441</activityStart>
<activityCode>10</activityCode>
<activityType>8</activityType>
]]></v>
      </c>
      <c r="AB292" s="82" t="str">
        <f t="array" ref="AB292">IFERROR(INDEX(Sheet1!$A$2:$A$1000,SMALL(IF(Sheet1!$A$2:$A$1000=$A292,ROW(Sheet1!$B$2:$B$1000)-ROW(Sheet1!$B$2)+1),COLUMNS($B292:B292))),"")</f>
        <v>OPI-3004089</v>
      </c>
      <c r="AC292" s="82" t="str">
        <f t="array" ref="AC292">IFERROR(INDEX(Sheet1!$A$2:$A$1000,SMALL(IF(Sheet1!$A$2:$A$1000=$A292,ROW(Sheet1!$Z$2:$Z$1000)-ROW(Sheet1!$Z$2)+1),COLUMNS($Z292:Z292))),"")</f>
        <v>OPI-3004089</v>
      </c>
      <c r="AH292" s="83" t="s">
        <v>1425</v>
      </c>
      <c r="AI292" s="83" t="s">
        <v>1426</v>
      </c>
    </row>
    <row r="293" spans="1:35" hidden="1" x14ac:dyDescent="0.25">
      <c r="A293" s="13" t="s">
        <v>643</v>
      </c>
      <c r="B293" s="4">
        <v>631</v>
      </c>
      <c r="C293" s="13">
        <v>11806861</v>
      </c>
      <c r="D293" s="46">
        <v>42402</v>
      </c>
      <c r="E293" s="46">
        <v>42402</v>
      </c>
      <c r="F293" s="45" t="s">
        <v>1336</v>
      </c>
      <c r="G293" s="35" t="s">
        <v>1089</v>
      </c>
      <c r="H293" s="35">
        <v>55</v>
      </c>
      <c r="I293" s="13" t="s">
        <v>643</v>
      </c>
      <c r="J293" s="13">
        <v>42402</v>
      </c>
      <c r="K293" s="13" t="s">
        <v>354</v>
      </c>
      <c r="L293" s="13" t="s">
        <v>63</v>
      </c>
      <c r="M293" s="78" t="s">
        <v>1407</v>
      </c>
      <c r="N293" s="13"/>
      <c r="O293" s="13"/>
      <c r="P293" s="39"/>
      <c r="Q293" s="13" t="s">
        <v>355</v>
      </c>
      <c r="R293" s="13" t="s">
        <v>406</v>
      </c>
      <c r="S293" s="54">
        <v>10</v>
      </c>
      <c r="T293" s="55">
        <v>8</v>
      </c>
      <c r="U293" s="13">
        <v>42371</v>
      </c>
      <c r="V293" s="13">
        <v>42371</v>
      </c>
      <c r="W293" s="35">
        <v>1</v>
      </c>
      <c r="X293" s="13">
        <v>125</v>
      </c>
      <c r="Y293" s="25">
        <f t="shared" si="12"/>
        <v>21</v>
      </c>
      <c r="Z293" s="82" t="str">
        <f t="shared" si="13"/>
        <v xml:space="preserve"><![CDATA[<activityId>631</activityId>
<activityStart>42402</activityStart>
<activityCode>10</activityCode>
<activityType>8</activityType>
]]></v>
      </c>
      <c r="AA293" s="82" t="str">
        <f t="shared" si="14"/>
        <v xml:space="preserve"><![CDATA[<activityId>631</activityId>
<activityStart>42402</activityStart>
<activityCode>10</activityCode>
<activityType>8</activityType>
]]></v>
      </c>
      <c r="AB293" s="82" t="str">
        <f t="array" ref="AB293">IFERROR(INDEX(Sheet1!$A$2:$A$1000,SMALL(IF(Sheet1!$A$2:$A$1000=$A293,ROW(Sheet1!$B$2:$B$1000)-ROW(Sheet1!$B$2)+1),COLUMNS($B293:B293))),"")</f>
        <v>OPI-2974428</v>
      </c>
      <c r="AC293" s="82" t="str">
        <f t="array" ref="AC293">IFERROR(INDEX(Sheet1!$A$2:$A$1000,SMALL(IF(Sheet1!$A$2:$A$1000=$A293,ROW(Sheet1!$Z$2:$Z$1000)-ROW(Sheet1!$Z$2)+1),COLUMNS($Z293:Z293))),"")</f>
        <v>OPI-2974428</v>
      </c>
      <c r="AH293" s="83" t="s">
        <v>1425</v>
      </c>
      <c r="AI293" s="83" t="s">
        <v>1426</v>
      </c>
    </row>
    <row r="294" spans="1:35" hidden="1" x14ac:dyDescent="0.25">
      <c r="A294" s="13" t="s">
        <v>525</v>
      </c>
      <c r="B294" s="4">
        <v>634</v>
      </c>
      <c r="C294" s="13">
        <v>12015894</v>
      </c>
      <c r="D294" s="46">
        <v>42441</v>
      </c>
      <c r="E294" s="46">
        <v>42441</v>
      </c>
      <c r="F294" s="45" t="s">
        <v>1358</v>
      </c>
      <c r="G294" s="35" t="s">
        <v>1089</v>
      </c>
      <c r="H294" s="35">
        <v>53</v>
      </c>
      <c r="I294" s="13" t="s">
        <v>525</v>
      </c>
      <c r="J294" s="13">
        <v>42441</v>
      </c>
      <c r="K294" s="13" t="s">
        <v>354</v>
      </c>
      <c r="L294" s="13" t="s">
        <v>63</v>
      </c>
      <c r="M294" s="78" t="s">
        <v>1407</v>
      </c>
      <c r="N294" s="13" t="s">
        <v>13</v>
      </c>
      <c r="O294" s="13"/>
      <c r="P294" s="39"/>
      <c r="Q294" s="13" t="s">
        <v>355</v>
      </c>
      <c r="R294" s="13" t="s">
        <v>406</v>
      </c>
      <c r="S294" s="54">
        <v>10</v>
      </c>
      <c r="T294" s="55">
        <v>8</v>
      </c>
      <c r="U294" s="13">
        <v>42401</v>
      </c>
      <c r="V294" s="13">
        <v>42401</v>
      </c>
      <c r="W294" s="35">
        <v>1</v>
      </c>
      <c r="X294" s="13">
        <v>125</v>
      </c>
      <c r="Y294" s="25">
        <f t="shared" si="12"/>
        <v>5</v>
      </c>
      <c r="Z294" s="82" t="str">
        <f t="shared" si="13"/>
        <v xml:space="preserve"><![CDATA[<activityId>634</activityId>
<activityStart>42441</activityStart>
<activityCode>10</activityCode>
<activityType>8</activityType>
]]></v>
      </c>
      <c r="AA294" s="82" t="str">
        <f t="shared" si="14"/>
        <v xml:space="preserve"><![CDATA[<activityId>634</activityId>
<activityStart>42441</activityStart>
<activityCode>10</activityCode>
<activityType>8</activityType>
]]></v>
      </c>
      <c r="AB294" s="82" t="str">
        <f t="array" ref="AB294">IFERROR(INDEX(Sheet1!$A$2:$A$1000,SMALL(IF(Sheet1!$A$2:$A$1000=$A294,ROW(Sheet1!$B$2:$B$1000)-ROW(Sheet1!$B$2)+1),COLUMNS($B294:B294))),"")</f>
        <v>OPI-2997422</v>
      </c>
      <c r="AC294" s="82" t="str">
        <f t="array" ref="AC294">IFERROR(INDEX(Sheet1!$A$2:$A$1000,SMALL(IF(Sheet1!$A$2:$A$1000=$A294,ROW(Sheet1!$Z$2:$Z$1000)-ROW(Sheet1!$Z$2)+1),COLUMNS($Z294:Z294))),"")</f>
        <v>OPI-2997422</v>
      </c>
      <c r="AH294" s="83" t="s">
        <v>1425</v>
      </c>
      <c r="AI294" s="83" t="s">
        <v>1426</v>
      </c>
    </row>
    <row r="295" spans="1:35" hidden="1" x14ac:dyDescent="0.25">
      <c r="A295" s="13" t="s">
        <v>486</v>
      </c>
      <c r="B295" s="4">
        <v>643</v>
      </c>
      <c r="C295" s="13">
        <v>12167664</v>
      </c>
      <c r="D295" s="46">
        <v>42441</v>
      </c>
      <c r="E295" s="46">
        <v>42441</v>
      </c>
      <c r="F295" s="45" t="s">
        <v>1350</v>
      </c>
      <c r="G295" s="35" t="s">
        <v>1088</v>
      </c>
      <c r="H295" s="35">
        <v>49</v>
      </c>
      <c r="I295" s="13" t="s">
        <v>486</v>
      </c>
      <c r="J295" s="13">
        <v>42441</v>
      </c>
      <c r="K295" s="13" t="s">
        <v>354</v>
      </c>
      <c r="L295" s="13" t="s">
        <v>63</v>
      </c>
      <c r="M295" s="78" t="s">
        <v>1407</v>
      </c>
      <c r="N295" s="13" t="s">
        <v>13</v>
      </c>
      <c r="O295" s="13"/>
      <c r="P295" s="39"/>
      <c r="Q295" s="13" t="s">
        <v>355</v>
      </c>
      <c r="R295" s="13" t="s">
        <v>487</v>
      </c>
      <c r="S295" s="54">
        <v>10</v>
      </c>
      <c r="T295" s="55">
        <v>8</v>
      </c>
      <c r="U295" s="13">
        <v>42416</v>
      </c>
      <c r="V295" s="13">
        <v>42416</v>
      </c>
      <c r="W295" s="35">
        <v>1</v>
      </c>
      <c r="X295" s="13">
        <v>150</v>
      </c>
      <c r="Y295" s="25">
        <f t="shared" si="12"/>
        <v>14</v>
      </c>
      <c r="Z295" s="82" t="str">
        <f t="shared" si="13"/>
        <v xml:space="preserve"><![CDATA[<activityId>643</activityId>
<activityStart>42441</activityStart>
<activityCode>10</activityCode>
<activityType>8</activityType>
]]></v>
      </c>
      <c r="AA295" s="82" t="str">
        <f t="shared" si="14"/>
        <v xml:space="preserve"><![CDATA[<activityId>643</activityId>
<activityStart>42441</activityStart>
<activityCode>10</activityCode>
<activityType>8</activityType>
]]></v>
      </c>
      <c r="AB295" s="82" t="str">
        <f t="array" ref="AB295">IFERROR(INDEX(Sheet1!$A$2:$A$1000,SMALL(IF(Sheet1!$A$2:$A$1000=$A295,ROW(Sheet1!$B$2:$B$1000)-ROW(Sheet1!$B$2)+1),COLUMNS($B295:B295))),"")</f>
        <v>OPI-3008798</v>
      </c>
      <c r="AC295" s="82" t="str">
        <f t="array" ref="AC295">IFERROR(INDEX(Sheet1!$A$2:$A$1000,SMALL(IF(Sheet1!$A$2:$A$1000=$A295,ROW(Sheet1!$Z$2:$Z$1000)-ROW(Sheet1!$Z$2)+1),COLUMNS($Z295:Z295))),"")</f>
        <v>OPI-3008798</v>
      </c>
      <c r="AH295" s="83" t="s">
        <v>1425</v>
      </c>
      <c r="AI295" s="83" t="s">
        <v>1426</v>
      </c>
    </row>
    <row r="296" spans="1:35" hidden="1" x14ac:dyDescent="0.25">
      <c r="A296" s="13" t="s">
        <v>530</v>
      </c>
      <c r="B296" s="4">
        <v>657</v>
      </c>
      <c r="C296" s="13">
        <v>12318516</v>
      </c>
      <c r="D296" s="46">
        <v>42441</v>
      </c>
      <c r="E296" s="46">
        <v>42441</v>
      </c>
      <c r="F296" s="45" t="s">
        <v>1334</v>
      </c>
      <c r="G296" s="35" t="s">
        <v>1089</v>
      </c>
      <c r="H296" s="35">
        <v>34</v>
      </c>
      <c r="I296" s="13" t="s">
        <v>530</v>
      </c>
      <c r="J296" s="13">
        <v>42441</v>
      </c>
      <c r="K296" s="13" t="s">
        <v>354</v>
      </c>
      <c r="L296" s="13" t="s">
        <v>63</v>
      </c>
      <c r="M296" s="78" t="s">
        <v>1407</v>
      </c>
      <c r="N296" s="13" t="s">
        <v>13</v>
      </c>
      <c r="O296" s="13"/>
      <c r="P296" s="39"/>
      <c r="Q296" s="13" t="s">
        <v>355</v>
      </c>
      <c r="R296" s="13" t="s">
        <v>455</v>
      </c>
      <c r="S296" s="54">
        <v>10</v>
      </c>
      <c r="T296" s="55">
        <v>8</v>
      </c>
      <c r="U296" s="13">
        <v>42428</v>
      </c>
      <c r="V296" s="13">
        <v>42428</v>
      </c>
      <c r="W296" s="35">
        <v>1</v>
      </c>
      <c r="X296" s="13">
        <v>150</v>
      </c>
      <c r="Y296" s="25">
        <f t="shared" si="12"/>
        <v>13</v>
      </c>
      <c r="Z296" s="82" t="str">
        <f t="shared" si="13"/>
        <v xml:space="preserve"><![CDATA[<activityId>657</activityId>
<activityStart>42441</activityStart>
<activityCode>10</activityCode>
<activityType>8</activityType>
]]></v>
      </c>
      <c r="AA296" s="82" t="str">
        <f t="shared" si="14"/>
        <v xml:space="preserve"><![CDATA[<activityId>657</activityId>
<activityStart>42441</activityStart>
<activityCode>10</activityCode>
<activityType>8</activityType>
]]></v>
      </c>
      <c r="AB296" s="82" t="str">
        <f t="array" ref="AB296">IFERROR(INDEX(Sheet1!$A$2:$A$1000,SMALL(IF(Sheet1!$A$2:$A$1000=$A296,ROW(Sheet1!$B$2:$B$1000)-ROW(Sheet1!$B$2)+1),COLUMNS($B296:B296))),"")</f>
        <v>OPI-2997279</v>
      </c>
      <c r="AC296" s="82" t="str">
        <f t="array" ref="AC296">IFERROR(INDEX(Sheet1!$A$2:$A$1000,SMALL(IF(Sheet1!$A$2:$A$1000=$A296,ROW(Sheet1!$Z$2:$Z$1000)-ROW(Sheet1!$Z$2)+1),COLUMNS($Z296:Z296))),"")</f>
        <v>OPI-2997279</v>
      </c>
      <c r="AH296" s="83" t="s">
        <v>1425</v>
      </c>
      <c r="AI296" s="83" t="s">
        <v>1426</v>
      </c>
    </row>
    <row r="297" spans="1:35" hidden="1" x14ac:dyDescent="0.25">
      <c r="A297" s="29">
        <v>1422642</v>
      </c>
      <c r="B297" s="4">
        <v>831</v>
      </c>
      <c r="C297" s="29">
        <v>9220453</v>
      </c>
      <c r="D297" s="46">
        <v>42278</v>
      </c>
      <c r="E297" s="46">
        <v>42278</v>
      </c>
      <c r="F297" s="45" t="s">
        <v>1398</v>
      </c>
      <c r="G297" s="38" t="s">
        <v>1088</v>
      </c>
      <c r="H297" s="38">
        <v>48</v>
      </c>
      <c r="I297" s="29">
        <v>1422642</v>
      </c>
      <c r="J297" s="30">
        <v>42278</v>
      </c>
      <c r="K297" s="13" t="s">
        <v>900</v>
      </c>
      <c r="L297" s="13" t="s">
        <v>63</v>
      </c>
      <c r="M297" s="78" t="s">
        <v>1407</v>
      </c>
      <c r="N297" s="13" t="s">
        <v>34</v>
      </c>
      <c r="O297" s="13"/>
      <c r="P297" s="39">
        <v>86430</v>
      </c>
      <c r="Q297" s="13" t="s">
        <v>901</v>
      </c>
      <c r="R297" s="13" t="s">
        <v>902</v>
      </c>
      <c r="S297" s="54">
        <v>86430</v>
      </c>
      <c r="T297" s="55">
        <v>3</v>
      </c>
      <c r="U297" s="30">
        <v>42278</v>
      </c>
      <c r="V297" s="30">
        <v>42278</v>
      </c>
      <c r="W297" s="38">
        <v>1</v>
      </c>
      <c r="X297" s="31">
        <v>73</v>
      </c>
      <c r="Y297" s="25">
        <f t="shared" si="12"/>
        <v>18</v>
      </c>
      <c r="Z297" s="82" t="str">
        <f t="shared" si="13"/>
        <v xml:space="preserve"><![CDATA[<activityId>831</activityId>
<activityStart>42278</activityStart>
<activityCode>86430</activityCode>
<activityType>3</activityType>
]]></v>
      </c>
      <c r="AA297" s="82" t="str">
        <f t="shared" si="14"/>
        <v xml:space="preserve"><![CDATA[<activityId>831</activityId>
<activityStart>42278</activityStart>
<activityCode>86430</activityCode>
<activityType>3</activityType>
]]></v>
      </c>
      <c r="AB297" s="82">
        <f t="array" ref="AB297">IFERROR(INDEX(Sheet1!$A$2:$A$1000,SMALL(IF(Sheet1!$A$2:$A$1000=$A297,ROW(Sheet1!$B$2:$B$1000)-ROW(Sheet1!$B$2)+1),COLUMNS($B297:B297))),"")</f>
        <v>1422642</v>
      </c>
      <c r="AC297" s="82">
        <f t="array" ref="AC297">IFERROR(INDEX(Sheet1!$A$2:$A$1000,SMALL(IF(Sheet1!$A$2:$A$1000=$A297,ROW(Sheet1!$Z$2:$Z$1000)-ROW(Sheet1!$Z$2)+1),COLUMNS($Z297:Z297))),"")</f>
        <v>1422642</v>
      </c>
      <c r="AF297" s="83" t="s">
        <v>1449</v>
      </c>
      <c r="AG297" s="83" t="s">
        <v>1512</v>
      </c>
      <c r="AH297" s="83" t="s">
        <v>1425</v>
      </c>
      <c r="AI297" s="83" t="s">
        <v>1426</v>
      </c>
    </row>
    <row r="298" spans="1:35" hidden="1" x14ac:dyDescent="0.25">
      <c r="A298" s="29">
        <v>1422642</v>
      </c>
      <c r="B298" s="4">
        <v>832</v>
      </c>
      <c r="C298" s="29">
        <v>9220453</v>
      </c>
      <c r="D298" s="46">
        <v>42278</v>
      </c>
      <c r="E298" s="46">
        <v>42278</v>
      </c>
      <c r="F298" s="45" t="s">
        <v>1398</v>
      </c>
      <c r="G298" s="38" t="s">
        <v>1088</v>
      </c>
      <c r="H298" s="38">
        <v>48</v>
      </c>
      <c r="I298" s="29">
        <v>1422642</v>
      </c>
      <c r="J298" s="30">
        <v>42278</v>
      </c>
      <c r="K298" s="13" t="s">
        <v>900</v>
      </c>
      <c r="L298" s="13" t="s">
        <v>63</v>
      </c>
      <c r="M298" s="78" t="s">
        <v>1407</v>
      </c>
      <c r="N298" s="13" t="s">
        <v>34</v>
      </c>
      <c r="O298" s="13"/>
      <c r="P298" s="39">
        <v>82948</v>
      </c>
      <c r="Q298" s="13" t="s">
        <v>903</v>
      </c>
      <c r="R298" s="13" t="s">
        <v>904</v>
      </c>
      <c r="S298" s="54">
        <v>82948</v>
      </c>
      <c r="T298" s="55">
        <v>3</v>
      </c>
      <c r="U298" s="30">
        <v>42278</v>
      </c>
      <c r="V298" s="30">
        <v>42278</v>
      </c>
      <c r="W298" s="38">
        <v>1</v>
      </c>
      <c r="X298" s="31">
        <v>50</v>
      </c>
      <c r="Y298" s="25">
        <f t="shared" si="12"/>
        <v>18</v>
      </c>
      <c r="Z298" s="82" t="str">
        <f t="shared" si="13"/>
        <v xml:space="preserve"><![CDATA[<activityId>832</activityId>
<activityStart>42278</activityStart>
<activityCode>82948</activityCode>
<activityType>3</activityType>
]]></v>
      </c>
      <c r="AA298" s="82" t="str">
        <f t="shared" si="14"/>
        <v xml:space="preserve"><![CDATA[<activityId>832</activityId>
<activityStart>42278</activityStart>
<activityCode>82948</activityCode>
<activityType>3</activityType>
]]></v>
      </c>
      <c r="AB298" s="82">
        <f t="array" ref="AB298">IFERROR(INDEX(Sheet1!$A$2:$A$1000,SMALL(IF(Sheet1!$A$2:$A$1000=$A298,ROW(Sheet1!$B$2:$B$1000)-ROW(Sheet1!$B$2)+1),COLUMNS($B298:B298))),"")</f>
        <v>1422642</v>
      </c>
      <c r="AC298" s="82">
        <f t="array" ref="AC298">IFERROR(INDEX(Sheet1!$A$2:$A$1000,SMALL(IF(Sheet1!$A$2:$A$1000=$A298,ROW(Sheet1!$Z$2:$Z$1000)-ROW(Sheet1!$Z$2)+1),COLUMNS($Z298:Z298))),"")</f>
        <v>1422642</v>
      </c>
      <c r="AH298" s="83" t="s">
        <v>1425</v>
      </c>
      <c r="AI298" s="83" t="s">
        <v>1426</v>
      </c>
    </row>
    <row r="299" spans="1:35" hidden="1" x14ac:dyDescent="0.25">
      <c r="A299" s="29">
        <v>1422642</v>
      </c>
      <c r="B299" s="4">
        <v>833</v>
      </c>
      <c r="C299" s="29">
        <v>9220453</v>
      </c>
      <c r="D299" s="46">
        <v>42278</v>
      </c>
      <c r="E299" s="46">
        <v>42278</v>
      </c>
      <c r="F299" s="45" t="s">
        <v>1398</v>
      </c>
      <c r="G299" s="38" t="s">
        <v>1088</v>
      </c>
      <c r="H299" s="38">
        <v>48</v>
      </c>
      <c r="I299" s="29">
        <v>1422642</v>
      </c>
      <c r="J299" s="30">
        <v>42278</v>
      </c>
      <c r="K299" s="13" t="s">
        <v>900</v>
      </c>
      <c r="L299" s="13" t="s">
        <v>63</v>
      </c>
      <c r="M299" s="78" t="s">
        <v>1407</v>
      </c>
      <c r="N299" s="13" t="s">
        <v>34</v>
      </c>
      <c r="O299" s="13"/>
      <c r="P299" s="39">
        <v>86677</v>
      </c>
      <c r="Q299" s="13" t="s">
        <v>905</v>
      </c>
      <c r="R299" s="13" t="s">
        <v>906</v>
      </c>
      <c r="S299" s="54">
        <v>86677</v>
      </c>
      <c r="T299" s="55">
        <v>3</v>
      </c>
      <c r="U299" s="30">
        <v>42278</v>
      </c>
      <c r="V299" s="30">
        <v>42278</v>
      </c>
      <c r="W299" s="38">
        <v>1</v>
      </c>
      <c r="X299" s="31">
        <v>470</v>
      </c>
      <c r="Y299" s="25">
        <f t="shared" si="12"/>
        <v>18</v>
      </c>
      <c r="Z299" s="82" t="str">
        <f t="shared" si="13"/>
        <v xml:space="preserve"><![CDATA[<activityId>833</activityId>
<activityStart>42278</activityStart>
<activityCode>86677</activityCode>
<activityType>3</activityType>
]]></v>
      </c>
      <c r="AA299" s="82" t="str">
        <f t="shared" si="14"/>
        <v xml:space="preserve"><![CDATA[<activityId>833</activityId>
<activityStart>42278</activityStart>
<activityCode>86677</activityCode>
<activityType>3</activityType>
]]></v>
      </c>
      <c r="AB299" s="82">
        <f t="array" ref="AB299">IFERROR(INDEX(Sheet1!$A$2:$A$1000,SMALL(IF(Sheet1!$A$2:$A$1000=$A299,ROW(Sheet1!$B$2:$B$1000)-ROW(Sheet1!$B$2)+1),COLUMNS($B299:B299))),"")</f>
        <v>1422642</v>
      </c>
      <c r="AC299" s="82">
        <f t="array" ref="AC299">IFERROR(INDEX(Sheet1!$A$2:$A$1000,SMALL(IF(Sheet1!$A$2:$A$1000=$A299,ROW(Sheet1!$Z$2:$Z$1000)-ROW(Sheet1!$Z$2)+1),COLUMNS($Z299:Z299))),"")</f>
        <v>1422642</v>
      </c>
      <c r="AF299" s="83" t="s">
        <v>1449</v>
      </c>
      <c r="AG299" s="83" t="s">
        <v>1513</v>
      </c>
      <c r="AH299" s="83" t="s">
        <v>1425</v>
      </c>
      <c r="AI299" s="83" t="s">
        <v>1426</v>
      </c>
    </row>
    <row r="300" spans="1:35" hidden="1" x14ac:dyDescent="0.25">
      <c r="A300" s="29">
        <v>1422642</v>
      </c>
      <c r="B300" s="4">
        <v>834</v>
      </c>
      <c r="C300" s="29">
        <v>9220453</v>
      </c>
      <c r="D300" s="46">
        <v>42278</v>
      </c>
      <c r="E300" s="46">
        <v>42278</v>
      </c>
      <c r="F300" s="45" t="s">
        <v>1398</v>
      </c>
      <c r="G300" s="38" t="s">
        <v>1088</v>
      </c>
      <c r="H300" s="38">
        <v>48</v>
      </c>
      <c r="I300" s="29">
        <v>1422642</v>
      </c>
      <c r="J300" s="30">
        <v>42278</v>
      </c>
      <c r="K300" s="13" t="s">
        <v>900</v>
      </c>
      <c r="L300" s="13" t="s">
        <v>63</v>
      </c>
      <c r="M300" s="78" t="s">
        <v>1407</v>
      </c>
      <c r="N300" s="13" t="s">
        <v>34</v>
      </c>
      <c r="O300" s="13"/>
      <c r="P300" s="39">
        <v>81015</v>
      </c>
      <c r="Q300" s="13" t="s">
        <v>907</v>
      </c>
      <c r="R300" s="13" t="s">
        <v>766</v>
      </c>
      <c r="S300" s="54">
        <v>81015</v>
      </c>
      <c r="T300" s="55">
        <v>3</v>
      </c>
      <c r="U300" s="30">
        <v>42278</v>
      </c>
      <c r="V300" s="30">
        <v>42278</v>
      </c>
      <c r="W300" s="38">
        <v>1</v>
      </c>
      <c r="X300" s="31">
        <v>50</v>
      </c>
      <c r="Y300" s="25">
        <f t="shared" si="12"/>
        <v>18</v>
      </c>
      <c r="Z300" s="82" t="str">
        <f t="shared" si="13"/>
        <v xml:space="preserve"><![CDATA[<activityId>834</activityId>
<activityStart>42278</activityStart>
<activityCode>81015</activityCode>
<activityType>3</activityType>
]]></v>
      </c>
      <c r="AA300" s="82" t="str">
        <f t="shared" si="14"/>
        <v xml:space="preserve"><![CDATA[<activityId>834</activityId>
<activityStart>42278</activityStart>
<activityCode>81015</activityCode>
<activityType>3</activityType>
]]></v>
      </c>
      <c r="AB300" s="82">
        <f t="array" ref="AB300">IFERROR(INDEX(Sheet1!$A$2:$A$1000,SMALL(IF(Sheet1!$A$2:$A$1000=$A300,ROW(Sheet1!$B$2:$B$1000)-ROW(Sheet1!$B$2)+1),COLUMNS($B300:B300))),"")</f>
        <v>1422642</v>
      </c>
      <c r="AC300" s="82">
        <f t="array" ref="AC300">IFERROR(INDEX(Sheet1!$A$2:$A$1000,SMALL(IF(Sheet1!$A$2:$A$1000=$A300,ROW(Sheet1!$Z$2:$Z$1000)-ROW(Sheet1!$Z$2)+1),COLUMNS($Z300:Z300))),"")</f>
        <v>1422642</v>
      </c>
      <c r="AH300" s="83" t="s">
        <v>1425</v>
      </c>
      <c r="AI300" s="83" t="s">
        <v>1426</v>
      </c>
    </row>
    <row r="301" spans="1:35" hidden="1" x14ac:dyDescent="0.25">
      <c r="A301" s="29">
        <v>1422642</v>
      </c>
      <c r="B301" s="4">
        <v>835</v>
      </c>
      <c r="C301" s="29">
        <v>9220453</v>
      </c>
      <c r="D301" s="46">
        <v>42278</v>
      </c>
      <c r="E301" s="46">
        <v>42278</v>
      </c>
      <c r="F301" s="45" t="s">
        <v>1398</v>
      </c>
      <c r="G301" s="38" t="s">
        <v>1088</v>
      </c>
      <c r="H301" s="38">
        <v>48</v>
      </c>
      <c r="I301" s="29">
        <v>1422642</v>
      </c>
      <c r="J301" s="30">
        <v>42278</v>
      </c>
      <c r="K301" s="13" t="s">
        <v>900</v>
      </c>
      <c r="L301" s="13" t="s">
        <v>63</v>
      </c>
      <c r="M301" s="78" t="s">
        <v>1407</v>
      </c>
      <c r="N301" s="13" t="s">
        <v>34</v>
      </c>
      <c r="O301" s="13"/>
      <c r="P301" s="39">
        <v>84460</v>
      </c>
      <c r="Q301" s="13" t="s">
        <v>908</v>
      </c>
      <c r="R301" s="13" t="s">
        <v>909</v>
      </c>
      <c r="S301" s="54">
        <v>84460</v>
      </c>
      <c r="T301" s="55">
        <v>3</v>
      </c>
      <c r="U301" s="30">
        <v>42278</v>
      </c>
      <c r="V301" s="30">
        <v>42278</v>
      </c>
      <c r="W301" s="38">
        <v>1</v>
      </c>
      <c r="X301" s="31">
        <v>65</v>
      </c>
      <c r="Y301" s="25">
        <f t="shared" si="12"/>
        <v>18</v>
      </c>
      <c r="Z301" s="82" t="str">
        <f t="shared" si="13"/>
        <v xml:space="preserve"><![CDATA[<activityId>835</activityId>
<activityStart>42278</activityStart>
<activityCode>84460</activityCode>
<activityType>3</activityType>
]]></v>
      </c>
      <c r="AA301" s="82" t="str">
        <f t="shared" si="14"/>
        <v xml:space="preserve"><![CDATA[<activityId>835</activityId>
<activityStart>42278</activityStart>
<activityCode>84460</activityCode>
<activityType>3</activityType>
]]></v>
      </c>
      <c r="AB301" s="82">
        <f t="array" ref="AB301">IFERROR(INDEX(Sheet1!$A$2:$A$1000,SMALL(IF(Sheet1!$A$2:$A$1000=$A301,ROW(Sheet1!$B$2:$B$1000)-ROW(Sheet1!$B$2)+1),COLUMNS($B301:B301))),"")</f>
        <v>1422642</v>
      </c>
      <c r="AC301" s="82">
        <f t="array" ref="AC301">IFERROR(INDEX(Sheet1!$A$2:$A$1000,SMALL(IF(Sheet1!$A$2:$A$1000=$A301,ROW(Sheet1!$Z$2:$Z$1000)-ROW(Sheet1!$Z$2)+1),COLUMNS($Z301:Z301))),"")</f>
        <v>1422642</v>
      </c>
      <c r="AF301" s="83" t="s">
        <v>1449</v>
      </c>
      <c r="AG301" s="83" t="s">
        <v>1497</v>
      </c>
      <c r="AH301" s="83" t="s">
        <v>1425</v>
      </c>
      <c r="AI301" s="83" t="s">
        <v>1426</v>
      </c>
    </row>
    <row r="302" spans="1:35" hidden="1" x14ac:dyDescent="0.25">
      <c r="A302" s="29">
        <v>1422642</v>
      </c>
      <c r="B302" s="4">
        <v>836</v>
      </c>
      <c r="C302" s="29">
        <v>9220453</v>
      </c>
      <c r="D302" s="46">
        <v>42278</v>
      </c>
      <c r="E302" s="46">
        <v>42278</v>
      </c>
      <c r="F302" s="45" t="s">
        <v>1398</v>
      </c>
      <c r="G302" s="38" t="s">
        <v>1088</v>
      </c>
      <c r="H302" s="38">
        <v>48</v>
      </c>
      <c r="I302" s="29">
        <v>1422642</v>
      </c>
      <c r="J302" s="30">
        <v>42278</v>
      </c>
      <c r="K302" s="13" t="s">
        <v>900</v>
      </c>
      <c r="L302" s="13" t="s">
        <v>63</v>
      </c>
      <c r="M302" s="78" t="s">
        <v>1407</v>
      </c>
      <c r="N302" s="13" t="s">
        <v>34</v>
      </c>
      <c r="O302" s="13"/>
      <c r="P302" s="39">
        <v>82540</v>
      </c>
      <c r="Q302" s="13" t="s">
        <v>910</v>
      </c>
      <c r="R302" s="13" t="s">
        <v>911</v>
      </c>
      <c r="S302" s="54">
        <v>82540</v>
      </c>
      <c r="T302" s="55">
        <v>3</v>
      </c>
      <c r="U302" s="30">
        <v>42278</v>
      </c>
      <c r="V302" s="30">
        <v>42278</v>
      </c>
      <c r="W302" s="38">
        <v>1</v>
      </c>
      <c r="X302" s="31">
        <v>95</v>
      </c>
      <c r="Y302" s="25">
        <f t="shared" si="12"/>
        <v>18</v>
      </c>
      <c r="Z302" s="82" t="str">
        <f t="shared" si="13"/>
        <v xml:space="preserve"><![CDATA[<activityId>836</activityId>
<activityStart>42278</activityStart>
<activityCode>82540</activityCode>
<activityType>3</activityType>
]]></v>
      </c>
      <c r="AA302" s="82" t="str">
        <f t="shared" si="14"/>
        <v xml:space="preserve"><![CDATA[<activityId>836</activityId>
<activityStart>42278</activityStart>
<activityCode>82540</activityCode>
<activityType>3</activityType>
]]></v>
      </c>
      <c r="AB302" s="82">
        <f t="array" ref="AB302">IFERROR(INDEX(Sheet1!$A$2:$A$1000,SMALL(IF(Sheet1!$A$2:$A$1000=$A302,ROW(Sheet1!$B$2:$B$1000)-ROW(Sheet1!$B$2)+1),COLUMNS($B302:B302))),"")</f>
        <v>1422642</v>
      </c>
      <c r="AC302" s="82">
        <f t="array" ref="AC302">IFERROR(INDEX(Sheet1!$A$2:$A$1000,SMALL(IF(Sheet1!$A$2:$A$1000=$A302,ROW(Sheet1!$Z$2:$Z$1000)-ROW(Sheet1!$Z$2)+1),COLUMNS($Z302:Z302))),"")</f>
        <v>1422642</v>
      </c>
      <c r="AF302" s="83" t="s">
        <v>1449</v>
      </c>
      <c r="AG302" s="83" t="s">
        <v>1488</v>
      </c>
      <c r="AH302" s="83" t="s">
        <v>1425</v>
      </c>
      <c r="AI302" s="83" t="s">
        <v>1426</v>
      </c>
    </row>
    <row r="303" spans="1:35" hidden="1" x14ac:dyDescent="0.25">
      <c r="A303" s="29">
        <v>1422642</v>
      </c>
      <c r="B303" s="4">
        <v>837</v>
      </c>
      <c r="C303" s="29">
        <v>9220453</v>
      </c>
      <c r="D303" s="46">
        <v>42278</v>
      </c>
      <c r="E303" s="46">
        <v>42278</v>
      </c>
      <c r="F303" s="45" t="s">
        <v>1398</v>
      </c>
      <c r="G303" s="38" t="s">
        <v>1088</v>
      </c>
      <c r="H303" s="38">
        <v>48</v>
      </c>
      <c r="I303" s="29">
        <v>1422642</v>
      </c>
      <c r="J303" s="30">
        <v>42278</v>
      </c>
      <c r="K303" s="13" t="s">
        <v>900</v>
      </c>
      <c r="L303" s="13" t="s">
        <v>63</v>
      </c>
      <c r="M303" s="78" t="s">
        <v>1407</v>
      </c>
      <c r="N303" s="13" t="s">
        <v>34</v>
      </c>
      <c r="O303" s="13"/>
      <c r="P303" s="39">
        <v>82306</v>
      </c>
      <c r="Q303" s="13" t="s">
        <v>912</v>
      </c>
      <c r="R303" s="13" t="s">
        <v>913</v>
      </c>
      <c r="S303" s="54">
        <v>82306</v>
      </c>
      <c r="T303" s="55">
        <v>3</v>
      </c>
      <c r="U303" s="30">
        <v>42278</v>
      </c>
      <c r="V303" s="30">
        <v>42278</v>
      </c>
      <c r="W303" s="38">
        <v>1</v>
      </c>
      <c r="X303" s="31">
        <v>285</v>
      </c>
      <c r="Y303" s="25">
        <f t="shared" si="12"/>
        <v>18</v>
      </c>
      <c r="Z303" s="82" t="str">
        <f t="shared" si="13"/>
        <v xml:space="preserve"><![CDATA[<activityId>837</activityId>
<activityStart>42278</activityStart>
<activityCode>82306</activityCode>
<activityType>3</activityType>
]]></v>
      </c>
      <c r="AA303" s="82" t="str">
        <f t="shared" si="14"/>
        <v xml:space="preserve"><![CDATA[<activityId>837</activityId>
<activityStart>42278</activityStart>
<activityCode>82306</activityCode>
<activityType>3</activityType>
]]></v>
      </c>
      <c r="AB303" s="82">
        <f t="array" ref="AB303">IFERROR(INDEX(Sheet1!$A$2:$A$1000,SMALL(IF(Sheet1!$A$2:$A$1000=$A303,ROW(Sheet1!$B$2:$B$1000)-ROW(Sheet1!$B$2)+1),COLUMNS($B303:B303))),"")</f>
        <v>1422642</v>
      </c>
      <c r="AC303" s="82">
        <f t="array" ref="AC303">IFERROR(INDEX(Sheet1!$A$2:$A$1000,SMALL(IF(Sheet1!$A$2:$A$1000=$A303,ROW(Sheet1!$Z$2:$Z$1000)-ROW(Sheet1!$Z$2)+1),COLUMNS($Z303:Z303))),"")</f>
        <v>1422642</v>
      </c>
      <c r="AF303" s="83" t="s">
        <v>1449</v>
      </c>
      <c r="AG303" s="83" t="s">
        <v>1514</v>
      </c>
      <c r="AH303" s="83" t="s">
        <v>1425</v>
      </c>
      <c r="AI303" s="83" t="s">
        <v>1426</v>
      </c>
    </row>
    <row r="304" spans="1:35" hidden="1" x14ac:dyDescent="0.25">
      <c r="A304" s="29">
        <v>1422642</v>
      </c>
      <c r="B304" s="4">
        <v>838</v>
      </c>
      <c r="C304" s="29">
        <v>9220453</v>
      </c>
      <c r="D304" s="46">
        <v>42278</v>
      </c>
      <c r="E304" s="46">
        <v>42278</v>
      </c>
      <c r="F304" s="45" t="s">
        <v>1398</v>
      </c>
      <c r="G304" s="38" t="s">
        <v>1088</v>
      </c>
      <c r="H304" s="38">
        <v>48</v>
      </c>
      <c r="I304" s="29">
        <v>1422642</v>
      </c>
      <c r="J304" s="30">
        <v>42278</v>
      </c>
      <c r="K304" s="13" t="s">
        <v>900</v>
      </c>
      <c r="L304" s="13" t="s">
        <v>63</v>
      </c>
      <c r="M304" s="78" t="s">
        <v>1407</v>
      </c>
      <c r="N304" s="13" t="s">
        <v>13</v>
      </c>
      <c r="O304" s="13"/>
      <c r="P304" s="39"/>
      <c r="Q304" s="13" t="s">
        <v>914</v>
      </c>
      <c r="R304" s="13" t="s">
        <v>915</v>
      </c>
      <c r="S304" s="54">
        <v>9</v>
      </c>
      <c r="T304" s="55">
        <v>8</v>
      </c>
      <c r="U304" s="30">
        <v>42278</v>
      </c>
      <c r="V304" s="30">
        <v>42278</v>
      </c>
      <c r="W304" s="38">
        <v>1</v>
      </c>
      <c r="X304" s="31">
        <v>30</v>
      </c>
      <c r="Y304" s="25">
        <f t="shared" si="12"/>
        <v>18</v>
      </c>
      <c r="Z304" s="82" t="str">
        <f t="shared" si="13"/>
        <v xml:space="preserve"><![CDATA[<activityId>838</activityId>
<activityStart>42278</activityStart>
<activityCode>9</activityCode>
<activityType>8</activityType>
]]></v>
      </c>
      <c r="AA304" s="82" t="str">
        <f t="shared" si="14"/>
        <v xml:space="preserve"><![CDATA[<activityId>838</activityId>
<activityStart>42278</activityStart>
<activityCode>9</activityCode>
<activityType>8</activityType>
]]></v>
      </c>
      <c r="AB304" s="82">
        <f t="array" ref="AB304">IFERROR(INDEX(Sheet1!$A$2:$A$1000,SMALL(IF(Sheet1!$A$2:$A$1000=$A304,ROW(Sheet1!$B$2:$B$1000)-ROW(Sheet1!$B$2)+1),COLUMNS($B304:B304))),"")</f>
        <v>1422642</v>
      </c>
      <c r="AC304" s="82">
        <f t="array" ref="AC304">IFERROR(INDEX(Sheet1!$A$2:$A$1000,SMALL(IF(Sheet1!$A$2:$A$1000=$A304,ROW(Sheet1!$Z$2:$Z$1000)-ROW(Sheet1!$Z$2)+1),COLUMNS($Z304:Z304))),"")</f>
        <v>1422642</v>
      </c>
      <c r="AH304" s="83" t="s">
        <v>1425</v>
      </c>
      <c r="AI304" s="83" t="s">
        <v>1426</v>
      </c>
    </row>
    <row r="305" spans="1:35" hidden="1" x14ac:dyDescent="0.25">
      <c r="A305" s="29">
        <v>1422642</v>
      </c>
      <c r="B305" s="4">
        <v>839</v>
      </c>
      <c r="C305" s="29">
        <v>9220453</v>
      </c>
      <c r="D305" s="46">
        <v>42278</v>
      </c>
      <c r="E305" s="46">
        <v>42278</v>
      </c>
      <c r="F305" s="45" t="s">
        <v>1398</v>
      </c>
      <c r="G305" s="38" t="s">
        <v>1088</v>
      </c>
      <c r="H305" s="38">
        <v>48</v>
      </c>
      <c r="I305" s="29">
        <v>1422642</v>
      </c>
      <c r="J305" s="30">
        <v>42278</v>
      </c>
      <c r="K305" s="13" t="s">
        <v>900</v>
      </c>
      <c r="L305" s="13" t="s">
        <v>63</v>
      </c>
      <c r="M305" s="78" t="s">
        <v>1407</v>
      </c>
      <c r="N305" s="13" t="s">
        <v>34</v>
      </c>
      <c r="O305" s="13"/>
      <c r="P305" s="39">
        <v>84450</v>
      </c>
      <c r="Q305" s="13" t="s">
        <v>916</v>
      </c>
      <c r="R305" s="13" t="s">
        <v>917</v>
      </c>
      <c r="S305" s="54">
        <v>84450</v>
      </c>
      <c r="T305" s="55">
        <v>3</v>
      </c>
      <c r="U305" s="30">
        <v>42278</v>
      </c>
      <c r="V305" s="30">
        <v>42278</v>
      </c>
      <c r="W305" s="38">
        <v>1</v>
      </c>
      <c r="X305" s="31">
        <v>65</v>
      </c>
      <c r="Y305" s="25">
        <f t="shared" si="12"/>
        <v>18</v>
      </c>
      <c r="Z305" s="82" t="str">
        <f t="shared" si="13"/>
        <v xml:space="preserve"><![CDATA[<activityId>839</activityId>
<activityStart>42278</activityStart>
<activityCode>84450</activityCode>
<activityType>3</activityType>
]]></v>
      </c>
      <c r="AA305" s="82" t="str">
        <f t="shared" si="14"/>
        <v xml:space="preserve"><![CDATA[<activityId>839</activityId>
<activityStart>42278</activityStart>
<activityCode>84450</activityCode>
<activityType>3</activityType>
]]></v>
      </c>
      <c r="AB305" s="82">
        <f t="array" ref="AB305">IFERROR(INDEX(Sheet1!$A$2:$A$1000,SMALL(IF(Sheet1!$A$2:$A$1000=$A305,ROW(Sheet1!$B$2:$B$1000)-ROW(Sheet1!$B$2)+1),COLUMNS($B305:B305))),"")</f>
        <v>1422642</v>
      </c>
      <c r="AC305" s="82">
        <f t="array" ref="AC305">IFERROR(INDEX(Sheet1!$A$2:$A$1000,SMALL(IF(Sheet1!$A$2:$A$1000=$A305,ROW(Sheet1!$Z$2:$Z$1000)-ROW(Sheet1!$Z$2)+1),COLUMNS($Z305:Z305))),"")</f>
        <v>1422642</v>
      </c>
      <c r="AF305" s="83" t="s">
        <v>1449</v>
      </c>
      <c r="AG305" s="83" t="s">
        <v>1515</v>
      </c>
      <c r="AH305" s="83" t="s">
        <v>1425</v>
      </c>
      <c r="AI305" s="83" t="s">
        <v>1426</v>
      </c>
    </row>
    <row r="306" spans="1:35" hidden="1" x14ac:dyDescent="0.25">
      <c r="A306" s="29">
        <v>1422642</v>
      </c>
      <c r="B306" s="4">
        <v>840</v>
      </c>
      <c r="C306" s="29">
        <v>9220453</v>
      </c>
      <c r="D306" s="46">
        <v>42278</v>
      </c>
      <c r="E306" s="46">
        <v>42278</v>
      </c>
      <c r="F306" s="45" t="s">
        <v>1398</v>
      </c>
      <c r="G306" s="38" t="s">
        <v>1088</v>
      </c>
      <c r="H306" s="38">
        <v>48</v>
      </c>
      <c r="I306" s="29">
        <v>1422642</v>
      </c>
      <c r="J306" s="30">
        <v>42278</v>
      </c>
      <c r="K306" s="13" t="s">
        <v>900</v>
      </c>
      <c r="L306" s="13" t="s">
        <v>63</v>
      </c>
      <c r="M306" s="78" t="s">
        <v>1407</v>
      </c>
      <c r="N306" s="13" t="s">
        <v>34</v>
      </c>
      <c r="O306" s="13"/>
      <c r="P306" s="39">
        <v>85025</v>
      </c>
      <c r="Q306" s="13" t="s">
        <v>918</v>
      </c>
      <c r="R306" s="13" t="s">
        <v>919</v>
      </c>
      <c r="S306" s="53">
        <v>85025</v>
      </c>
      <c r="T306" s="55">
        <v>3</v>
      </c>
      <c r="U306" s="30">
        <v>42278</v>
      </c>
      <c r="V306" s="30">
        <v>42278</v>
      </c>
      <c r="W306" s="38">
        <v>1</v>
      </c>
      <c r="X306" s="31">
        <v>85</v>
      </c>
      <c r="Y306" s="25">
        <f t="shared" si="12"/>
        <v>18</v>
      </c>
      <c r="Z306" s="82" t="str">
        <f t="shared" si="13"/>
        <v xml:space="preserve"><![CDATA[<activityId>840</activityId>
<activityStart>42278</activityStart>
<activityCode>85025</activityCode>
<activityType>3</activityType>
]]></v>
      </c>
      <c r="AA306" s="82" t="str">
        <f t="shared" si="14"/>
        <v xml:space="preserve"><![CDATA[<activityId>840</activityId>
<activityStart>42278</activityStart>
<activityCode>85025</activityCode>
<activityType>3</activityType>
]]></v>
      </c>
      <c r="AB306" s="82">
        <f t="array" ref="AB306">IFERROR(INDEX(Sheet1!$A$2:$A$1000,SMALL(IF(Sheet1!$A$2:$A$1000=$A306,ROW(Sheet1!$B$2:$B$1000)-ROW(Sheet1!$B$2)+1),COLUMNS($B306:B306))),"")</f>
        <v>1422642</v>
      </c>
      <c r="AC306" s="82">
        <f t="array" ref="AC306">IFERROR(INDEX(Sheet1!$A$2:$A$1000,SMALL(IF(Sheet1!$A$2:$A$1000=$A306,ROW(Sheet1!$Z$2:$Z$1000)-ROW(Sheet1!$Z$2)+1),COLUMNS($Z306:Z306))),"")</f>
        <v>1422642</v>
      </c>
      <c r="AF306" s="83" t="s">
        <v>1440</v>
      </c>
      <c r="AG306" s="83" t="s">
        <v>1478</v>
      </c>
      <c r="AH306" s="83" t="s">
        <v>1425</v>
      </c>
      <c r="AI306" s="83" t="s">
        <v>1426</v>
      </c>
    </row>
    <row r="307" spans="1:35" hidden="1" x14ac:dyDescent="0.25">
      <c r="A307" s="29">
        <v>1422642</v>
      </c>
      <c r="B307" s="4">
        <v>841</v>
      </c>
      <c r="C307" s="29">
        <v>9220453</v>
      </c>
      <c r="D307" s="46">
        <v>42278</v>
      </c>
      <c r="E307" s="46">
        <v>42278</v>
      </c>
      <c r="F307" s="45" t="s">
        <v>1398</v>
      </c>
      <c r="G307" s="38" t="s">
        <v>1088</v>
      </c>
      <c r="H307" s="38">
        <v>48</v>
      </c>
      <c r="I307" s="29">
        <v>1422642</v>
      </c>
      <c r="J307" s="30">
        <v>42278</v>
      </c>
      <c r="K307" s="13" t="s">
        <v>900</v>
      </c>
      <c r="L307" s="13" t="s">
        <v>63</v>
      </c>
      <c r="M307" s="78" t="s">
        <v>1407</v>
      </c>
      <c r="N307" s="13" t="s">
        <v>34</v>
      </c>
      <c r="O307" s="13"/>
      <c r="P307" s="39">
        <v>82310</v>
      </c>
      <c r="Q307" s="13" t="s">
        <v>920</v>
      </c>
      <c r="R307" s="13" t="s">
        <v>921</v>
      </c>
      <c r="S307" s="54">
        <v>82310</v>
      </c>
      <c r="T307" s="55">
        <v>3</v>
      </c>
      <c r="U307" s="30">
        <v>42278</v>
      </c>
      <c r="V307" s="30">
        <v>42278</v>
      </c>
      <c r="W307" s="38">
        <v>1</v>
      </c>
      <c r="X307" s="31">
        <v>85</v>
      </c>
      <c r="Y307" s="25">
        <f t="shared" si="12"/>
        <v>18</v>
      </c>
      <c r="Z307" s="82" t="str">
        <f t="shared" si="13"/>
        <v xml:space="preserve"><![CDATA[<activityId>841</activityId>
<activityStart>42278</activityStart>
<activityCode>82310</activityCode>
<activityType>3</activityType>
]]></v>
      </c>
      <c r="AA307" s="82" t="str">
        <f t="shared" si="14"/>
        <v xml:space="preserve"><![CDATA[<activityId>841</activityId>
<activityStart>42278</activityStart>
<activityCode>82310</activityCode>
<activityType>3</activityType>
]]></v>
      </c>
      <c r="AB307" s="82">
        <f t="array" ref="AB307">IFERROR(INDEX(Sheet1!$A$2:$A$1000,SMALL(IF(Sheet1!$A$2:$A$1000=$A307,ROW(Sheet1!$B$2:$B$1000)-ROW(Sheet1!$B$2)+1),COLUMNS($B307:B307))),"")</f>
        <v>1422642</v>
      </c>
      <c r="AC307" s="82">
        <f t="array" ref="AC307">IFERROR(INDEX(Sheet1!$A$2:$A$1000,SMALL(IF(Sheet1!$A$2:$A$1000=$A307,ROW(Sheet1!$Z$2:$Z$1000)-ROW(Sheet1!$Z$2)+1),COLUMNS($Z307:Z307))),"")</f>
        <v>1422642</v>
      </c>
      <c r="AF307" s="83" t="s">
        <v>1449</v>
      </c>
      <c r="AG307" s="83" t="s">
        <v>1505</v>
      </c>
      <c r="AH307" s="83" t="s">
        <v>1425</v>
      </c>
      <c r="AI307" s="83" t="s">
        <v>1426</v>
      </c>
    </row>
    <row r="308" spans="1:35" hidden="1" x14ac:dyDescent="0.25">
      <c r="A308" s="29">
        <v>1422642</v>
      </c>
      <c r="B308" s="4">
        <v>842</v>
      </c>
      <c r="C308" s="29">
        <v>9220453</v>
      </c>
      <c r="D308" s="46">
        <v>42278</v>
      </c>
      <c r="E308" s="46">
        <v>42278</v>
      </c>
      <c r="F308" s="45" t="s">
        <v>1398</v>
      </c>
      <c r="G308" s="38" t="s">
        <v>1088</v>
      </c>
      <c r="H308" s="38">
        <v>48</v>
      </c>
      <c r="I308" s="29">
        <v>1422642</v>
      </c>
      <c r="J308" s="30">
        <v>42278</v>
      </c>
      <c r="K308" s="13" t="s">
        <v>900</v>
      </c>
      <c r="L308" s="13" t="s">
        <v>63</v>
      </c>
      <c r="M308" s="78" t="s">
        <v>1407</v>
      </c>
      <c r="N308" s="13" t="s">
        <v>34</v>
      </c>
      <c r="O308" s="13"/>
      <c r="P308" s="39">
        <v>84520</v>
      </c>
      <c r="Q308" s="13" t="s">
        <v>922</v>
      </c>
      <c r="R308" s="13" t="s">
        <v>923</v>
      </c>
      <c r="S308" s="54">
        <v>84520</v>
      </c>
      <c r="T308" s="55">
        <v>3</v>
      </c>
      <c r="U308" s="30">
        <v>42278</v>
      </c>
      <c r="V308" s="30">
        <v>42278</v>
      </c>
      <c r="W308" s="38">
        <v>1</v>
      </c>
      <c r="X308" s="31">
        <v>95</v>
      </c>
      <c r="Y308" s="25">
        <f t="shared" si="12"/>
        <v>18</v>
      </c>
      <c r="Z308" s="82" t="str">
        <f t="shared" si="13"/>
        <v xml:space="preserve"><![CDATA[<activityId>842</activityId>
<activityStart>42278</activityStart>
<activityCode>84520</activityCode>
<activityType>3</activityType>
]]></v>
      </c>
      <c r="AA308" s="82" t="str">
        <f t="shared" si="14"/>
        <v xml:space="preserve"><![CDATA[<activityId>842</activityId>
<activityStart>42278</activityStart>
<activityCode>84520</activityCode>
<activityType>3</activityType>
]]></v>
      </c>
      <c r="AB308" s="82">
        <f t="array" ref="AB308">IFERROR(INDEX(Sheet1!$A$2:$A$1000,SMALL(IF(Sheet1!$A$2:$A$1000=$A308,ROW(Sheet1!$B$2:$B$1000)-ROW(Sheet1!$B$2)+1),COLUMNS($B308:B308))),"")</f>
        <v>1422642</v>
      </c>
      <c r="AC308" s="82">
        <f t="array" ref="AC308">IFERROR(INDEX(Sheet1!$A$2:$A$1000,SMALL(IF(Sheet1!$A$2:$A$1000=$A308,ROW(Sheet1!$Z$2:$Z$1000)-ROW(Sheet1!$Z$2)+1),COLUMNS($Z308:Z308))),"")</f>
        <v>1422642</v>
      </c>
      <c r="AF308" s="83" t="s">
        <v>1449</v>
      </c>
      <c r="AG308" s="83" t="s">
        <v>1511</v>
      </c>
      <c r="AH308" s="83" t="s">
        <v>1425</v>
      </c>
      <c r="AI308" s="83" t="s">
        <v>1426</v>
      </c>
    </row>
    <row r="309" spans="1:35" hidden="1" x14ac:dyDescent="0.25">
      <c r="A309" s="29">
        <v>1422642</v>
      </c>
      <c r="B309" s="4">
        <v>843</v>
      </c>
      <c r="C309" s="29">
        <v>9220453</v>
      </c>
      <c r="D309" s="46">
        <v>42278</v>
      </c>
      <c r="E309" s="46">
        <v>42278</v>
      </c>
      <c r="F309" s="45" t="s">
        <v>1398</v>
      </c>
      <c r="G309" s="38" t="s">
        <v>1088</v>
      </c>
      <c r="H309" s="38">
        <v>48</v>
      </c>
      <c r="I309" s="29">
        <v>1422642</v>
      </c>
      <c r="J309" s="30">
        <v>42278</v>
      </c>
      <c r="K309" s="13" t="s">
        <v>900</v>
      </c>
      <c r="L309" s="13" t="s">
        <v>63</v>
      </c>
      <c r="M309" s="78" t="s">
        <v>1407</v>
      </c>
      <c r="N309" s="13" t="s">
        <v>34</v>
      </c>
      <c r="O309" s="13"/>
      <c r="P309" s="39">
        <v>83036</v>
      </c>
      <c r="Q309" s="13" t="s">
        <v>924</v>
      </c>
      <c r="R309" s="13" t="s">
        <v>925</v>
      </c>
      <c r="S309" s="54">
        <v>83036</v>
      </c>
      <c r="T309" s="55">
        <v>3</v>
      </c>
      <c r="U309" s="30">
        <v>42278</v>
      </c>
      <c r="V309" s="30">
        <v>42278</v>
      </c>
      <c r="W309" s="38">
        <v>1</v>
      </c>
      <c r="X309" s="31">
        <v>608</v>
      </c>
      <c r="Y309" s="25">
        <f t="shared" si="12"/>
        <v>18</v>
      </c>
      <c r="Z309" s="82" t="str">
        <f t="shared" si="13"/>
        <v xml:space="preserve"><![CDATA[<activityId>843</activityId>
<activityStart>42278</activityStart>
<activityCode>83036</activityCode>
<activityType>3</activityType>
]]></v>
      </c>
      <c r="AA309" s="82" t="str">
        <f t="shared" si="14"/>
        <v xml:space="preserve"><![CDATA[<activityId>843</activityId>
<activityStart>42278</activityStart>
<activityCode>83036</activityCode>
<activityType>3</activityType>
]]></v>
      </c>
      <c r="AB309" s="82">
        <f t="array" ref="AB309">IFERROR(INDEX(Sheet1!$A$2:$A$1000,SMALL(IF(Sheet1!$A$2:$A$1000=$A309,ROW(Sheet1!$B$2:$B$1000)-ROW(Sheet1!$B$2)+1),COLUMNS($B309:B309))),"")</f>
        <v>1422642</v>
      </c>
      <c r="AC309" s="82">
        <f t="array" ref="AC309">IFERROR(INDEX(Sheet1!$A$2:$A$1000,SMALL(IF(Sheet1!$A$2:$A$1000=$A309,ROW(Sheet1!$Z$2:$Z$1000)-ROW(Sheet1!$Z$2)+1),COLUMNS($Z309:Z309))),"")</f>
        <v>1422642</v>
      </c>
      <c r="AH309" s="83" t="s">
        <v>1448</v>
      </c>
      <c r="AI309" s="83" t="s">
        <v>1426</v>
      </c>
    </row>
    <row r="310" spans="1:35" hidden="1" x14ac:dyDescent="0.25">
      <c r="A310" s="29">
        <v>1422642</v>
      </c>
      <c r="B310" s="4">
        <v>844</v>
      </c>
      <c r="C310" s="29">
        <v>9220453</v>
      </c>
      <c r="D310" s="46">
        <v>42278</v>
      </c>
      <c r="E310" s="46">
        <v>42278</v>
      </c>
      <c r="F310" s="45" t="s">
        <v>1398</v>
      </c>
      <c r="G310" s="38" t="s">
        <v>1088</v>
      </c>
      <c r="H310" s="38">
        <v>48</v>
      </c>
      <c r="I310" s="29">
        <v>1422642</v>
      </c>
      <c r="J310" s="30">
        <v>42278</v>
      </c>
      <c r="K310" s="13" t="s">
        <v>900</v>
      </c>
      <c r="L310" s="13" t="s">
        <v>63</v>
      </c>
      <c r="M310" s="78" t="s">
        <v>1407</v>
      </c>
      <c r="N310" s="13" t="s">
        <v>34</v>
      </c>
      <c r="O310" s="13"/>
      <c r="P310" s="39">
        <v>84550</v>
      </c>
      <c r="Q310" s="13" t="s">
        <v>926</v>
      </c>
      <c r="R310" s="13" t="s">
        <v>927</v>
      </c>
      <c r="S310" s="54">
        <v>84550</v>
      </c>
      <c r="T310" s="55">
        <v>3</v>
      </c>
      <c r="U310" s="30">
        <v>42278</v>
      </c>
      <c r="V310" s="30">
        <v>42278</v>
      </c>
      <c r="W310" s="38">
        <v>1</v>
      </c>
      <c r="X310" s="31">
        <v>95</v>
      </c>
      <c r="Y310" s="25">
        <f t="shared" si="12"/>
        <v>18</v>
      </c>
      <c r="Z310" s="82" t="str">
        <f t="shared" si="13"/>
        <v xml:space="preserve"><![CDATA[<activityId>844</activityId>
<activityStart>42278</activityStart>
<activityCode>84550</activityCode>
<activityType>3</activityType>
]]></v>
      </c>
      <c r="AA310" s="82" t="str">
        <f t="shared" si="14"/>
        <v xml:space="preserve"><![CDATA[<activityId>844</activityId>
<activityStart>42278</activityStart>
<activityCode>84550</activityCode>
<activityType>3</activityType>
]]></v>
      </c>
      <c r="AB310" s="82">
        <f t="array" ref="AB310">IFERROR(INDEX(Sheet1!$A$2:$A$1000,SMALL(IF(Sheet1!$A$2:$A$1000=$A310,ROW(Sheet1!$B$2:$B$1000)-ROW(Sheet1!$B$2)+1),COLUMNS($B310:B310))),"")</f>
        <v>1422642</v>
      </c>
      <c r="AC310" s="82">
        <f t="array" ref="AC310">IFERROR(INDEX(Sheet1!$A$2:$A$1000,SMALL(IF(Sheet1!$A$2:$A$1000=$A310,ROW(Sheet1!$Z$2:$Z$1000)-ROW(Sheet1!$Z$2)+1),COLUMNS($Z310:Z310))),"")</f>
        <v>1422642</v>
      </c>
      <c r="AF310" s="83" t="s">
        <v>1449</v>
      </c>
      <c r="AG310" s="83" t="s">
        <v>1503</v>
      </c>
      <c r="AH310" s="83" t="s">
        <v>1425</v>
      </c>
      <c r="AI310" s="83" t="s">
        <v>1426</v>
      </c>
    </row>
    <row r="311" spans="1:35" hidden="1" x14ac:dyDescent="0.25">
      <c r="A311" s="29">
        <v>1422642</v>
      </c>
      <c r="B311" s="4">
        <v>845</v>
      </c>
      <c r="C311" s="29">
        <v>9220453</v>
      </c>
      <c r="D311" s="46">
        <v>42278</v>
      </c>
      <c r="E311" s="46">
        <v>42278</v>
      </c>
      <c r="F311" s="45" t="s">
        <v>1398</v>
      </c>
      <c r="G311" s="38" t="s">
        <v>1088</v>
      </c>
      <c r="H311" s="38">
        <v>48</v>
      </c>
      <c r="I311" s="29">
        <v>1422642</v>
      </c>
      <c r="J311" s="30">
        <v>42278</v>
      </c>
      <c r="K311" s="13" t="s">
        <v>900</v>
      </c>
      <c r="L311" s="13" t="s">
        <v>63</v>
      </c>
      <c r="M311" s="78" t="s">
        <v>1407</v>
      </c>
      <c r="N311" s="13" t="s">
        <v>16</v>
      </c>
      <c r="O311" s="13"/>
      <c r="P311" s="39"/>
      <c r="Q311" s="13" t="s">
        <v>928</v>
      </c>
      <c r="R311" s="13" t="s">
        <v>929</v>
      </c>
      <c r="S311" s="54"/>
      <c r="T311" s="55"/>
      <c r="U311" s="30">
        <v>42278</v>
      </c>
      <c r="V311" s="30">
        <v>42278</v>
      </c>
      <c r="W311" s="38">
        <v>1</v>
      </c>
      <c r="X311" s="31">
        <v>34.651000000000003</v>
      </c>
      <c r="Y311" s="25">
        <f t="shared" si="12"/>
        <v>18</v>
      </c>
      <c r="Z311" s="82" t="str">
        <f t="shared" si="13"/>
        <v xml:space="preserve"><![CDATA[<activityId>845</activityId>
<activityStart>42278</activityStart>
<activityCode></activityCode>
<activityType></activityType>
]]></v>
      </c>
      <c r="AA311" s="82" t="str">
        <f t="shared" si="14"/>
        <v xml:space="preserve"><![CDATA[<activityId>845</activityId>
<activityStart>42278</activityStart>
<activityCode></activityCode>
<activityType></activityType>
]]></v>
      </c>
      <c r="AB311" s="82">
        <f t="array" ref="AB311">IFERROR(INDEX(Sheet1!$A$2:$A$1000,SMALL(IF(Sheet1!$A$2:$A$1000=$A311,ROW(Sheet1!$B$2:$B$1000)-ROW(Sheet1!$B$2)+1),COLUMNS($B311:B311))),"")</f>
        <v>1422642</v>
      </c>
      <c r="AC311" s="82">
        <f t="array" ref="AC311">IFERROR(INDEX(Sheet1!$A$2:$A$1000,SMALL(IF(Sheet1!$A$2:$A$1000=$A311,ROW(Sheet1!$Z$2:$Z$1000)-ROW(Sheet1!$Z$2)+1),COLUMNS($Z311:Z311))),"")</f>
        <v>1422642</v>
      </c>
      <c r="AH311" s="83" t="s">
        <v>1425</v>
      </c>
      <c r="AI311" s="83" t="s">
        <v>1516</v>
      </c>
    </row>
    <row r="312" spans="1:35" hidden="1" x14ac:dyDescent="0.25">
      <c r="A312" s="29">
        <v>1422642</v>
      </c>
      <c r="B312" s="4">
        <v>846</v>
      </c>
      <c r="C312" s="29">
        <v>9220453</v>
      </c>
      <c r="D312" s="46">
        <v>42278</v>
      </c>
      <c r="E312" s="46">
        <v>42278</v>
      </c>
      <c r="F312" s="45" t="s">
        <v>1398</v>
      </c>
      <c r="G312" s="38" t="s">
        <v>1088</v>
      </c>
      <c r="H312" s="38">
        <v>48</v>
      </c>
      <c r="I312" s="29">
        <v>1422642</v>
      </c>
      <c r="J312" s="30">
        <v>42278</v>
      </c>
      <c r="K312" s="13" t="s">
        <v>900</v>
      </c>
      <c r="L312" s="13" t="s">
        <v>63</v>
      </c>
      <c r="M312" s="78" t="s">
        <v>1407</v>
      </c>
      <c r="N312" s="13" t="s">
        <v>16</v>
      </c>
      <c r="O312" s="13"/>
      <c r="P312" s="39"/>
      <c r="Q312" s="13" t="s">
        <v>930</v>
      </c>
      <c r="R312" s="13" t="s">
        <v>931</v>
      </c>
      <c r="S312" s="54" t="s">
        <v>1305</v>
      </c>
      <c r="T312" s="55">
        <v>5</v>
      </c>
      <c r="U312" s="30">
        <v>42278</v>
      </c>
      <c r="V312" s="30">
        <v>42278</v>
      </c>
      <c r="W312" s="38">
        <v>1</v>
      </c>
      <c r="X312" s="31">
        <v>67.551000000000002</v>
      </c>
      <c r="Y312" s="25">
        <f t="shared" si="12"/>
        <v>18</v>
      </c>
      <c r="Z312" s="82" t="str">
        <f t="shared" si="13"/>
        <v xml:space="preserve"><![CDATA[<activityId>846</activityId>
<activityStart>42278</activityStart>
<activityCode>0549-142902-1451</activityCode>
<activityType>5</activityType>
]]></v>
      </c>
      <c r="AA312" s="82" t="str">
        <f t="shared" si="14"/>
        <v xml:space="preserve"><![CDATA[<activityId>846</activityId>
<activityStart>42278</activityStart>
<activityCode>0549-142902-1451</activityCode>
<activityType>5</activityType>
]]></v>
      </c>
      <c r="AB312" s="82">
        <f t="array" ref="AB312">IFERROR(INDEX(Sheet1!$A$2:$A$1000,SMALL(IF(Sheet1!$A$2:$A$1000=$A312,ROW(Sheet1!$B$2:$B$1000)-ROW(Sheet1!$B$2)+1),COLUMNS($B312:B312))),"")</f>
        <v>1422642</v>
      </c>
      <c r="AC312" s="82">
        <f t="array" ref="AC312">IFERROR(INDEX(Sheet1!$A$2:$A$1000,SMALL(IF(Sheet1!$A$2:$A$1000=$A312,ROW(Sheet1!$Z$2:$Z$1000)-ROW(Sheet1!$Z$2)+1),COLUMNS($Z312:Z312))),"")</f>
        <v>1422642</v>
      </c>
      <c r="AF312" s="83" t="s">
        <v>1434</v>
      </c>
      <c r="AG312" s="83" t="s">
        <v>1517</v>
      </c>
      <c r="AH312" s="83" t="s">
        <v>1425</v>
      </c>
      <c r="AI312" s="83" t="s">
        <v>1426</v>
      </c>
    </row>
    <row r="313" spans="1:35" hidden="1" x14ac:dyDescent="0.25">
      <c r="A313" s="29">
        <v>1422642</v>
      </c>
      <c r="B313" s="4">
        <v>847</v>
      </c>
      <c r="C313" s="29">
        <v>9220453</v>
      </c>
      <c r="D313" s="46">
        <v>42278</v>
      </c>
      <c r="E313" s="46">
        <v>42278</v>
      </c>
      <c r="F313" s="45" t="s">
        <v>1398</v>
      </c>
      <c r="G313" s="38" t="s">
        <v>1088</v>
      </c>
      <c r="H313" s="38">
        <v>48</v>
      </c>
      <c r="I313" s="29">
        <v>1422642</v>
      </c>
      <c r="J313" s="30">
        <v>42278</v>
      </c>
      <c r="K313" s="13" t="s">
        <v>900</v>
      </c>
      <c r="L313" s="13" t="s">
        <v>63</v>
      </c>
      <c r="M313" s="78" t="s">
        <v>1407</v>
      </c>
      <c r="N313" s="13" t="s">
        <v>16</v>
      </c>
      <c r="O313" s="13"/>
      <c r="P313" s="39"/>
      <c r="Q313" s="13" t="s">
        <v>932</v>
      </c>
      <c r="R313" s="13" t="s">
        <v>933</v>
      </c>
      <c r="S313" s="53" t="s">
        <v>1243</v>
      </c>
      <c r="T313" s="55">
        <v>5</v>
      </c>
      <c r="U313" s="30">
        <v>42278</v>
      </c>
      <c r="V313" s="30">
        <v>42278</v>
      </c>
      <c r="W313" s="38">
        <v>1</v>
      </c>
      <c r="X313" s="31">
        <v>8.8509999999999991</v>
      </c>
      <c r="Y313" s="25">
        <f t="shared" si="12"/>
        <v>18</v>
      </c>
      <c r="Z313" s="82" t="str">
        <f t="shared" si="13"/>
        <v xml:space="preserve"><![CDATA[<activityId>847</activityId>
<activityStart>42278</activityStart>
<activityCode>0788-107001-1172</activityCode>
<activityType>5</activityType>
]]></v>
      </c>
      <c r="AA313" s="82" t="str">
        <f t="shared" si="14"/>
        <v xml:space="preserve"><![CDATA[<activityId>847</activityId>
<activityStart>42278</activityStart>
<activityCode>0788-107001-1172</activityCode>
<activityType>5</activityType>
]]></v>
      </c>
      <c r="AB313" s="82">
        <f t="array" ref="AB313">IFERROR(INDEX(Sheet1!$A$2:$A$1000,SMALL(IF(Sheet1!$A$2:$A$1000=$A313,ROW(Sheet1!$B$2:$B$1000)-ROW(Sheet1!$B$2)+1),COLUMNS($B313:B313))),"")</f>
        <v>1422642</v>
      </c>
      <c r="AC313" s="82">
        <f t="array" ref="AC313">IFERROR(INDEX(Sheet1!$A$2:$A$1000,SMALL(IF(Sheet1!$A$2:$A$1000=$A313,ROW(Sheet1!$Z$2:$Z$1000)-ROW(Sheet1!$Z$2)+1),COLUMNS($Z313:Z313))),"")</f>
        <v>1422642</v>
      </c>
      <c r="AF313" s="83" t="s">
        <v>1427</v>
      </c>
      <c r="AG313" s="83" t="s">
        <v>1489</v>
      </c>
      <c r="AH313" s="83" t="s">
        <v>1425</v>
      </c>
      <c r="AI313" s="83" t="s">
        <v>1426</v>
      </c>
    </row>
    <row r="314" spans="1:35" hidden="1" x14ac:dyDescent="0.25">
      <c r="A314" s="29">
        <v>1422642</v>
      </c>
      <c r="B314" s="4">
        <v>848</v>
      </c>
      <c r="C314" s="29">
        <v>9220453</v>
      </c>
      <c r="D314" s="46">
        <v>42278</v>
      </c>
      <c r="E314" s="46">
        <v>42278</v>
      </c>
      <c r="F314" s="45" t="s">
        <v>1398</v>
      </c>
      <c r="G314" s="38" t="s">
        <v>1088</v>
      </c>
      <c r="H314" s="38">
        <v>48</v>
      </c>
      <c r="I314" s="29">
        <v>1422642</v>
      </c>
      <c r="J314" s="30">
        <v>42278</v>
      </c>
      <c r="K314" s="13" t="s">
        <v>900</v>
      </c>
      <c r="L314" s="13" t="s">
        <v>63</v>
      </c>
      <c r="M314" s="78" t="s">
        <v>1407</v>
      </c>
      <c r="N314" s="13" t="s">
        <v>16</v>
      </c>
      <c r="O314" s="13"/>
      <c r="P314" s="39"/>
      <c r="Q314" s="13" t="s">
        <v>934</v>
      </c>
      <c r="R314" s="13" t="s">
        <v>935</v>
      </c>
      <c r="S314" s="54" t="s">
        <v>1306</v>
      </c>
      <c r="T314" s="55">
        <v>5</v>
      </c>
      <c r="U314" s="30">
        <v>42278</v>
      </c>
      <c r="V314" s="30">
        <v>42278</v>
      </c>
      <c r="W314" s="38">
        <v>1</v>
      </c>
      <c r="X314" s="31">
        <v>46.250999999999998</v>
      </c>
      <c r="Y314" s="25">
        <f t="shared" si="12"/>
        <v>18</v>
      </c>
      <c r="Z314" s="82" t="str">
        <f t="shared" si="13"/>
        <v xml:space="preserve"><![CDATA[<activityId>848</activityId>
<activityStart>42278</activityStart>
<activityCode>0195-124409-2011</activityCode>
<activityType>5</activityType>
]]></v>
      </c>
      <c r="AA314" s="82" t="str">
        <f t="shared" si="14"/>
        <v xml:space="preserve"><![CDATA[<activityId>848</activityId>
<activityStart>42278</activityStart>
<activityCode>0195-124409-2011</activityCode>
<activityType>5</activityType>
]]></v>
      </c>
      <c r="AB314" s="82">
        <f t="array" ref="AB314">IFERROR(INDEX(Sheet1!$A$2:$A$1000,SMALL(IF(Sheet1!$A$2:$A$1000=$A314,ROW(Sheet1!$B$2:$B$1000)-ROW(Sheet1!$B$2)+1),COLUMNS($B314:B314))),"")</f>
        <v>1422642</v>
      </c>
      <c r="AC314" s="82">
        <f t="array" ref="AC314">IFERROR(INDEX(Sheet1!$A$2:$A$1000,SMALL(IF(Sheet1!$A$2:$A$1000=$A314,ROW(Sheet1!$Z$2:$Z$1000)-ROW(Sheet1!$Z$2)+1),COLUMNS($Z314:Z314))),"")</f>
        <v>1422642</v>
      </c>
      <c r="AF314" s="83" t="s">
        <v>1427</v>
      </c>
      <c r="AG314" s="83" t="s">
        <v>1518</v>
      </c>
      <c r="AH314" s="83" t="s">
        <v>1425</v>
      </c>
      <c r="AI314" s="83" t="s">
        <v>1426</v>
      </c>
    </row>
    <row r="315" spans="1:35" x14ac:dyDescent="0.25">
      <c r="A315" s="29">
        <v>1437278</v>
      </c>
      <c r="B315" s="4">
        <v>849</v>
      </c>
      <c r="C315" s="29">
        <v>9220453</v>
      </c>
      <c r="D315" s="46">
        <v>42289</v>
      </c>
      <c r="E315" s="46">
        <v>42289</v>
      </c>
      <c r="F315" s="45" t="s">
        <v>1398</v>
      </c>
      <c r="G315" s="38" t="s">
        <v>1088</v>
      </c>
      <c r="H315" s="38">
        <v>48</v>
      </c>
      <c r="I315" s="29">
        <v>1437278</v>
      </c>
      <c r="J315" s="30">
        <v>42289</v>
      </c>
      <c r="K315" s="13" t="s">
        <v>936</v>
      </c>
      <c r="L315" s="13" t="s">
        <v>63</v>
      </c>
      <c r="M315" s="78" t="s">
        <v>1407</v>
      </c>
      <c r="N315" s="13" t="s">
        <v>13</v>
      </c>
      <c r="O315" s="13"/>
      <c r="P315" s="39"/>
      <c r="Q315" s="13" t="s">
        <v>937</v>
      </c>
      <c r="R315" s="13" t="s">
        <v>938</v>
      </c>
      <c r="S315" s="54">
        <v>10</v>
      </c>
      <c r="T315" s="55">
        <v>8</v>
      </c>
      <c r="U315" s="30">
        <v>42289</v>
      </c>
      <c r="V315" s="30">
        <v>42289</v>
      </c>
      <c r="W315" s="38">
        <v>1</v>
      </c>
      <c r="X315" s="31">
        <v>50</v>
      </c>
      <c r="Y315" s="25">
        <f t="shared" si="12"/>
        <v>2</v>
      </c>
      <c r="Z315" s="82" t="str">
        <f t="shared" si="13"/>
        <v xml:space="preserve"><![CDATA[<activityId>849</activityId>
<activityStart>42289</activityStart>
<activityCode>10</activityCode>
<activityType>8</activityType>
]]></v>
      </c>
      <c r="AA315" s="82" t="str">
        <f t="shared" si="14"/>
        <v xml:space="preserve"><![CDATA[<activityId>849</activityId>
<activityStart>42289</activityStart>
<activityCode>10</activityCode>
<activityType>8</activityType>
]]></v>
      </c>
      <c r="AB315" s="82">
        <f t="array" ref="AB315">IFERROR(INDEX(Sheet1!$A$2:$A$1000,SMALL(IF(Sheet1!$A$2:$A$1000=$A315,ROW(Sheet1!$B$2:$B$1000)-ROW(Sheet1!$B$2)+1),COLUMNS($B315:B315))),"")</f>
        <v>1437278</v>
      </c>
      <c r="AC315" s="82">
        <f t="array" ref="AC315">IFERROR(INDEX(Sheet1!$A$2:$A$1000,SMALL(IF(Sheet1!$A$2:$A$1000=$A315,ROW(Sheet1!$Z$2:$Z$1000)-ROW(Sheet1!$Z$2)+1),COLUMNS($Z315:Z315))),"")</f>
        <v>1437278</v>
      </c>
      <c r="AH315" s="83" t="s">
        <v>1425</v>
      </c>
      <c r="AI315" s="83" t="s">
        <v>1426</v>
      </c>
    </row>
    <row r="316" spans="1:35" x14ac:dyDescent="0.25">
      <c r="A316" s="29">
        <v>1437278</v>
      </c>
      <c r="B316" s="4">
        <v>850</v>
      </c>
      <c r="C316" s="29">
        <v>9220453</v>
      </c>
      <c r="D316" s="46">
        <v>42289</v>
      </c>
      <c r="E316" s="46">
        <v>42289</v>
      </c>
      <c r="F316" s="45" t="s">
        <v>1398</v>
      </c>
      <c r="G316" s="38" t="s">
        <v>1088</v>
      </c>
      <c r="H316" s="38">
        <v>48</v>
      </c>
      <c r="I316" s="29">
        <v>1437278</v>
      </c>
      <c r="J316" s="30">
        <v>42289</v>
      </c>
      <c r="K316" s="13" t="s">
        <v>936</v>
      </c>
      <c r="L316" s="13" t="s">
        <v>63</v>
      </c>
      <c r="M316" s="78" t="s">
        <v>1407</v>
      </c>
      <c r="N316" s="13" t="s">
        <v>16</v>
      </c>
      <c r="O316" s="13"/>
      <c r="P316" s="39"/>
      <c r="Q316" s="13" t="s">
        <v>939</v>
      </c>
      <c r="R316" s="13" t="s">
        <v>940</v>
      </c>
      <c r="S316" s="54" t="s">
        <v>1153</v>
      </c>
      <c r="T316" s="55">
        <v>5</v>
      </c>
      <c r="U316" s="30">
        <v>42289</v>
      </c>
      <c r="V316" s="30">
        <v>42289</v>
      </c>
      <c r="W316" s="38">
        <v>1</v>
      </c>
      <c r="X316" s="31">
        <v>336</v>
      </c>
      <c r="Y316" s="25">
        <f t="shared" si="12"/>
        <v>2</v>
      </c>
      <c r="Z316" s="82" t="str">
        <f t="shared" si="13"/>
        <v xml:space="preserve"><![CDATA[<activityId>850</activityId>
<activityStart>42289</activityStart>
<activityCode>0043-210301-1021</activityCode>
<activityType>5</activityType>
]]></v>
      </c>
      <c r="AA316" s="82" t="str">
        <f t="shared" si="14"/>
        <v xml:space="preserve"><![CDATA[<activityId>850</activityId>
<activityStart>42289</activityStart>
<activityCode>0043-210301-1021</activityCode>
<activityType>5</activityType>
]]></v>
      </c>
      <c r="AB316" s="82">
        <f t="array" ref="AB316">IFERROR(INDEX(Sheet1!$A$2:$A$1000,SMALL(IF(Sheet1!$A$2:$A$1000=$A316,ROW(Sheet1!$B$2:$B$1000)-ROW(Sheet1!$B$2)+1),COLUMNS($B316:B316))),"")</f>
        <v>1437278</v>
      </c>
      <c r="AC316" s="82">
        <f t="array" ref="AC316">IFERROR(INDEX(Sheet1!$A$2:$A$1000,SMALL(IF(Sheet1!$A$2:$A$1000=$A316,ROW(Sheet1!$Z$2:$Z$1000)-ROW(Sheet1!$Z$2)+1),COLUMNS($Z316:Z316))),"")</f>
        <v>1437278</v>
      </c>
      <c r="AF316" s="83" t="s">
        <v>1427</v>
      </c>
      <c r="AG316" s="83" t="s">
        <v>1455</v>
      </c>
      <c r="AH316" s="83" t="s">
        <v>1425</v>
      </c>
      <c r="AI316" s="83" t="s">
        <v>1426</v>
      </c>
    </row>
    <row r="317" spans="1:35" hidden="1" x14ac:dyDescent="0.25">
      <c r="A317" s="29">
        <v>1465101</v>
      </c>
      <c r="B317" s="4">
        <v>851</v>
      </c>
      <c r="C317" s="29">
        <v>9229562</v>
      </c>
      <c r="D317" s="46">
        <v>42308</v>
      </c>
      <c r="E317" s="46">
        <v>42308</v>
      </c>
      <c r="F317" s="45" t="s">
        <v>1379</v>
      </c>
      <c r="G317" s="38" t="s">
        <v>1089</v>
      </c>
      <c r="H317" s="38">
        <v>46</v>
      </c>
      <c r="I317" s="29">
        <v>1465101</v>
      </c>
      <c r="J317" s="30">
        <v>42308</v>
      </c>
      <c r="K317" s="13" t="s">
        <v>936</v>
      </c>
      <c r="L317" s="13" t="s">
        <v>63</v>
      </c>
      <c r="M317" s="78" t="s">
        <v>1407</v>
      </c>
      <c r="N317" s="13" t="s">
        <v>34</v>
      </c>
      <c r="O317" s="13"/>
      <c r="P317" s="39">
        <v>82540</v>
      </c>
      <c r="Q317" s="13" t="s">
        <v>910</v>
      </c>
      <c r="R317" s="13" t="s">
        <v>911</v>
      </c>
      <c r="S317" s="54">
        <v>82540</v>
      </c>
      <c r="T317" s="55">
        <v>3</v>
      </c>
      <c r="U317" s="30">
        <v>42308</v>
      </c>
      <c r="V317" s="30">
        <v>42308</v>
      </c>
      <c r="W317" s="38">
        <v>1</v>
      </c>
      <c r="X317" s="31">
        <v>95</v>
      </c>
      <c r="Y317" s="25">
        <f t="shared" si="12"/>
        <v>14</v>
      </c>
      <c r="Z317" s="82" t="str">
        <f t="shared" si="13"/>
        <v xml:space="preserve"><![CDATA[<activityId>851</activityId>
<activityStart>42308</activityStart>
<activityCode>82540</activityCode>
<activityType>3</activityType>
]]></v>
      </c>
      <c r="AA317" s="82" t="str">
        <f t="shared" si="14"/>
        <v xml:space="preserve"><![CDATA[<activityId>851</activityId>
<activityStart>42308</activityStart>
<activityCode>82540</activityCode>
<activityType>3</activityType>
]]></v>
      </c>
      <c r="AB317" s="82">
        <f t="array" ref="AB317">IFERROR(INDEX(Sheet1!$A$2:$A$1000,SMALL(IF(Sheet1!$A$2:$A$1000=$A317,ROW(Sheet1!$B$2:$B$1000)-ROW(Sheet1!$B$2)+1),COLUMNS($B317:B317))),"")</f>
        <v>1465101</v>
      </c>
      <c r="AC317" s="82">
        <f t="array" ref="AC317">IFERROR(INDEX(Sheet1!$A$2:$A$1000,SMALL(IF(Sheet1!$A$2:$A$1000=$A317,ROW(Sheet1!$Z$2:$Z$1000)-ROW(Sheet1!$Z$2)+1),COLUMNS($Z317:Z317))),"")</f>
        <v>1465101</v>
      </c>
      <c r="AF317" s="83" t="s">
        <v>1449</v>
      </c>
      <c r="AG317" s="83" t="s">
        <v>1488</v>
      </c>
      <c r="AH317" s="83" t="s">
        <v>1425</v>
      </c>
      <c r="AI317" s="83" t="s">
        <v>1426</v>
      </c>
    </row>
    <row r="318" spans="1:35" hidden="1" x14ac:dyDescent="0.25">
      <c r="A318" s="29">
        <v>1465101</v>
      </c>
      <c r="B318" s="4">
        <v>852</v>
      </c>
      <c r="C318" s="29">
        <v>9229562</v>
      </c>
      <c r="D318" s="46">
        <v>42308</v>
      </c>
      <c r="E318" s="46">
        <v>42308</v>
      </c>
      <c r="F318" s="45" t="s">
        <v>1379</v>
      </c>
      <c r="G318" s="38" t="s">
        <v>1089</v>
      </c>
      <c r="H318" s="38">
        <v>46</v>
      </c>
      <c r="I318" s="29">
        <v>1465101</v>
      </c>
      <c r="J318" s="30">
        <v>42308</v>
      </c>
      <c r="K318" s="13" t="s">
        <v>936</v>
      </c>
      <c r="L318" s="13" t="s">
        <v>63</v>
      </c>
      <c r="M318" s="78" t="s">
        <v>1407</v>
      </c>
      <c r="N318" s="13" t="s">
        <v>34</v>
      </c>
      <c r="O318" s="13"/>
      <c r="P318" s="39">
        <v>82465</v>
      </c>
      <c r="Q318" s="13" t="s">
        <v>941</v>
      </c>
      <c r="R318" s="13" t="s">
        <v>942</v>
      </c>
      <c r="S318" s="54">
        <v>82465</v>
      </c>
      <c r="T318" s="55">
        <v>3</v>
      </c>
      <c r="U318" s="30">
        <v>42308</v>
      </c>
      <c r="V318" s="30">
        <v>42308</v>
      </c>
      <c r="W318" s="38">
        <v>1</v>
      </c>
      <c r="X318" s="31">
        <v>95</v>
      </c>
      <c r="Y318" s="25">
        <f t="shared" si="12"/>
        <v>14</v>
      </c>
      <c r="Z318" s="82" t="str">
        <f t="shared" si="13"/>
        <v xml:space="preserve"><![CDATA[<activityId>852</activityId>
<activityStart>42308</activityStart>
<activityCode>82465</activityCode>
<activityType>3</activityType>
]]></v>
      </c>
      <c r="AA318" s="82" t="str">
        <f t="shared" si="14"/>
        <v xml:space="preserve"><![CDATA[<activityId>852</activityId>
<activityStart>42308</activityStart>
<activityCode>82465</activityCode>
<activityType>3</activityType>
]]></v>
      </c>
      <c r="AB318" s="82">
        <f t="array" ref="AB318">IFERROR(INDEX(Sheet1!$A$2:$A$1000,SMALL(IF(Sheet1!$A$2:$A$1000=$A318,ROW(Sheet1!$B$2:$B$1000)-ROW(Sheet1!$B$2)+1),COLUMNS($B318:B318))),"")</f>
        <v>1465101</v>
      </c>
      <c r="AC318" s="82">
        <f t="array" ref="AC318">IFERROR(INDEX(Sheet1!$A$2:$A$1000,SMALL(IF(Sheet1!$A$2:$A$1000=$A318,ROW(Sheet1!$Z$2:$Z$1000)-ROW(Sheet1!$Z$2)+1),COLUMNS($Z318:Z318))),"")</f>
        <v>1465101</v>
      </c>
      <c r="AH318" s="83" t="s">
        <v>1425</v>
      </c>
      <c r="AI318" s="83" t="s">
        <v>1426</v>
      </c>
    </row>
    <row r="319" spans="1:35" hidden="1" x14ac:dyDescent="0.25">
      <c r="A319" s="29">
        <v>1465101</v>
      </c>
      <c r="B319" s="4">
        <v>853</v>
      </c>
      <c r="C319" s="29">
        <v>9229562</v>
      </c>
      <c r="D319" s="46">
        <v>42308</v>
      </c>
      <c r="E319" s="46">
        <v>42308</v>
      </c>
      <c r="F319" s="45" t="s">
        <v>1379</v>
      </c>
      <c r="G319" s="38" t="s">
        <v>1089</v>
      </c>
      <c r="H319" s="38">
        <v>46</v>
      </c>
      <c r="I319" s="29">
        <v>1465101</v>
      </c>
      <c r="J319" s="30">
        <v>42308</v>
      </c>
      <c r="K319" s="13" t="s">
        <v>936</v>
      </c>
      <c r="L319" s="13" t="s">
        <v>63</v>
      </c>
      <c r="M319" s="78" t="s">
        <v>1407</v>
      </c>
      <c r="N319" s="13" t="s">
        <v>34</v>
      </c>
      <c r="O319" s="13"/>
      <c r="P319" s="39">
        <v>83718</v>
      </c>
      <c r="Q319" s="13" t="s">
        <v>943</v>
      </c>
      <c r="R319" s="13" t="s">
        <v>944</v>
      </c>
      <c r="S319" s="54">
        <v>83718</v>
      </c>
      <c r="T319" s="55">
        <v>3</v>
      </c>
      <c r="U319" s="30">
        <v>42308</v>
      </c>
      <c r="V319" s="30">
        <v>42308</v>
      </c>
      <c r="W319" s="38">
        <v>1</v>
      </c>
      <c r="X319" s="31">
        <v>95</v>
      </c>
      <c r="Y319" s="25">
        <f t="shared" si="12"/>
        <v>14</v>
      </c>
      <c r="Z319" s="82" t="str">
        <f t="shared" si="13"/>
        <v xml:space="preserve"><![CDATA[<activityId>853</activityId>
<activityStart>42308</activityStart>
<activityCode>83718</activityCode>
<activityType>3</activityType>
]]></v>
      </c>
      <c r="AA319" s="82" t="str">
        <f t="shared" si="14"/>
        <v xml:space="preserve"><![CDATA[<activityId>853</activityId>
<activityStart>42308</activityStart>
<activityCode>83718</activityCode>
<activityType>3</activityType>
]]></v>
      </c>
      <c r="AB319" s="82">
        <f t="array" ref="AB319">IFERROR(INDEX(Sheet1!$A$2:$A$1000,SMALL(IF(Sheet1!$A$2:$A$1000=$A319,ROW(Sheet1!$B$2:$B$1000)-ROW(Sheet1!$B$2)+1),COLUMNS($B319:B319))),"")</f>
        <v>1465101</v>
      </c>
      <c r="AC319" s="82">
        <f t="array" ref="AC319">IFERROR(INDEX(Sheet1!$A$2:$A$1000,SMALL(IF(Sheet1!$A$2:$A$1000=$A319,ROW(Sheet1!$Z$2:$Z$1000)-ROW(Sheet1!$Z$2)+1),COLUMNS($Z319:Z319))),"")</f>
        <v>1465101</v>
      </c>
      <c r="AH319" s="83" t="s">
        <v>1425</v>
      </c>
      <c r="AI319" s="83" t="s">
        <v>1426</v>
      </c>
    </row>
    <row r="320" spans="1:35" hidden="1" x14ac:dyDescent="0.25">
      <c r="A320" s="29">
        <v>1465101</v>
      </c>
      <c r="B320" s="4">
        <v>854</v>
      </c>
      <c r="C320" s="29">
        <v>9229562</v>
      </c>
      <c r="D320" s="46">
        <v>42308</v>
      </c>
      <c r="E320" s="46">
        <v>42308</v>
      </c>
      <c r="F320" s="45" t="s">
        <v>1379</v>
      </c>
      <c r="G320" s="38" t="s">
        <v>1089</v>
      </c>
      <c r="H320" s="38">
        <v>46</v>
      </c>
      <c r="I320" s="29">
        <v>1465101</v>
      </c>
      <c r="J320" s="30">
        <v>42308</v>
      </c>
      <c r="K320" s="13" t="s">
        <v>936</v>
      </c>
      <c r="L320" s="13" t="s">
        <v>63</v>
      </c>
      <c r="M320" s="78" t="s">
        <v>1407</v>
      </c>
      <c r="N320" s="13" t="s">
        <v>34</v>
      </c>
      <c r="O320" s="13"/>
      <c r="P320" s="39">
        <v>83721</v>
      </c>
      <c r="Q320" s="13" t="s">
        <v>945</v>
      </c>
      <c r="R320" s="13" t="s">
        <v>946</v>
      </c>
      <c r="S320" s="54">
        <v>83721</v>
      </c>
      <c r="T320" s="55">
        <v>3</v>
      </c>
      <c r="U320" s="30">
        <v>42308</v>
      </c>
      <c r="V320" s="30">
        <v>42308</v>
      </c>
      <c r="W320" s="38">
        <v>1</v>
      </c>
      <c r="X320" s="31">
        <v>95</v>
      </c>
      <c r="Y320" s="25">
        <f t="shared" si="12"/>
        <v>14</v>
      </c>
      <c r="Z320" s="82" t="str">
        <f t="shared" si="13"/>
        <v xml:space="preserve"><![CDATA[<activityId>854</activityId>
<activityStart>42308</activityStart>
<activityCode>83721</activityCode>
<activityType>3</activityType>
]]></v>
      </c>
      <c r="AA320" s="82" t="str">
        <f t="shared" si="14"/>
        <v xml:space="preserve"><![CDATA[<activityId>854</activityId>
<activityStart>42308</activityStart>
<activityCode>83721</activityCode>
<activityType>3</activityType>
]]></v>
      </c>
      <c r="AB320" s="82">
        <f t="array" ref="AB320">IFERROR(INDEX(Sheet1!$A$2:$A$1000,SMALL(IF(Sheet1!$A$2:$A$1000=$A320,ROW(Sheet1!$B$2:$B$1000)-ROW(Sheet1!$B$2)+1),COLUMNS($B320:B320))),"")</f>
        <v>1465101</v>
      </c>
      <c r="AC320" s="82">
        <f t="array" ref="AC320">IFERROR(INDEX(Sheet1!$A$2:$A$1000,SMALL(IF(Sheet1!$A$2:$A$1000=$A320,ROW(Sheet1!$Z$2:$Z$1000)-ROW(Sheet1!$Z$2)+1),COLUMNS($Z320:Z320))),"")</f>
        <v>1465101</v>
      </c>
      <c r="AH320" s="83" t="s">
        <v>1425</v>
      </c>
      <c r="AI320" s="83" t="s">
        <v>1426</v>
      </c>
    </row>
    <row r="321" spans="1:35" hidden="1" x14ac:dyDescent="0.25">
      <c r="A321" s="29">
        <v>1465101</v>
      </c>
      <c r="B321" s="4">
        <v>855</v>
      </c>
      <c r="C321" s="29">
        <v>9229562</v>
      </c>
      <c r="D321" s="46">
        <v>42308</v>
      </c>
      <c r="E321" s="46">
        <v>42308</v>
      </c>
      <c r="F321" s="45" t="s">
        <v>1379</v>
      </c>
      <c r="G321" s="38" t="s">
        <v>1089</v>
      </c>
      <c r="H321" s="38">
        <v>46</v>
      </c>
      <c r="I321" s="29">
        <v>1465101</v>
      </c>
      <c r="J321" s="30">
        <v>42308</v>
      </c>
      <c r="K321" s="13" t="s">
        <v>936</v>
      </c>
      <c r="L321" s="13" t="s">
        <v>63</v>
      </c>
      <c r="M321" s="78" t="s">
        <v>1407</v>
      </c>
      <c r="N321" s="13" t="s">
        <v>34</v>
      </c>
      <c r="O321" s="13"/>
      <c r="P321" s="39">
        <v>81015</v>
      </c>
      <c r="Q321" s="13" t="s">
        <v>907</v>
      </c>
      <c r="R321" s="13" t="s">
        <v>766</v>
      </c>
      <c r="S321" s="54">
        <v>81015</v>
      </c>
      <c r="T321" s="55">
        <v>3</v>
      </c>
      <c r="U321" s="30">
        <v>42308</v>
      </c>
      <c r="V321" s="30">
        <v>42308</v>
      </c>
      <c r="W321" s="38">
        <v>1</v>
      </c>
      <c r="X321" s="31">
        <v>50</v>
      </c>
      <c r="Y321" s="25">
        <f t="shared" si="12"/>
        <v>14</v>
      </c>
      <c r="Z321" s="82" t="str">
        <f t="shared" si="13"/>
        <v xml:space="preserve"><![CDATA[<activityId>855</activityId>
<activityStart>42308</activityStart>
<activityCode>81015</activityCode>
<activityType>3</activityType>
]]></v>
      </c>
      <c r="AA321" s="82" t="str">
        <f t="shared" si="14"/>
        <v xml:space="preserve"><![CDATA[<activityId>855</activityId>
<activityStart>42308</activityStart>
<activityCode>81015</activityCode>
<activityType>3</activityType>
]]></v>
      </c>
      <c r="AB321" s="82">
        <f t="array" ref="AB321">IFERROR(INDEX(Sheet1!$A$2:$A$1000,SMALL(IF(Sheet1!$A$2:$A$1000=$A321,ROW(Sheet1!$B$2:$B$1000)-ROW(Sheet1!$B$2)+1),COLUMNS($B321:B321))),"")</f>
        <v>1465101</v>
      </c>
      <c r="AC321" s="82">
        <f t="array" ref="AC321">IFERROR(INDEX(Sheet1!$A$2:$A$1000,SMALL(IF(Sheet1!$A$2:$A$1000=$A321,ROW(Sheet1!$Z$2:$Z$1000)-ROW(Sheet1!$Z$2)+1),COLUMNS($Z321:Z321))),"")</f>
        <v>1465101</v>
      </c>
      <c r="AH321" s="83" t="s">
        <v>1425</v>
      </c>
      <c r="AI321" s="83" t="s">
        <v>1426</v>
      </c>
    </row>
    <row r="322" spans="1:35" hidden="1" x14ac:dyDescent="0.25">
      <c r="A322" s="29">
        <v>1465101</v>
      </c>
      <c r="B322" s="4">
        <v>856</v>
      </c>
      <c r="C322" s="29">
        <v>9229562</v>
      </c>
      <c r="D322" s="46">
        <v>42308</v>
      </c>
      <c r="E322" s="46">
        <v>42308</v>
      </c>
      <c r="F322" s="45" t="s">
        <v>1379</v>
      </c>
      <c r="G322" s="38" t="s">
        <v>1089</v>
      </c>
      <c r="H322" s="38">
        <v>46</v>
      </c>
      <c r="I322" s="29">
        <v>1465101</v>
      </c>
      <c r="J322" s="30">
        <v>42308</v>
      </c>
      <c r="K322" s="13" t="s">
        <v>936</v>
      </c>
      <c r="L322" s="13" t="s">
        <v>63</v>
      </c>
      <c r="M322" s="78" t="s">
        <v>1407</v>
      </c>
      <c r="N322" s="13" t="s">
        <v>34</v>
      </c>
      <c r="O322" s="13"/>
      <c r="P322" s="39">
        <v>84460</v>
      </c>
      <c r="Q322" s="13" t="s">
        <v>908</v>
      </c>
      <c r="R322" s="13" t="s">
        <v>909</v>
      </c>
      <c r="S322" s="53">
        <v>84460</v>
      </c>
      <c r="T322" s="55">
        <v>3</v>
      </c>
      <c r="U322" s="30">
        <v>42308</v>
      </c>
      <c r="V322" s="30">
        <v>42308</v>
      </c>
      <c r="W322" s="38">
        <v>1</v>
      </c>
      <c r="X322" s="31">
        <v>65</v>
      </c>
      <c r="Y322" s="25">
        <f t="shared" si="12"/>
        <v>14</v>
      </c>
      <c r="Z322" s="82" t="str">
        <f t="shared" si="13"/>
        <v xml:space="preserve"><![CDATA[<activityId>856</activityId>
<activityStart>42308</activityStart>
<activityCode>84460</activityCode>
<activityType>3</activityType>
]]></v>
      </c>
      <c r="AA322" s="82" t="str">
        <f t="shared" si="14"/>
        <v xml:space="preserve"><![CDATA[<activityId>856</activityId>
<activityStart>42308</activityStart>
<activityCode>84460</activityCode>
<activityType>3</activityType>
]]></v>
      </c>
      <c r="AB322" s="82">
        <f t="array" ref="AB322">IFERROR(INDEX(Sheet1!$A$2:$A$1000,SMALL(IF(Sheet1!$A$2:$A$1000=$A322,ROW(Sheet1!$B$2:$B$1000)-ROW(Sheet1!$B$2)+1),COLUMNS($B322:B322))),"")</f>
        <v>1465101</v>
      </c>
      <c r="AC322" s="82">
        <f t="array" ref="AC322">IFERROR(INDEX(Sheet1!$A$2:$A$1000,SMALL(IF(Sheet1!$A$2:$A$1000=$A322,ROW(Sheet1!$Z$2:$Z$1000)-ROW(Sheet1!$Z$2)+1),COLUMNS($Z322:Z322))),"")</f>
        <v>1465101</v>
      </c>
      <c r="AF322" s="83" t="s">
        <v>1449</v>
      </c>
      <c r="AG322" s="83" t="s">
        <v>1497</v>
      </c>
      <c r="AH322" s="83" t="s">
        <v>1425</v>
      </c>
      <c r="AI322" s="83" t="s">
        <v>1426</v>
      </c>
    </row>
    <row r="323" spans="1:35" hidden="1" x14ac:dyDescent="0.25">
      <c r="A323" s="29">
        <v>1465101</v>
      </c>
      <c r="B323" s="4">
        <v>857</v>
      </c>
      <c r="C323" s="29">
        <v>9229562</v>
      </c>
      <c r="D323" s="46">
        <v>42308</v>
      </c>
      <c r="E323" s="46">
        <v>42308</v>
      </c>
      <c r="F323" s="45" t="s">
        <v>1379</v>
      </c>
      <c r="G323" s="38" t="s">
        <v>1089</v>
      </c>
      <c r="H323" s="38">
        <v>46</v>
      </c>
      <c r="I323" s="29">
        <v>1465101</v>
      </c>
      <c r="J323" s="30">
        <v>42308</v>
      </c>
      <c r="K323" s="13" t="s">
        <v>936</v>
      </c>
      <c r="L323" s="13" t="s">
        <v>63</v>
      </c>
      <c r="M323" s="78" t="s">
        <v>1407</v>
      </c>
      <c r="N323" s="13" t="s">
        <v>34</v>
      </c>
      <c r="O323" s="13"/>
      <c r="P323" s="39">
        <v>86677</v>
      </c>
      <c r="Q323" s="13" t="s">
        <v>905</v>
      </c>
      <c r="R323" s="13" t="s">
        <v>906</v>
      </c>
      <c r="S323" s="54">
        <v>86677</v>
      </c>
      <c r="T323" s="55">
        <v>3</v>
      </c>
      <c r="U323" s="30">
        <v>42308</v>
      </c>
      <c r="V323" s="30">
        <v>42308</v>
      </c>
      <c r="W323" s="38">
        <v>1</v>
      </c>
      <c r="X323" s="31">
        <v>470</v>
      </c>
      <c r="Y323" s="25">
        <f t="shared" ref="Y323:Y386" si="15">COUNTIF(A:A,A323)</f>
        <v>14</v>
      </c>
      <c r="Z323" s="82" t="str">
        <f t="shared" ref="Z323:Z386" si="16"><![CDATA["<"&$B$1&">"&B323&"</"&$B$1&">"&CHAR(10)&"<"&$D$1&">"&D323&"</"&$D$1&">"&CHAR(10)&"<"&$S$1&">"&S323&"</"&$S$1&">"&CHAR(10)&"<"&$T$1&">"&T323&"</"&$T$1&">"&CHAR(10)]]></f>
        <v xml:space="preserve"><![CDATA[<activityId>857</activityId>
<activityStart>42308</activityStart>
<activityCode>86677</activityCode>
<activityType>3</activityType>
]]></v>
      </c>
      <c r="AA323" s="82" t="str">
        <f t="shared" ref="AA323:AA386" si="17">IF(Y323&gt;1,Z323,"")</f>
        <v xml:space="preserve"><![CDATA[<activityId>857</activityId>
<activityStart>42308</activityStart>
<activityCode>86677</activityCode>
<activityType>3</activityType>
]]></v>
      </c>
      <c r="AB323" s="82">
        <f t="array" ref="AB323">IFERROR(INDEX(Sheet1!$A$2:$A$1000,SMALL(IF(Sheet1!$A$2:$A$1000=$A323,ROW(Sheet1!$B$2:$B$1000)-ROW(Sheet1!$B$2)+1),COLUMNS($B323:B323))),"")</f>
        <v>1465101</v>
      </c>
      <c r="AC323" s="82">
        <f t="array" ref="AC323">IFERROR(INDEX(Sheet1!$A$2:$A$1000,SMALL(IF(Sheet1!$A$2:$A$1000=$A323,ROW(Sheet1!$Z$2:$Z$1000)-ROW(Sheet1!$Z$2)+1),COLUMNS($Z323:Z323))),"")</f>
        <v>1465101</v>
      </c>
      <c r="AF323" s="83" t="s">
        <v>1449</v>
      </c>
      <c r="AG323" s="83" t="s">
        <v>1513</v>
      </c>
      <c r="AH323" s="83" t="s">
        <v>1425</v>
      </c>
      <c r="AI323" s="83" t="s">
        <v>1426</v>
      </c>
    </row>
    <row r="324" spans="1:35" hidden="1" x14ac:dyDescent="0.25">
      <c r="A324" s="29">
        <v>1465101</v>
      </c>
      <c r="B324" s="4">
        <v>858</v>
      </c>
      <c r="C324" s="29">
        <v>9229562</v>
      </c>
      <c r="D324" s="46">
        <v>42308</v>
      </c>
      <c r="E324" s="46">
        <v>42308</v>
      </c>
      <c r="F324" s="45" t="s">
        <v>1379</v>
      </c>
      <c r="G324" s="38" t="s">
        <v>1089</v>
      </c>
      <c r="H324" s="38">
        <v>46</v>
      </c>
      <c r="I324" s="29">
        <v>1465101</v>
      </c>
      <c r="J324" s="30">
        <v>42308</v>
      </c>
      <c r="K324" s="13" t="s">
        <v>936</v>
      </c>
      <c r="L324" s="13" t="s">
        <v>63</v>
      </c>
      <c r="M324" s="78" t="s">
        <v>1407</v>
      </c>
      <c r="N324" s="13" t="s">
        <v>34</v>
      </c>
      <c r="O324" s="13"/>
      <c r="P324" s="39">
        <v>84550</v>
      </c>
      <c r="Q324" s="13" t="s">
        <v>926</v>
      </c>
      <c r="R324" s="13" t="s">
        <v>927</v>
      </c>
      <c r="S324" s="54">
        <v>84550</v>
      </c>
      <c r="T324" s="55">
        <v>3</v>
      </c>
      <c r="U324" s="30">
        <v>42308</v>
      </c>
      <c r="V324" s="30">
        <v>42308</v>
      </c>
      <c r="W324" s="38">
        <v>1</v>
      </c>
      <c r="X324" s="31">
        <v>95</v>
      </c>
      <c r="Y324" s="25">
        <f t="shared" si="15"/>
        <v>14</v>
      </c>
      <c r="Z324" s="82" t="str">
        <f t="shared" si="16"/>
        <v xml:space="preserve"><![CDATA[<activityId>858</activityId>
<activityStart>42308</activityStart>
<activityCode>84550</activityCode>
<activityType>3</activityType>
]]></v>
      </c>
      <c r="AA324" s="82" t="str">
        <f t="shared" si="17"/>
        <v xml:space="preserve"><![CDATA[<activityId>858</activityId>
<activityStart>42308</activityStart>
<activityCode>84550</activityCode>
<activityType>3</activityType>
]]></v>
      </c>
      <c r="AB324" s="82">
        <f t="array" ref="AB324">IFERROR(INDEX(Sheet1!$A$2:$A$1000,SMALL(IF(Sheet1!$A$2:$A$1000=$A324,ROW(Sheet1!$B$2:$B$1000)-ROW(Sheet1!$B$2)+1),COLUMNS($B324:B324))),"")</f>
        <v>1465101</v>
      </c>
      <c r="AC324" s="82">
        <f t="array" ref="AC324">IFERROR(INDEX(Sheet1!$A$2:$A$1000,SMALL(IF(Sheet1!$A$2:$A$1000=$A324,ROW(Sheet1!$Z$2:$Z$1000)-ROW(Sheet1!$Z$2)+1),COLUMNS($Z324:Z324))),"")</f>
        <v>1465101</v>
      </c>
      <c r="AF324" s="83" t="s">
        <v>1449</v>
      </c>
      <c r="AG324" s="83" t="s">
        <v>1503</v>
      </c>
      <c r="AH324" s="83" t="s">
        <v>1425</v>
      </c>
      <c r="AI324" s="83" t="s">
        <v>1426</v>
      </c>
    </row>
    <row r="325" spans="1:35" hidden="1" x14ac:dyDescent="0.25">
      <c r="A325" s="29">
        <v>1465101</v>
      </c>
      <c r="B325" s="4">
        <v>859</v>
      </c>
      <c r="C325" s="29">
        <v>9229562</v>
      </c>
      <c r="D325" s="46">
        <v>42308</v>
      </c>
      <c r="E325" s="46">
        <v>42308</v>
      </c>
      <c r="F325" s="45" t="s">
        <v>1379</v>
      </c>
      <c r="G325" s="38" t="s">
        <v>1089</v>
      </c>
      <c r="H325" s="38">
        <v>46</v>
      </c>
      <c r="I325" s="29">
        <v>1465101</v>
      </c>
      <c r="J325" s="30">
        <v>42308</v>
      </c>
      <c r="K325" s="13" t="s">
        <v>936</v>
      </c>
      <c r="L325" s="13" t="s">
        <v>63</v>
      </c>
      <c r="M325" s="78" t="s">
        <v>1407</v>
      </c>
      <c r="N325" s="13" t="s">
        <v>34</v>
      </c>
      <c r="O325" s="13"/>
      <c r="P325" s="39">
        <v>85025</v>
      </c>
      <c r="Q325" s="13" t="s">
        <v>918</v>
      </c>
      <c r="R325" s="13" t="s">
        <v>919</v>
      </c>
      <c r="S325" s="54">
        <v>85025</v>
      </c>
      <c r="T325" s="55">
        <v>3</v>
      </c>
      <c r="U325" s="30">
        <v>42308</v>
      </c>
      <c r="V325" s="30">
        <v>42308</v>
      </c>
      <c r="W325" s="38">
        <v>1</v>
      </c>
      <c r="X325" s="31">
        <v>85</v>
      </c>
      <c r="Y325" s="25">
        <f t="shared" si="15"/>
        <v>14</v>
      </c>
      <c r="Z325" s="82" t="str">
        <f t="shared" si="16"/>
        <v xml:space="preserve"><![CDATA[<activityId>859</activityId>
<activityStart>42308</activityStart>
<activityCode>85025</activityCode>
<activityType>3</activityType>
]]></v>
      </c>
      <c r="AA325" s="82" t="str">
        <f t="shared" si="17"/>
        <v xml:space="preserve"><![CDATA[<activityId>859</activityId>
<activityStart>42308</activityStart>
<activityCode>85025</activityCode>
<activityType>3</activityType>
]]></v>
      </c>
      <c r="AB325" s="82">
        <f t="array" ref="AB325">IFERROR(INDEX(Sheet1!$A$2:$A$1000,SMALL(IF(Sheet1!$A$2:$A$1000=$A325,ROW(Sheet1!$B$2:$B$1000)-ROW(Sheet1!$B$2)+1),COLUMNS($B325:B325))),"")</f>
        <v>1465101</v>
      </c>
      <c r="AC325" s="82">
        <f t="array" ref="AC325">IFERROR(INDEX(Sheet1!$A$2:$A$1000,SMALL(IF(Sheet1!$A$2:$A$1000=$A325,ROW(Sheet1!$Z$2:$Z$1000)-ROW(Sheet1!$Z$2)+1),COLUMNS($Z325:Z325))),"")</f>
        <v>1465101</v>
      </c>
      <c r="AF325" s="83" t="s">
        <v>1440</v>
      </c>
      <c r="AG325" s="83" t="s">
        <v>1478</v>
      </c>
      <c r="AH325" s="83" t="s">
        <v>1425</v>
      </c>
      <c r="AI325" s="83" t="s">
        <v>1426</v>
      </c>
    </row>
    <row r="326" spans="1:35" hidden="1" x14ac:dyDescent="0.25">
      <c r="A326" s="29">
        <v>1465101</v>
      </c>
      <c r="B326" s="4">
        <v>860</v>
      </c>
      <c r="C326" s="29">
        <v>9229562</v>
      </c>
      <c r="D326" s="46">
        <v>42308</v>
      </c>
      <c r="E326" s="46">
        <v>42308</v>
      </c>
      <c r="F326" s="45" t="s">
        <v>1379</v>
      </c>
      <c r="G326" s="38" t="s">
        <v>1089</v>
      </c>
      <c r="H326" s="38">
        <v>46</v>
      </c>
      <c r="I326" s="29">
        <v>1465101</v>
      </c>
      <c r="J326" s="30">
        <v>42308</v>
      </c>
      <c r="K326" s="13" t="s">
        <v>936</v>
      </c>
      <c r="L326" s="13" t="s">
        <v>63</v>
      </c>
      <c r="M326" s="78" t="s">
        <v>1407</v>
      </c>
      <c r="N326" s="13" t="s">
        <v>13</v>
      </c>
      <c r="O326" s="13"/>
      <c r="P326" s="39"/>
      <c r="Q326" s="13" t="s">
        <v>937</v>
      </c>
      <c r="R326" s="13" t="s">
        <v>938</v>
      </c>
      <c r="S326" s="53">
        <v>10</v>
      </c>
      <c r="T326" s="55">
        <v>8</v>
      </c>
      <c r="U326" s="30">
        <v>42308</v>
      </c>
      <c r="V326" s="30">
        <v>42308</v>
      </c>
      <c r="W326" s="38">
        <v>1</v>
      </c>
      <c r="X326" s="31">
        <v>50</v>
      </c>
      <c r="Y326" s="25">
        <f t="shared" si="15"/>
        <v>14</v>
      </c>
      <c r="Z326" s="82" t="str">
        <f t="shared" si="16"/>
        <v xml:space="preserve"><![CDATA[<activityId>860</activityId>
<activityStart>42308</activityStart>
<activityCode>10</activityCode>
<activityType>8</activityType>
]]></v>
      </c>
      <c r="AA326" s="82" t="str">
        <f t="shared" si="17"/>
        <v xml:space="preserve"><![CDATA[<activityId>860</activityId>
<activityStart>42308</activityStart>
<activityCode>10</activityCode>
<activityType>8</activityType>
]]></v>
      </c>
      <c r="AB326" s="82">
        <f t="array" ref="AB326">IFERROR(INDEX(Sheet1!$A$2:$A$1000,SMALL(IF(Sheet1!$A$2:$A$1000=$A326,ROW(Sheet1!$B$2:$B$1000)-ROW(Sheet1!$B$2)+1),COLUMNS($B326:B326))),"")</f>
        <v>1465101</v>
      </c>
      <c r="AC326" s="82">
        <f t="array" ref="AC326">IFERROR(INDEX(Sheet1!$A$2:$A$1000,SMALL(IF(Sheet1!$A$2:$A$1000=$A326,ROW(Sheet1!$Z$2:$Z$1000)-ROW(Sheet1!$Z$2)+1),COLUMNS($Z326:Z326))),"")</f>
        <v>1465101</v>
      </c>
      <c r="AH326" s="83" t="s">
        <v>1425</v>
      </c>
      <c r="AI326" s="83" t="s">
        <v>1426</v>
      </c>
    </row>
    <row r="327" spans="1:35" hidden="1" x14ac:dyDescent="0.25">
      <c r="A327" s="29">
        <v>1465101</v>
      </c>
      <c r="B327" s="4">
        <v>861</v>
      </c>
      <c r="C327" s="29">
        <v>9229562</v>
      </c>
      <c r="D327" s="46">
        <v>42308</v>
      </c>
      <c r="E327" s="46">
        <v>42308</v>
      </c>
      <c r="F327" s="45" t="s">
        <v>1379</v>
      </c>
      <c r="G327" s="38" t="s">
        <v>1089</v>
      </c>
      <c r="H327" s="38">
        <v>46</v>
      </c>
      <c r="I327" s="29">
        <v>1465101</v>
      </c>
      <c r="J327" s="30">
        <v>42308</v>
      </c>
      <c r="K327" s="13" t="s">
        <v>936</v>
      </c>
      <c r="L327" s="13" t="s">
        <v>63</v>
      </c>
      <c r="M327" s="78" t="s">
        <v>1407</v>
      </c>
      <c r="N327" s="13" t="s">
        <v>34</v>
      </c>
      <c r="O327" s="13"/>
      <c r="P327" s="39">
        <v>84478</v>
      </c>
      <c r="Q327" s="13" t="s">
        <v>947</v>
      </c>
      <c r="R327" s="13" t="s">
        <v>281</v>
      </c>
      <c r="S327" s="54">
        <v>84478</v>
      </c>
      <c r="T327" s="55">
        <v>3</v>
      </c>
      <c r="U327" s="30">
        <v>42308</v>
      </c>
      <c r="V327" s="30">
        <v>42308</v>
      </c>
      <c r="W327" s="38">
        <v>1</v>
      </c>
      <c r="X327" s="31">
        <v>110</v>
      </c>
      <c r="Y327" s="25">
        <f t="shared" si="15"/>
        <v>14</v>
      </c>
      <c r="Z327" s="82" t="str">
        <f t="shared" si="16"/>
        <v xml:space="preserve"><![CDATA[<activityId>861</activityId>
<activityStart>42308</activityStart>
<activityCode>84478</activityCode>
<activityType>3</activityType>
]]></v>
      </c>
      <c r="AA327" s="82" t="str">
        <f t="shared" si="17"/>
        <v xml:space="preserve"><![CDATA[<activityId>861</activityId>
<activityStart>42308</activityStart>
<activityCode>84478</activityCode>
<activityType>3</activityType>
]]></v>
      </c>
      <c r="AB327" s="82">
        <f t="array" ref="AB327">IFERROR(INDEX(Sheet1!$A$2:$A$1000,SMALL(IF(Sheet1!$A$2:$A$1000=$A327,ROW(Sheet1!$B$2:$B$1000)-ROW(Sheet1!$B$2)+1),COLUMNS($B327:B327))),"")</f>
        <v>1465101</v>
      </c>
      <c r="AC327" s="82">
        <f t="array" ref="AC327">IFERROR(INDEX(Sheet1!$A$2:$A$1000,SMALL(IF(Sheet1!$A$2:$A$1000=$A327,ROW(Sheet1!$Z$2:$Z$1000)-ROW(Sheet1!$Z$2)+1),COLUMNS($Z327:Z327))),"")</f>
        <v>1465101</v>
      </c>
      <c r="AH327" s="83" t="s">
        <v>1425</v>
      </c>
      <c r="AI327" s="83" t="s">
        <v>1426</v>
      </c>
    </row>
    <row r="328" spans="1:35" hidden="1" x14ac:dyDescent="0.25">
      <c r="A328" s="29">
        <v>1465101</v>
      </c>
      <c r="B328" s="4">
        <v>862</v>
      </c>
      <c r="C328" s="29">
        <v>9229562</v>
      </c>
      <c r="D328" s="46">
        <v>42308</v>
      </c>
      <c r="E328" s="46">
        <v>42308</v>
      </c>
      <c r="F328" s="45" t="s">
        <v>1379</v>
      </c>
      <c r="G328" s="38" t="s">
        <v>1089</v>
      </c>
      <c r="H328" s="38">
        <v>46</v>
      </c>
      <c r="I328" s="29">
        <v>1465101</v>
      </c>
      <c r="J328" s="30">
        <v>42308</v>
      </c>
      <c r="K328" s="13" t="s">
        <v>936</v>
      </c>
      <c r="L328" s="13" t="s">
        <v>63</v>
      </c>
      <c r="M328" s="78" t="s">
        <v>1407</v>
      </c>
      <c r="N328" s="13" t="s">
        <v>34</v>
      </c>
      <c r="O328" s="13"/>
      <c r="P328" s="39">
        <v>83036</v>
      </c>
      <c r="Q328" s="13" t="s">
        <v>924</v>
      </c>
      <c r="R328" s="13" t="s">
        <v>925</v>
      </c>
      <c r="S328" s="54">
        <v>83036</v>
      </c>
      <c r="T328" s="55">
        <v>3</v>
      </c>
      <c r="U328" s="30">
        <v>42308</v>
      </c>
      <c r="V328" s="30">
        <v>42308</v>
      </c>
      <c r="W328" s="38">
        <v>1</v>
      </c>
      <c r="X328" s="31">
        <v>608</v>
      </c>
      <c r="Y328" s="25">
        <f t="shared" si="15"/>
        <v>14</v>
      </c>
      <c r="Z328" s="82" t="str">
        <f t="shared" si="16"/>
        <v xml:space="preserve"><![CDATA[<activityId>862</activityId>
<activityStart>42308</activityStart>
<activityCode>83036</activityCode>
<activityType>3</activityType>
]]></v>
      </c>
      <c r="AA328" s="82" t="str">
        <f t="shared" si="17"/>
        <v xml:space="preserve"><![CDATA[<activityId>862</activityId>
<activityStart>42308</activityStart>
<activityCode>83036</activityCode>
<activityType>3</activityType>
]]></v>
      </c>
      <c r="AB328" s="82">
        <f t="array" ref="AB328">IFERROR(INDEX(Sheet1!$A$2:$A$1000,SMALL(IF(Sheet1!$A$2:$A$1000=$A328,ROW(Sheet1!$B$2:$B$1000)-ROW(Sheet1!$B$2)+1),COLUMNS($B328:B328))),"")</f>
        <v>1465101</v>
      </c>
      <c r="AC328" s="82">
        <f t="array" ref="AC328">IFERROR(INDEX(Sheet1!$A$2:$A$1000,SMALL(IF(Sheet1!$A$2:$A$1000=$A328,ROW(Sheet1!$Z$2:$Z$1000)-ROW(Sheet1!$Z$2)+1),COLUMNS($Z328:Z328))),"")</f>
        <v>1465101</v>
      </c>
      <c r="AH328" s="83" t="s">
        <v>1448</v>
      </c>
      <c r="AI328" s="83" t="s">
        <v>1426</v>
      </c>
    </row>
    <row r="329" spans="1:35" hidden="1" x14ac:dyDescent="0.25">
      <c r="A329" s="29">
        <v>1465101</v>
      </c>
      <c r="B329" s="4">
        <v>863</v>
      </c>
      <c r="C329" s="29">
        <v>9229562</v>
      </c>
      <c r="D329" s="46">
        <v>42308</v>
      </c>
      <c r="E329" s="46">
        <v>42308</v>
      </c>
      <c r="F329" s="45" t="s">
        <v>1379</v>
      </c>
      <c r="G329" s="38" t="s">
        <v>1089</v>
      </c>
      <c r="H329" s="38">
        <v>46</v>
      </c>
      <c r="I329" s="29">
        <v>1465101</v>
      </c>
      <c r="J329" s="30">
        <v>42308</v>
      </c>
      <c r="K329" s="13" t="s">
        <v>936</v>
      </c>
      <c r="L329" s="13" t="s">
        <v>63</v>
      </c>
      <c r="M329" s="78" t="s">
        <v>1407</v>
      </c>
      <c r="N329" s="13" t="s">
        <v>34</v>
      </c>
      <c r="O329" s="13"/>
      <c r="P329" s="39">
        <v>82948</v>
      </c>
      <c r="Q329" s="13" t="s">
        <v>948</v>
      </c>
      <c r="R329" s="13" t="s">
        <v>949</v>
      </c>
      <c r="S329" s="54">
        <v>82948</v>
      </c>
      <c r="T329" s="55">
        <v>3</v>
      </c>
      <c r="U329" s="30">
        <v>42308</v>
      </c>
      <c r="V329" s="30">
        <v>42308</v>
      </c>
      <c r="W329" s="38">
        <v>1</v>
      </c>
      <c r="X329" s="31">
        <v>50</v>
      </c>
      <c r="Y329" s="25">
        <f t="shared" si="15"/>
        <v>14</v>
      </c>
      <c r="Z329" s="82" t="str">
        <f t="shared" si="16"/>
        <v xml:space="preserve"><![CDATA[<activityId>863</activityId>
<activityStart>42308</activityStart>
<activityCode>82948</activityCode>
<activityType>3</activityType>
]]></v>
      </c>
      <c r="AA329" s="82" t="str">
        <f t="shared" si="17"/>
        <v xml:space="preserve"><![CDATA[<activityId>863</activityId>
<activityStart>42308</activityStart>
<activityCode>82948</activityCode>
<activityType>3</activityType>
]]></v>
      </c>
      <c r="AB329" s="82">
        <f t="array" ref="AB329">IFERROR(INDEX(Sheet1!$A$2:$A$1000,SMALL(IF(Sheet1!$A$2:$A$1000=$A329,ROW(Sheet1!$B$2:$B$1000)-ROW(Sheet1!$B$2)+1),COLUMNS($B329:B329))),"")</f>
        <v>1465101</v>
      </c>
      <c r="AC329" s="82">
        <f t="array" ref="AC329">IFERROR(INDEX(Sheet1!$A$2:$A$1000,SMALL(IF(Sheet1!$A$2:$A$1000=$A329,ROW(Sheet1!$Z$2:$Z$1000)-ROW(Sheet1!$Z$2)+1),COLUMNS($Z329:Z329))),"")</f>
        <v>1465101</v>
      </c>
      <c r="AH329" s="83" t="s">
        <v>1425</v>
      </c>
      <c r="AI329" s="83" t="s">
        <v>1426</v>
      </c>
    </row>
    <row r="330" spans="1:35" hidden="1" x14ac:dyDescent="0.25">
      <c r="A330" s="29">
        <v>1465101</v>
      </c>
      <c r="B330" s="4">
        <v>864</v>
      </c>
      <c r="C330" s="29">
        <v>9229562</v>
      </c>
      <c r="D330" s="46">
        <v>42308</v>
      </c>
      <c r="E330" s="46">
        <v>42308</v>
      </c>
      <c r="F330" s="45" t="s">
        <v>1379</v>
      </c>
      <c r="G330" s="38" t="s">
        <v>1089</v>
      </c>
      <c r="H330" s="38">
        <v>46</v>
      </c>
      <c r="I330" s="29">
        <v>1465101</v>
      </c>
      <c r="J330" s="30">
        <v>42308</v>
      </c>
      <c r="K330" s="13" t="s">
        <v>936</v>
      </c>
      <c r="L330" s="13" t="s">
        <v>63</v>
      </c>
      <c r="M330" s="78" t="s">
        <v>1407</v>
      </c>
      <c r="N330" s="13" t="s">
        <v>16</v>
      </c>
      <c r="O330" s="13"/>
      <c r="P330" s="39"/>
      <c r="Q330" s="13" t="s">
        <v>950</v>
      </c>
      <c r="R330" s="13" t="s">
        <v>951</v>
      </c>
      <c r="S330" s="54" t="s">
        <v>1140</v>
      </c>
      <c r="T330" s="55">
        <v>5</v>
      </c>
      <c r="U330" s="30">
        <v>42308</v>
      </c>
      <c r="V330" s="30">
        <v>42308</v>
      </c>
      <c r="W330" s="38">
        <v>3</v>
      </c>
      <c r="X330" s="31">
        <v>485.55099999999999</v>
      </c>
      <c r="Y330" s="25">
        <f t="shared" si="15"/>
        <v>14</v>
      </c>
      <c r="Z330" s="82" t="str">
        <f t="shared" si="16"/>
        <v xml:space="preserve"><![CDATA[<activityId>864</activityId>
<activityStart>42308</activityStart>
<activityCode>0027-188602-0391</activityCode>
<activityType>5</activityType>
]]></v>
      </c>
      <c r="AA330" s="82" t="str">
        <f t="shared" si="17"/>
        <v xml:space="preserve"><![CDATA[<activityId>864</activityId>
<activityStart>42308</activityStart>
<activityCode>0027-188602-0391</activityCode>
<activityType>5</activityType>
]]></v>
      </c>
      <c r="AB330" s="82">
        <f t="array" ref="AB330">IFERROR(INDEX(Sheet1!$A$2:$A$1000,SMALL(IF(Sheet1!$A$2:$A$1000=$A330,ROW(Sheet1!$B$2:$B$1000)-ROW(Sheet1!$B$2)+1),COLUMNS($B330:B330))),"")</f>
        <v>1465101</v>
      </c>
      <c r="AC330" s="82">
        <f t="array" ref="AC330">IFERROR(INDEX(Sheet1!$A$2:$A$1000,SMALL(IF(Sheet1!$A$2:$A$1000=$A330,ROW(Sheet1!$Z$2:$Z$1000)-ROW(Sheet1!$Z$2)+1),COLUMNS($Z330:Z330))),"")</f>
        <v>1465101</v>
      </c>
      <c r="AH330" s="83" t="s">
        <v>1425</v>
      </c>
      <c r="AI330" s="83" t="s">
        <v>1426</v>
      </c>
    </row>
    <row r="331" spans="1:35" hidden="1" x14ac:dyDescent="0.25">
      <c r="A331" s="29">
        <v>1449642</v>
      </c>
      <c r="B331" s="4">
        <v>865</v>
      </c>
      <c r="C331" s="29">
        <v>11277106</v>
      </c>
      <c r="D331" s="46">
        <v>42297</v>
      </c>
      <c r="E331" s="46">
        <v>42297</v>
      </c>
      <c r="F331" s="45" t="s">
        <v>1399</v>
      </c>
      <c r="G331" s="38" t="s">
        <v>1089</v>
      </c>
      <c r="H331" s="38">
        <v>92</v>
      </c>
      <c r="I331" s="29">
        <v>1449642</v>
      </c>
      <c r="J331" s="30">
        <v>42297</v>
      </c>
      <c r="K331" s="13" t="s">
        <v>936</v>
      </c>
      <c r="L331" s="13" t="s">
        <v>63</v>
      </c>
      <c r="M331" s="78" t="s">
        <v>1407</v>
      </c>
      <c r="N331" s="13" t="s">
        <v>34</v>
      </c>
      <c r="O331" s="13"/>
      <c r="P331" s="39">
        <v>82948</v>
      </c>
      <c r="Q331" s="13" t="s">
        <v>903</v>
      </c>
      <c r="R331" s="13" t="s">
        <v>904</v>
      </c>
      <c r="S331" s="54">
        <v>82948</v>
      </c>
      <c r="T331" s="55">
        <v>3</v>
      </c>
      <c r="U331" s="30">
        <v>42297</v>
      </c>
      <c r="V331" s="30">
        <v>42297</v>
      </c>
      <c r="W331" s="38">
        <v>1</v>
      </c>
      <c r="X331" s="31">
        <v>50</v>
      </c>
      <c r="Y331" s="25">
        <f t="shared" si="15"/>
        <v>20</v>
      </c>
      <c r="Z331" s="82" t="str">
        <f t="shared" si="16"/>
        <v xml:space="preserve"><![CDATA[<activityId>865</activityId>
<activityStart>42297</activityStart>
<activityCode>82948</activityCode>
<activityType>3</activityType>
]]></v>
      </c>
      <c r="AA331" s="82" t="str">
        <f t="shared" si="17"/>
        <v xml:space="preserve"><![CDATA[<activityId>865</activityId>
<activityStart>42297</activityStart>
<activityCode>82948</activityCode>
<activityType>3</activityType>
]]></v>
      </c>
      <c r="AB331" s="82">
        <f t="array" ref="AB331">IFERROR(INDEX(Sheet1!$A$2:$A$1000,SMALL(IF(Sheet1!$A$2:$A$1000=$A331,ROW(Sheet1!$B$2:$B$1000)-ROW(Sheet1!$B$2)+1),COLUMNS($B331:B331))),"")</f>
        <v>1449642</v>
      </c>
      <c r="AC331" s="82">
        <f t="array" ref="AC331">IFERROR(INDEX(Sheet1!$A$2:$A$1000,SMALL(IF(Sheet1!$A$2:$A$1000=$A331,ROW(Sheet1!$Z$2:$Z$1000)-ROW(Sheet1!$Z$2)+1),COLUMNS($Z331:Z331))),"")</f>
        <v>1449642</v>
      </c>
      <c r="AH331" s="83" t="s">
        <v>1425</v>
      </c>
      <c r="AI331" s="83" t="s">
        <v>1426</v>
      </c>
    </row>
    <row r="332" spans="1:35" hidden="1" x14ac:dyDescent="0.25">
      <c r="A332" s="29">
        <v>1449642</v>
      </c>
      <c r="B332" s="4">
        <v>866</v>
      </c>
      <c r="C332" s="29">
        <v>11277106</v>
      </c>
      <c r="D332" s="46">
        <v>42297</v>
      </c>
      <c r="E332" s="46">
        <v>42297</v>
      </c>
      <c r="F332" s="45" t="s">
        <v>1399</v>
      </c>
      <c r="G332" s="38" t="s">
        <v>1089</v>
      </c>
      <c r="H332" s="38">
        <v>92</v>
      </c>
      <c r="I332" s="29">
        <v>1449642</v>
      </c>
      <c r="J332" s="30">
        <v>42297</v>
      </c>
      <c r="K332" s="13" t="s">
        <v>936</v>
      </c>
      <c r="L332" s="13" t="s">
        <v>63</v>
      </c>
      <c r="M332" s="78" t="s">
        <v>1407</v>
      </c>
      <c r="N332" s="13" t="s">
        <v>34</v>
      </c>
      <c r="O332" s="13"/>
      <c r="P332" s="39">
        <v>93000</v>
      </c>
      <c r="Q332" s="13" t="s">
        <v>952</v>
      </c>
      <c r="R332" s="13" t="s">
        <v>953</v>
      </c>
      <c r="S332" s="54">
        <v>93000</v>
      </c>
      <c r="T332" s="55">
        <v>3</v>
      </c>
      <c r="U332" s="30">
        <v>42297</v>
      </c>
      <c r="V332" s="30">
        <v>42297</v>
      </c>
      <c r="W332" s="38">
        <v>1</v>
      </c>
      <c r="X332" s="31">
        <v>121</v>
      </c>
      <c r="Y332" s="25">
        <f t="shared" si="15"/>
        <v>20</v>
      </c>
      <c r="Z332" s="82" t="str">
        <f t="shared" si="16"/>
        <v xml:space="preserve"><![CDATA[<activityId>866</activityId>
<activityStart>42297</activityStart>
<activityCode>93000</activityCode>
<activityType>3</activityType>
]]></v>
      </c>
      <c r="AA332" s="82" t="str">
        <f t="shared" si="17"/>
        <v xml:space="preserve"><![CDATA[<activityId>866</activityId>
<activityStart>42297</activityStart>
<activityCode>93000</activityCode>
<activityType>3</activityType>
]]></v>
      </c>
      <c r="AB332" s="82">
        <f t="array" ref="AB332">IFERROR(INDEX(Sheet1!$A$2:$A$1000,SMALL(IF(Sheet1!$A$2:$A$1000=$A332,ROW(Sheet1!$B$2:$B$1000)-ROW(Sheet1!$B$2)+1),COLUMNS($B332:B332))),"")</f>
        <v>1449642</v>
      </c>
      <c r="AC332" s="82">
        <f t="array" ref="AC332">IFERROR(INDEX(Sheet1!$A$2:$A$1000,SMALL(IF(Sheet1!$A$2:$A$1000=$A332,ROW(Sheet1!$Z$2:$Z$1000)-ROW(Sheet1!$Z$2)+1),COLUMNS($Z332:Z332))),"")</f>
        <v>1449642</v>
      </c>
      <c r="AH332" s="83" t="s">
        <v>1425</v>
      </c>
      <c r="AI332" s="83" t="s">
        <v>1426</v>
      </c>
    </row>
    <row r="333" spans="1:35" hidden="1" x14ac:dyDescent="0.25">
      <c r="A333" s="29">
        <v>1449642</v>
      </c>
      <c r="B333" s="4">
        <v>867</v>
      </c>
      <c r="C333" s="29">
        <v>11277106</v>
      </c>
      <c r="D333" s="46">
        <v>42297</v>
      </c>
      <c r="E333" s="46">
        <v>42297</v>
      </c>
      <c r="F333" s="45" t="s">
        <v>1399</v>
      </c>
      <c r="G333" s="38" t="s">
        <v>1089</v>
      </c>
      <c r="H333" s="38">
        <v>92</v>
      </c>
      <c r="I333" s="29">
        <v>1449642</v>
      </c>
      <c r="J333" s="30">
        <v>42297</v>
      </c>
      <c r="K333" s="13" t="s">
        <v>936</v>
      </c>
      <c r="L333" s="13" t="s">
        <v>63</v>
      </c>
      <c r="M333" s="78" t="s">
        <v>1407</v>
      </c>
      <c r="N333" s="13" t="s">
        <v>34</v>
      </c>
      <c r="O333" s="13"/>
      <c r="P333" s="39">
        <v>84478</v>
      </c>
      <c r="Q333" s="13" t="s">
        <v>947</v>
      </c>
      <c r="R333" s="13" t="s">
        <v>281</v>
      </c>
      <c r="S333" s="54">
        <v>84478</v>
      </c>
      <c r="T333" s="55">
        <v>3</v>
      </c>
      <c r="U333" s="30">
        <v>42297</v>
      </c>
      <c r="V333" s="30">
        <v>42297</v>
      </c>
      <c r="W333" s="38">
        <v>1</v>
      </c>
      <c r="X333" s="31">
        <v>110</v>
      </c>
      <c r="Y333" s="25">
        <f t="shared" si="15"/>
        <v>20</v>
      </c>
      <c r="Z333" s="82" t="str">
        <f t="shared" si="16"/>
        <v xml:space="preserve"><![CDATA[<activityId>867</activityId>
<activityStart>42297</activityStart>
<activityCode>84478</activityCode>
<activityType>3</activityType>
]]></v>
      </c>
      <c r="AA333" s="82" t="str">
        <f t="shared" si="17"/>
        <v xml:space="preserve"><![CDATA[<activityId>867</activityId>
<activityStart>42297</activityStart>
<activityCode>84478</activityCode>
<activityType>3</activityType>
]]></v>
      </c>
      <c r="AB333" s="82">
        <f t="array" ref="AB333">IFERROR(INDEX(Sheet1!$A$2:$A$1000,SMALL(IF(Sheet1!$A$2:$A$1000=$A333,ROW(Sheet1!$B$2:$B$1000)-ROW(Sheet1!$B$2)+1),COLUMNS($B333:B333))),"")</f>
        <v>1449642</v>
      </c>
      <c r="AC333" s="82">
        <f t="array" ref="AC333">IFERROR(INDEX(Sheet1!$A$2:$A$1000,SMALL(IF(Sheet1!$A$2:$A$1000=$A333,ROW(Sheet1!$Z$2:$Z$1000)-ROW(Sheet1!$Z$2)+1),COLUMNS($Z333:Z333))),"")</f>
        <v>1449642</v>
      </c>
      <c r="AH333" s="83" t="s">
        <v>1425</v>
      </c>
      <c r="AI333" s="83" t="s">
        <v>1426</v>
      </c>
    </row>
    <row r="334" spans="1:35" hidden="1" x14ac:dyDescent="0.25">
      <c r="A334" s="29">
        <v>1449642</v>
      </c>
      <c r="B334" s="4">
        <v>868</v>
      </c>
      <c r="C334" s="29">
        <v>11277106</v>
      </c>
      <c r="D334" s="46">
        <v>42297</v>
      </c>
      <c r="E334" s="46">
        <v>42297</v>
      </c>
      <c r="F334" s="45" t="s">
        <v>1399</v>
      </c>
      <c r="G334" s="38" t="s">
        <v>1089</v>
      </c>
      <c r="H334" s="38">
        <v>92</v>
      </c>
      <c r="I334" s="29">
        <v>1449642</v>
      </c>
      <c r="J334" s="30">
        <v>42297</v>
      </c>
      <c r="K334" s="13" t="s">
        <v>936</v>
      </c>
      <c r="L334" s="13" t="s">
        <v>63</v>
      </c>
      <c r="M334" s="78" t="s">
        <v>1407</v>
      </c>
      <c r="N334" s="13" t="s">
        <v>34</v>
      </c>
      <c r="O334" s="13"/>
      <c r="P334" s="39">
        <v>82310</v>
      </c>
      <c r="Q334" s="13" t="s">
        <v>920</v>
      </c>
      <c r="R334" s="13" t="s">
        <v>921</v>
      </c>
      <c r="S334" s="54">
        <v>82310</v>
      </c>
      <c r="T334" s="55">
        <v>3</v>
      </c>
      <c r="U334" s="30">
        <v>42297</v>
      </c>
      <c r="V334" s="30">
        <v>42297</v>
      </c>
      <c r="W334" s="38">
        <v>1</v>
      </c>
      <c r="X334" s="31">
        <v>85</v>
      </c>
      <c r="Y334" s="25">
        <f t="shared" si="15"/>
        <v>20</v>
      </c>
      <c r="Z334" s="82" t="str">
        <f t="shared" si="16"/>
        <v xml:space="preserve"><![CDATA[<activityId>868</activityId>
<activityStart>42297</activityStart>
<activityCode>82310</activityCode>
<activityType>3</activityType>
]]></v>
      </c>
      <c r="AA334" s="82" t="str">
        <f t="shared" si="17"/>
        <v xml:space="preserve"><![CDATA[<activityId>868</activityId>
<activityStart>42297</activityStart>
<activityCode>82310</activityCode>
<activityType>3</activityType>
]]></v>
      </c>
      <c r="AB334" s="82">
        <f t="array" ref="AB334">IFERROR(INDEX(Sheet1!$A$2:$A$1000,SMALL(IF(Sheet1!$A$2:$A$1000=$A334,ROW(Sheet1!$B$2:$B$1000)-ROW(Sheet1!$B$2)+1),COLUMNS($B334:B334))),"")</f>
        <v>1449642</v>
      </c>
      <c r="AC334" s="82">
        <f t="array" ref="AC334">IFERROR(INDEX(Sheet1!$A$2:$A$1000,SMALL(IF(Sheet1!$A$2:$A$1000=$A334,ROW(Sheet1!$Z$2:$Z$1000)-ROW(Sheet1!$Z$2)+1),COLUMNS($Z334:Z334))),"")</f>
        <v>1449642</v>
      </c>
      <c r="AF334" s="83" t="s">
        <v>1449</v>
      </c>
      <c r="AG334" s="83" t="s">
        <v>1505</v>
      </c>
      <c r="AH334" s="83" t="s">
        <v>1425</v>
      </c>
      <c r="AI334" s="83" t="s">
        <v>1426</v>
      </c>
    </row>
    <row r="335" spans="1:35" hidden="1" x14ac:dyDescent="0.25">
      <c r="A335" s="29">
        <v>1449642</v>
      </c>
      <c r="B335" s="4">
        <v>869</v>
      </c>
      <c r="C335" s="29">
        <v>11277106</v>
      </c>
      <c r="D335" s="46">
        <v>42297</v>
      </c>
      <c r="E335" s="46">
        <v>42297</v>
      </c>
      <c r="F335" s="45" t="s">
        <v>1399</v>
      </c>
      <c r="G335" s="38" t="s">
        <v>1089</v>
      </c>
      <c r="H335" s="38">
        <v>92</v>
      </c>
      <c r="I335" s="29">
        <v>1449642</v>
      </c>
      <c r="J335" s="30">
        <v>42297</v>
      </c>
      <c r="K335" s="13" t="s">
        <v>936</v>
      </c>
      <c r="L335" s="13" t="s">
        <v>63</v>
      </c>
      <c r="M335" s="78" t="s">
        <v>1407</v>
      </c>
      <c r="N335" s="13" t="s">
        <v>34</v>
      </c>
      <c r="O335" s="13"/>
      <c r="P335" s="39">
        <v>83721</v>
      </c>
      <c r="Q335" s="13" t="s">
        <v>945</v>
      </c>
      <c r="R335" s="13" t="s">
        <v>946</v>
      </c>
      <c r="S335" s="54">
        <v>83721</v>
      </c>
      <c r="T335" s="55">
        <v>3</v>
      </c>
      <c r="U335" s="30">
        <v>42297</v>
      </c>
      <c r="V335" s="30">
        <v>42297</v>
      </c>
      <c r="W335" s="38">
        <v>1</v>
      </c>
      <c r="X335" s="31">
        <v>95</v>
      </c>
      <c r="Y335" s="25">
        <f t="shared" si="15"/>
        <v>20</v>
      </c>
      <c r="Z335" s="82" t="str">
        <f t="shared" si="16"/>
        <v xml:space="preserve"><![CDATA[<activityId>869</activityId>
<activityStart>42297</activityStart>
<activityCode>83721</activityCode>
<activityType>3</activityType>
]]></v>
      </c>
      <c r="AA335" s="82" t="str">
        <f t="shared" si="17"/>
        <v xml:space="preserve"><![CDATA[<activityId>869</activityId>
<activityStart>42297</activityStart>
<activityCode>83721</activityCode>
<activityType>3</activityType>
]]></v>
      </c>
      <c r="AB335" s="82">
        <f t="array" ref="AB335">IFERROR(INDEX(Sheet1!$A$2:$A$1000,SMALL(IF(Sheet1!$A$2:$A$1000=$A335,ROW(Sheet1!$B$2:$B$1000)-ROW(Sheet1!$B$2)+1),COLUMNS($B335:B335))),"")</f>
        <v>1449642</v>
      </c>
      <c r="AC335" s="82">
        <f t="array" ref="AC335">IFERROR(INDEX(Sheet1!$A$2:$A$1000,SMALL(IF(Sheet1!$A$2:$A$1000=$A335,ROW(Sheet1!$Z$2:$Z$1000)-ROW(Sheet1!$Z$2)+1),COLUMNS($Z335:Z335))),"")</f>
        <v>1449642</v>
      </c>
      <c r="AH335" s="83" t="s">
        <v>1425</v>
      </c>
      <c r="AI335" s="83" t="s">
        <v>1426</v>
      </c>
    </row>
    <row r="336" spans="1:35" hidden="1" x14ac:dyDescent="0.25">
      <c r="A336" s="29">
        <v>1449642</v>
      </c>
      <c r="B336" s="4">
        <v>870</v>
      </c>
      <c r="C336" s="29">
        <v>11277106</v>
      </c>
      <c r="D336" s="46">
        <v>42297</v>
      </c>
      <c r="E336" s="46">
        <v>42297</v>
      </c>
      <c r="F336" s="45" t="s">
        <v>1399</v>
      </c>
      <c r="G336" s="38" t="s">
        <v>1089</v>
      </c>
      <c r="H336" s="38">
        <v>92</v>
      </c>
      <c r="I336" s="29">
        <v>1449642</v>
      </c>
      <c r="J336" s="30">
        <v>42297</v>
      </c>
      <c r="K336" s="13" t="s">
        <v>936</v>
      </c>
      <c r="L336" s="13" t="s">
        <v>63</v>
      </c>
      <c r="M336" s="78" t="s">
        <v>1407</v>
      </c>
      <c r="N336" s="13" t="s">
        <v>13</v>
      </c>
      <c r="O336" s="13"/>
      <c r="P336" s="39"/>
      <c r="Q336" s="13" t="s">
        <v>937</v>
      </c>
      <c r="R336" s="13" t="s">
        <v>938</v>
      </c>
      <c r="S336" s="53">
        <v>10</v>
      </c>
      <c r="T336" s="55">
        <v>8</v>
      </c>
      <c r="U336" s="30">
        <v>42297</v>
      </c>
      <c r="V336" s="30">
        <v>42297</v>
      </c>
      <c r="W336" s="38">
        <v>1</v>
      </c>
      <c r="X336" s="31">
        <v>50</v>
      </c>
      <c r="Y336" s="25">
        <f t="shared" si="15"/>
        <v>20</v>
      </c>
      <c r="Z336" s="82" t="str">
        <f t="shared" si="16"/>
        <v xml:space="preserve"><![CDATA[<activityId>870</activityId>
<activityStart>42297</activityStart>
<activityCode>10</activityCode>
<activityType>8</activityType>
]]></v>
      </c>
      <c r="AA336" s="82" t="str">
        <f t="shared" si="17"/>
        <v xml:space="preserve"><![CDATA[<activityId>870</activityId>
<activityStart>42297</activityStart>
<activityCode>10</activityCode>
<activityType>8</activityType>
]]></v>
      </c>
      <c r="AB336" s="82">
        <f t="array" ref="AB336">IFERROR(INDEX(Sheet1!$A$2:$A$1000,SMALL(IF(Sheet1!$A$2:$A$1000=$A336,ROW(Sheet1!$B$2:$B$1000)-ROW(Sheet1!$B$2)+1),COLUMNS($B336:B336))),"")</f>
        <v>1449642</v>
      </c>
      <c r="AC336" s="82">
        <f t="array" ref="AC336">IFERROR(INDEX(Sheet1!$A$2:$A$1000,SMALL(IF(Sheet1!$A$2:$A$1000=$A336,ROW(Sheet1!$Z$2:$Z$1000)-ROW(Sheet1!$Z$2)+1),COLUMNS($Z336:Z336))),"")</f>
        <v>1449642</v>
      </c>
      <c r="AH336" s="83" t="s">
        <v>1425</v>
      </c>
      <c r="AI336" s="83" t="s">
        <v>1426</v>
      </c>
    </row>
    <row r="337" spans="1:35" hidden="1" x14ac:dyDescent="0.25">
      <c r="A337" s="29">
        <v>1449642</v>
      </c>
      <c r="B337" s="4">
        <v>871</v>
      </c>
      <c r="C337" s="29">
        <v>11277106</v>
      </c>
      <c r="D337" s="46">
        <v>42297</v>
      </c>
      <c r="E337" s="46">
        <v>42297</v>
      </c>
      <c r="F337" s="45" t="s">
        <v>1399</v>
      </c>
      <c r="G337" s="38" t="s">
        <v>1089</v>
      </c>
      <c r="H337" s="38">
        <v>92</v>
      </c>
      <c r="I337" s="29">
        <v>1449642</v>
      </c>
      <c r="J337" s="30">
        <v>42297</v>
      </c>
      <c r="K337" s="13" t="s">
        <v>936</v>
      </c>
      <c r="L337" s="13" t="s">
        <v>63</v>
      </c>
      <c r="M337" s="78" t="s">
        <v>1407</v>
      </c>
      <c r="N337" s="13" t="s">
        <v>34</v>
      </c>
      <c r="O337" s="13"/>
      <c r="P337" s="39">
        <v>84520</v>
      </c>
      <c r="Q337" s="13" t="s">
        <v>922</v>
      </c>
      <c r="R337" s="13" t="s">
        <v>923</v>
      </c>
      <c r="S337" s="54">
        <v>84520</v>
      </c>
      <c r="T337" s="55">
        <v>3</v>
      </c>
      <c r="U337" s="30">
        <v>42297</v>
      </c>
      <c r="V337" s="30">
        <v>42297</v>
      </c>
      <c r="W337" s="38">
        <v>1</v>
      </c>
      <c r="X337" s="31">
        <v>95</v>
      </c>
      <c r="Y337" s="25">
        <f t="shared" si="15"/>
        <v>20</v>
      </c>
      <c r="Z337" s="82" t="str">
        <f t="shared" si="16"/>
        <v xml:space="preserve"><![CDATA[<activityId>871</activityId>
<activityStart>42297</activityStart>
<activityCode>84520</activityCode>
<activityType>3</activityType>
]]></v>
      </c>
      <c r="AA337" s="82" t="str">
        <f t="shared" si="17"/>
        <v xml:space="preserve"><![CDATA[<activityId>871</activityId>
<activityStart>42297</activityStart>
<activityCode>84520</activityCode>
<activityType>3</activityType>
]]></v>
      </c>
      <c r="AB337" s="82">
        <f t="array" ref="AB337">IFERROR(INDEX(Sheet1!$A$2:$A$1000,SMALL(IF(Sheet1!$A$2:$A$1000=$A337,ROW(Sheet1!$B$2:$B$1000)-ROW(Sheet1!$B$2)+1),COLUMNS($B337:B337))),"")</f>
        <v>1449642</v>
      </c>
      <c r="AC337" s="82">
        <f t="array" ref="AC337">IFERROR(INDEX(Sheet1!$A$2:$A$1000,SMALL(IF(Sheet1!$A$2:$A$1000=$A337,ROW(Sheet1!$Z$2:$Z$1000)-ROW(Sheet1!$Z$2)+1),COLUMNS($Z337:Z337))),"")</f>
        <v>1449642</v>
      </c>
      <c r="AF337" s="83" t="s">
        <v>1449</v>
      </c>
      <c r="AG337" s="83" t="s">
        <v>1511</v>
      </c>
      <c r="AH337" s="83" t="s">
        <v>1425</v>
      </c>
      <c r="AI337" s="83" t="s">
        <v>1426</v>
      </c>
    </row>
    <row r="338" spans="1:35" hidden="1" x14ac:dyDescent="0.25">
      <c r="A338" s="29">
        <v>1449642</v>
      </c>
      <c r="B338" s="4">
        <v>872</v>
      </c>
      <c r="C338" s="29">
        <v>11277106</v>
      </c>
      <c r="D338" s="46">
        <v>42297</v>
      </c>
      <c r="E338" s="46">
        <v>42297</v>
      </c>
      <c r="F338" s="45" t="s">
        <v>1399</v>
      </c>
      <c r="G338" s="38" t="s">
        <v>1089</v>
      </c>
      <c r="H338" s="38">
        <v>92</v>
      </c>
      <c r="I338" s="29">
        <v>1449642</v>
      </c>
      <c r="J338" s="30">
        <v>42297</v>
      </c>
      <c r="K338" s="13" t="s">
        <v>936</v>
      </c>
      <c r="L338" s="13" t="s">
        <v>63</v>
      </c>
      <c r="M338" s="78" t="s">
        <v>1407</v>
      </c>
      <c r="N338" s="13" t="s">
        <v>34</v>
      </c>
      <c r="O338" s="13"/>
      <c r="P338" s="39">
        <v>84450</v>
      </c>
      <c r="Q338" s="13" t="s">
        <v>916</v>
      </c>
      <c r="R338" s="13" t="s">
        <v>917</v>
      </c>
      <c r="S338" s="54">
        <v>84450</v>
      </c>
      <c r="T338" s="55">
        <v>3</v>
      </c>
      <c r="U338" s="30">
        <v>42297</v>
      </c>
      <c r="V338" s="30">
        <v>42297</v>
      </c>
      <c r="W338" s="38">
        <v>1</v>
      </c>
      <c r="X338" s="31">
        <v>65</v>
      </c>
      <c r="Y338" s="25">
        <f t="shared" si="15"/>
        <v>20</v>
      </c>
      <c r="Z338" s="82" t="str">
        <f t="shared" si="16"/>
        <v xml:space="preserve"><![CDATA[<activityId>872</activityId>
<activityStart>42297</activityStart>
<activityCode>84450</activityCode>
<activityType>3</activityType>
]]></v>
      </c>
      <c r="AA338" s="82" t="str">
        <f t="shared" si="17"/>
        <v xml:space="preserve"><![CDATA[<activityId>872</activityId>
<activityStart>42297</activityStart>
<activityCode>84450</activityCode>
<activityType>3</activityType>
]]></v>
      </c>
      <c r="AB338" s="82">
        <f t="array" ref="AB338">IFERROR(INDEX(Sheet1!$A$2:$A$1000,SMALL(IF(Sheet1!$A$2:$A$1000=$A338,ROW(Sheet1!$B$2:$B$1000)-ROW(Sheet1!$B$2)+1),COLUMNS($B338:B338))),"")</f>
        <v>1449642</v>
      </c>
      <c r="AC338" s="82">
        <f t="array" ref="AC338">IFERROR(INDEX(Sheet1!$A$2:$A$1000,SMALL(IF(Sheet1!$A$2:$A$1000=$A338,ROW(Sheet1!$Z$2:$Z$1000)-ROW(Sheet1!$Z$2)+1),COLUMNS($Z338:Z338))),"")</f>
        <v>1449642</v>
      </c>
      <c r="AF338" s="83" t="s">
        <v>1449</v>
      </c>
      <c r="AG338" s="83" t="s">
        <v>1515</v>
      </c>
      <c r="AH338" s="83" t="s">
        <v>1425</v>
      </c>
      <c r="AI338" s="83" t="s">
        <v>1426</v>
      </c>
    </row>
    <row r="339" spans="1:35" hidden="1" x14ac:dyDescent="0.25">
      <c r="A339" s="29">
        <v>1449642</v>
      </c>
      <c r="B339" s="4">
        <v>873</v>
      </c>
      <c r="C339" s="29">
        <v>11277106</v>
      </c>
      <c r="D339" s="46">
        <v>42297</v>
      </c>
      <c r="E339" s="46">
        <v>42297</v>
      </c>
      <c r="F339" s="45" t="s">
        <v>1399</v>
      </c>
      <c r="G339" s="38" t="s">
        <v>1089</v>
      </c>
      <c r="H339" s="38">
        <v>92</v>
      </c>
      <c r="I339" s="29">
        <v>1449642</v>
      </c>
      <c r="J339" s="30">
        <v>42297</v>
      </c>
      <c r="K339" s="13" t="s">
        <v>936</v>
      </c>
      <c r="L339" s="13" t="s">
        <v>63</v>
      </c>
      <c r="M339" s="78" t="s">
        <v>1407</v>
      </c>
      <c r="N339" s="13" t="s">
        <v>34</v>
      </c>
      <c r="O339" s="13"/>
      <c r="P339" s="39">
        <v>84550</v>
      </c>
      <c r="Q339" s="13" t="s">
        <v>926</v>
      </c>
      <c r="R339" s="13" t="s">
        <v>927</v>
      </c>
      <c r="S339" s="54">
        <v>84550</v>
      </c>
      <c r="T339" s="55">
        <v>3</v>
      </c>
      <c r="U339" s="30">
        <v>42297</v>
      </c>
      <c r="V339" s="30">
        <v>42297</v>
      </c>
      <c r="W339" s="38">
        <v>1</v>
      </c>
      <c r="X339" s="31">
        <v>95</v>
      </c>
      <c r="Y339" s="25">
        <f t="shared" si="15"/>
        <v>20</v>
      </c>
      <c r="Z339" s="82" t="str">
        <f t="shared" si="16"/>
        <v xml:space="preserve"><![CDATA[<activityId>873</activityId>
<activityStart>42297</activityStart>
<activityCode>84550</activityCode>
<activityType>3</activityType>
]]></v>
      </c>
      <c r="AA339" s="82" t="str">
        <f t="shared" si="17"/>
        <v xml:space="preserve"><![CDATA[<activityId>873</activityId>
<activityStart>42297</activityStart>
<activityCode>84550</activityCode>
<activityType>3</activityType>
]]></v>
      </c>
      <c r="AB339" s="82">
        <f t="array" ref="AB339">IFERROR(INDEX(Sheet1!$A$2:$A$1000,SMALL(IF(Sheet1!$A$2:$A$1000=$A339,ROW(Sheet1!$B$2:$B$1000)-ROW(Sheet1!$B$2)+1),COLUMNS($B339:B339))),"")</f>
        <v>1449642</v>
      </c>
      <c r="AC339" s="82">
        <f t="array" ref="AC339">IFERROR(INDEX(Sheet1!$A$2:$A$1000,SMALL(IF(Sheet1!$A$2:$A$1000=$A339,ROW(Sheet1!$Z$2:$Z$1000)-ROW(Sheet1!$Z$2)+1),COLUMNS($Z339:Z339))),"")</f>
        <v>1449642</v>
      </c>
      <c r="AF339" s="83" t="s">
        <v>1449</v>
      </c>
      <c r="AG339" s="83" t="s">
        <v>1503</v>
      </c>
      <c r="AH339" s="83" t="s">
        <v>1425</v>
      </c>
      <c r="AI339" s="83" t="s">
        <v>1426</v>
      </c>
    </row>
    <row r="340" spans="1:35" hidden="1" x14ac:dyDescent="0.25">
      <c r="A340" s="29">
        <v>1449642</v>
      </c>
      <c r="B340" s="4">
        <v>874</v>
      </c>
      <c r="C340" s="29">
        <v>11277106</v>
      </c>
      <c r="D340" s="46">
        <v>42297</v>
      </c>
      <c r="E340" s="46">
        <v>42297</v>
      </c>
      <c r="F340" s="45" t="s">
        <v>1399</v>
      </c>
      <c r="G340" s="38" t="s">
        <v>1089</v>
      </c>
      <c r="H340" s="38">
        <v>92</v>
      </c>
      <c r="I340" s="29">
        <v>1449642</v>
      </c>
      <c r="J340" s="30">
        <v>42297</v>
      </c>
      <c r="K340" s="13" t="s">
        <v>936</v>
      </c>
      <c r="L340" s="13" t="s">
        <v>63</v>
      </c>
      <c r="M340" s="78" t="s">
        <v>1407</v>
      </c>
      <c r="N340" s="13" t="s">
        <v>34</v>
      </c>
      <c r="O340" s="13"/>
      <c r="P340" s="39">
        <v>82465</v>
      </c>
      <c r="Q340" s="13" t="s">
        <v>941</v>
      </c>
      <c r="R340" s="13" t="s">
        <v>942</v>
      </c>
      <c r="S340" s="54">
        <v>82465</v>
      </c>
      <c r="T340" s="55">
        <v>3</v>
      </c>
      <c r="U340" s="30">
        <v>42297</v>
      </c>
      <c r="V340" s="30">
        <v>42297</v>
      </c>
      <c r="W340" s="38">
        <v>1</v>
      </c>
      <c r="X340" s="31">
        <v>95</v>
      </c>
      <c r="Y340" s="25">
        <f t="shared" si="15"/>
        <v>20</v>
      </c>
      <c r="Z340" s="82" t="str">
        <f t="shared" si="16"/>
        <v xml:space="preserve"><![CDATA[<activityId>874</activityId>
<activityStart>42297</activityStart>
<activityCode>82465</activityCode>
<activityType>3</activityType>
]]></v>
      </c>
      <c r="AA340" s="82" t="str">
        <f t="shared" si="17"/>
        <v xml:space="preserve"><![CDATA[<activityId>874</activityId>
<activityStart>42297</activityStart>
<activityCode>82465</activityCode>
<activityType>3</activityType>
]]></v>
      </c>
      <c r="AB340" s="82">
        <f t="array" ref="AB340">IFERROR(INDEX(Sheet1!$A$2:$A$1000,SMALL(IF(Sheet1!$A$2:$A$1000=$A340,ROW(Sheet1!$B$2:$B$1000)-ROW(Sheet1!$B$2)+1),COLUMNS($B340:B340))),"")</f>
        <v>1449642</v>
      </c>
      <c r="AC340" s="82">
        <f t="array" ref="AC340">IFERROR(INDEX(Sheet1!$A$2:$A$1000,SMALL(IF(Sheet1!$A$2:$A$1000=$A340,ROW(Sheet1!$Z$2:$Z$1000)-ROW(Sheet1!$Z$2)+1),COLUMNS($Z340:Z340))),"")</f>
        <v>1449642</v>
      </c>
      <c r="AH340" s="83" t="s">
        <v>1425</v>
      </c>
      <c r="AI340" s="83" t="s">
        <v>1426</v>
      </c>
    </row>
    <row r="341" spans="1:35" hidden="1" x14ac:dyDescent="0.25">
      <c r="A341" s="29">
        <v>1449642</v>
      </c>
      <c r="B341" s="4">
        <v>875</v>
      </c>
      <c r="C341" s="29">
        <v>11277106</v>
      </c>
      <c r="D341" s="46">
        <v>42297</v>
      </c>
      <c r="E341" s="46">
        <v>42297</v>
      </c>
      <c r="F341" s="45" t="s">
        <v>1399</v>
      </c>
      <c r="G341" s="38" t="s">
        <v>1089</v>
      </c>
      <c r="H341" s="38">
        <v>92</v>
      </c>
      <c r="I341" s="29">
        <v>1449642</v>
      </c>
      <c r="J341" s="30">
        <v>42297</v>
      </c>
      <c r="K341" s="13" t="s">
        <v>936</v>
      </c>
      <c r="L341" s="13" t="s">
        <v>63</v>
      </c>
      <c r="M341" s="78" t="s">
        <v>1407</v>
      </c>
      <c r="N341" s="13" t="s">
        <v>34</v>
      </c>
      <c r="O341" s="13"/>
      <c r="P341" s="39">
        <v>82540</v>
      </c>
      <c r="Q341" s="13" t="s">
        <v>910</v>
      </c>
      <c r="R341" s="13" t="s">
        <v>911</v>
      </c>
      <c r="S341" s="53">
        <v>82540</v>
      </c>
      <c r="T341" s="55">
        <v>3</v>
      </c>
      <c r="U341" s="30">
        <v>42297</v>
      </c>
      <c r="V341" s="30">
        <v>42297</v>
      </c>
      <c r="W341" s="38">
        <v>1</v>
      </c>
      <c r="X341" s="31">
        <v>95</v>
      </c>
      <c r="Y341" s="25">
        <f t="shared" si="15"/>
        <v>20</v>
      </c>
      <c r="Z341" s="82" t="str">
        <f t="shared" si="16"/>
        <v xml:space="preserve"><![CDATA[<activityId>875</activityId>
<activityStart>42297</activityStart>
<activityCode>82540</activityCode>
<activityType>3</activityType>
]]></v>
      </c>
      <c r="AA341" s="82" t="str">
        <f t="shared" si="17"/>
        <v xml:space="preserve"><![CDATA[<activityId>875</activityId>
<activityStart>42297</activityStart>
<activityCode>82540</activityCode>
<activityType>3</activityType>
]]></v>
      </c>
      <c r="AB341" s="82">
        <f t="array" ref="AB341">IFERROR(INDEX(Sheet1!$A$2:$A$1000,SMALL(IF(Sheet1!$A$2:$A$1000=$A341,ROW(Sheet1!$B$2:$B$1000)-ROW(Sheet1!$B$2)+1),COLUMNS($B341:B341))),"")</f>
        <v>1449642</v>
      </c>
      <c r="AC341" s="82">
        <f t="array" ref="AC341">IFERROR(INDEX(Sheet1!$A$2:$A$1000,SMALL(IF(Sheet1!$A$2:$A$1000=$A341,ROW(Sheet1!$Z$2:$Z$1000)-ROW(Sheet1!$Z$2)+1),COLUMNS($Z341:Z341))),"")</f>
        <v>1449642</v>
      </c>
      <c r="AF341" s="83" t="s">
        <v>1449</v>
      </c>
      <c r="AG341" s="83" t="s">
        <v>1488</v>
      </c>
      <c r="AH341" s="83" t="s">
        <v>1425</v>
      </c>
      <c r="AI341" s="83" t="s">
        <v>1426</v>
      </c>
    </row>
    <row r="342" spans="1:35" hidden="1" x14ac:dyDescent="0.25">
      <c r="A342" s="29">
        <v>1449642</v>
      </c>
      <c r="B342" s="4">
        <v>876</v>
      </c>
      <c r="C342" s="29">
        <v>11277106</v>
      </c>
      <c r="D342" s="46">
        <v>42297</v>
      </c>
      <c r="E342" s="46">
        <v>42297</v>
      </c>
      <c r="F342" s="45" t="s">
        <v>1399</v>
      </c>
      <c r="G342" s="38" t="s">
        <v>1089</v>
      </c>
      <c r="H342" s="38">
        <v>92</v>
      </c>
      <c r="I342" s="29">
        <v>1449642</v>
      </c>
      <c r="J342" s="30">
        <v>42297</v>
      </c>
      <c r="K342" s="13" t="s">
        <v>936</v>
      </c>
      <c r="L342" s="13" t="s">
        <v>63</v>
      </c>
      <c r="M342" s="78" t="s">
        <v>1407</v>
      </c>
      <c r="N342" s="13" t="s">
        <v>34</v>
      </c>
      <c r="O342" s="13"/>
      <c r="P342" s="39">
        <v>84460</v>
      </c>
      <c r="Q342" s="13" t="s">
        <v>908</v>
      </c>
      <c r="R342" s="13" t="s">
        <v>909</v>
      </c>
      <c r="S342" s="54">
        <v>84460</v>
      </c>
      <c r="T342" s="55">
        <v>3</v>
      </c>
      <c r="U342" s="30">
        <v>42297</v>
      </c>
      <c r="V342" s="30">
        <v>42297</v>
      </c>
      <c r="W342" s="38">
        <v>1</v>
      </c>
      <c r="X342" s="31">
        <v>65</v>
      </c>
      <c r="Y342" s="25">
        <f t="shared" si="15"/>
        <v>20</v>
      </c>
      <c r="Z342" s="82" t="str">
        <f t="shared" si="16"/>
        <v xml:space="preserve"><![CDATA[<activityId>876</activityId>
<activityStart>42297</activityStart>
<activityCode>84460</activityCode>
<activityType>3</activityType>
]]></v>
      </c>
      <c r="AA342" s="82" t="str">
        <f t="shared" si="17"/>
        <v xml:space="preserve"><![CDATA[<activityId>876</activityId>
<activityStart>42297</activityStart>
<activityCode>84460</activityCode>
<activityType>3</activityType>
]]></v>
      </c>
      <c r="AB342" s="82">
        <f t="array" ref="AB342">IFERROR(INDEX(Sheet1!$A$2:$A$1000,SMALL(IF(Sheet1!$A$2:$A$1000=$A342,ROW(Sheet1!$B$2:$B$1000)-ROW(Sheet1!$B$2)+1),COLUMNS($B342:B342))),"")</f>
        <v>1449642</v>
      </c>
      <c r="AC342" s="82">
        <f t="array" ref="AC342">IFERROR(INDEX(Sheet1!$A$2:$A$1000,SMALL(IF(Sheet1!$A$2:$A$1000=$A342,ROW(Sheet1!$Z$2:$Z$1000)-ROW(Sheet1!$Z$2)+1),COLUMNS($Z342:Z342))),"")</f>
        <v>1449642</v>
      </c>
      <c r="AF342" s="83" t="s">
        <v>1449</v>
      </c>
      <c r="AG342" s="83" t="s">
        <v>1497</v>
      </c>
      <c r="AH342" s="83" t="s">
        <v>1425</v>
      </c>
      <c r="AI342" s="83" t="s">
        <v>1426</v>
      </c>
    </row>
    <row r="343" spans="1:35" hidden="1" x14ac:dyDescent="0.25">
      <c r="A343" s="29">
        <v>1449642</v>
      </c>
      <c r="B343" s="4">
        <v>877</v>
      </c>
      <c r="C343" s="29">
        <v>11277106</v>
      </c>
      <c r="D343" s="46">
        <v>42297</v>
      </c>
      <c r="E343" s="46">
        <v>42297</v>
      </c>
      <c r="F343" s="45" t="s">
        <v>1399</v>
      </c>
      <c r="G343" s="38" t="s">
        <v>1089</v>
      </c>
      <c r="H343" s="38">
        <v>92</v>
      </c>
      <c r="I343" s="29">
        <v>1449642</v>
      </c>
      <c r="J343" s="30">
        <v>42297</v>
      </c>
      <c r="K343" s="13" t="s">
        <v>936</v>
      </c>
      <c r="L343" s="13" t="s">
        <v>63</v>
      </c>
      <c r="M343" s="78" t="s">
        <v>1407</v>
      </c>
      <c r="N343" s="13" t="s">
        <v>34</v>
      </c>
      <c r="O343" s="13"/>
      <c r="P343" s="39">
        <v>83718</v>
      </c>
      <c r="Q343" s="13" t="s">
        <v>943</v>
      </c>
      <c r="R343" s="13" t="s">
        <v>944</v>
      </c>
      <c r="S343" s="53">
        <v>83718</v>
      </c>
      <c r="T343" s="55">
        <v>3</v>
      </c>
      <c r="U343" s="30">
        <v>42297</v>
      </c>
      <c r="V343" s="30">
        <v>42297</v>
      </c>
      <c r="W343" s="38">
        <v>1</v>
      </c>
      <c r="X343" s="31">
        <v>95</v>
      </c>
      <c r="Y343" s="25">
        <f t="shared" si="15"/>
        <v>20</v>
      </c>
      <c r="Z343" s="82" t="str">
        <f t="shared" si="16"/>
        <v xml:space="preserve"><![CDATA[<activityId>877</activityId>
<activityStart>42297</activityStart>
<activityCode>83718</activityCode>
<activityType>3</activityType>
]]></v>
      </c>
      <c r="AA343" s="82" t="str">
        <f t="shared" si="17"/>
        <v xml:space="preserve"><![CDATA[<activityId>877</activityId>
<activityStart>42297</activityStart>
<activityCode>83718</activityCode>
<activityType>3</activityType>
]]></v>
      </c>
      <c r="AB343" s="82">
        <f t="array" ref="AB343">IFERROR(INDEX(Sheet1!$A$2:$A$1000,SMALL(IF(Sheet1!$A$2:$A$1000=$A343,ROW(Sheet1!$B$2:$B$1000)-ROW(Sheet1!$B$2)+1),COLUMNS($B343:B343))),"")</f>
        <v>1449642</v>
      </c>
      <c r="AC343" s="82">
        <f t="array" ref="AC343">IFERROR(INDEX(Sheet1!$A$2:$A$1000,SMALL(IF(Sheet1!$A$2:$A$1000=$A343,ROW(Sheet1!$Z$2:$Z$1000)-ROW(Sheet1!$Z$2)+1),COLUMNS($Z343:Z343))),"")</f>
        <v>1449642</v>
      </c>
      <c r="AH343" s="83" t="s">
        <v>1425</v>
      </c>
      <c r="AI343" s="83" t="s">
        <v>1426</v>
      </c>
    </row>
    <row r="344" spans="1:35" hidden="1" x14ac:dyDescent="0.25">
      <c r="A344" s="29">
        <v>1449642</v>
      </c>
      <c r="B344" s="4">
        <v>878</v>
      </c>
      <c r="C344" s="29">
        <v>11277106</v>
      </c>
      <c r="D344" s="46">
        <v>42297</v>
      </c>
      <c r="E344" s="46">
        <v>42297</v>
      </c>
      <c r="F344" s="45" t="s">
        <v>1399</v>
      </c>
      <c r="G344" s="38" t="s">
        <v>1089</v>
      </c>
      <c r="H344" s="38">
        <v>92</v>
      </c>
      <c r="I344" s="29">
        <v>1449642</v>
      </c>
      <c r="J344" s="30">
        <v>42297</v>
      </c>
      <c r="K344" s="13" t="s">
        <v>936</v>
      </c>
      <c r="L344" s="13" t="s">
        <v>63</v>
      </c>
      <c r="M344" s="78" t="s">
        <v>1407</v>
      </c>
      <c r="N344" s="13" t="s">
        <v>34</v>
      </c>
      <c r="O344" s="13"/>
      <c r="P344" s="39">
        <v>82306</v>
      </c>
      <c r="Q344" s="13" t="s">
        <v>912</v>
      </c>
      <c r="R344" s="13" t="s">
        <v>913</v>
      </c>
      <c r="S344" s="54">
        <v>82306</v>
      </c>
      <c r="T344" s="55">
        <v>3</v>
      </c>
      <c r="U344" s="30">
        <v>42297</v>
      </c>
      <c r="V344" s="30">
        <v>42297</v>
      </c>
      <c r="W344" s="38">
        <v>1</v>
      </c>
      <c r="X344" s="31">
        <v>285</v>
      </c>
      <c r="Y344" s="25">
        <f t="shared" si="15"/>
        <v>20</v>
      </c>
      <c r="Z344" s="82" t="str">
        <f t="shared" si="16"/>
        <v xml:space="preserve"><![CDATA[<activityId>878</activityId>
<activityStart>42297</activityStart>
<activityCode>82306</activityCode>
<activityType>3</activityType>
]]></v>
      </c>
      <c r="AA344" s="82" t="str">
        <f t="shared" si="17"/>
        <v xml:space="preserve"><![CDATA[<activityId>878</activityId>
<activityStart>42297</activityStart>
<activityCode>82306</activityCode>
<activityType>3</activityType>
]]></v>
      </c>
      <c r="AB344" s="82">
        <f t="array" ref="AB344">IFERROR(INDEX(Sheet1!$A$2:$A$1000,SMALL(IF(Sheet1!$A$2:$A$1000=$A344,ROW(Sheet1!$B$2:$B$1000)-ROW(Sheet1!$B$2)+1),COLUMNS($B344:B344))),"")</f>
        <v>1449642</v>
      </c>
      <c r="AC344" s="82">
        <f t="array" ref="AC344">IFERROR(INDEX(Sheet1!$A$2:$A$1000,SMALL(IF(Sheet1!$A$2:$A$1000=$A344,ROW(Sheet1!$Z$2:$Z$1000)-ROW(Sheet1!$Z$2)+1),COLUMNS($Z344:Z344))),"")</f>
        <v>1449642</v>
      </c>
      <c r="AF344" s="83" t="s">
        <v>1449</v>
      </c>
      <c r="AG344" s="83" t="s">
        <v>1514</v>
      </c>
      <c r="AH344" s="83" t="s">
        <v>1425</v>
      </c>
      <c r="AI344" s="83" t="s">
        <v>1426</v>
      </c>
    </row>
    <row r="345" spans="1:35" hidden="1" x14ac:dyDescent="0.25">
      <c r="A345" s="29">
        <v>1449642</v>
      </c>
      <c r="B345" s="4">
        <v>879</v>
      </c>
      <c r="C345" s="29">
        <v>11277106</v>
      </c>
      <c r="D345" s="46">
        <v>42297</v>
      </c>
      <c r="E345" s="46">
        <v>42297</v>
      </c>
      <c r="F345" s="45" t="s">
        <v>1399</v>
      </c>
      <c r="G345" s="38" t="s">
        <v>1089</v>
      </c>
      <c r="H345" s="38">
        <v>92</v>
      </c>
      <c r="I345" s="29">
        <v>1449642</v>
      </c>
      <c r="J345" s="30">
        <v>42297</v>
      </c>
      <c r="K345" s="13" t="s">
        <v>936</v>
      </c>
      <c r="L345" s="13" t="s">
        <v>63</v>
      </c>
      <c r="M345" s="78" t="s">
        <v>1407</v>
      </c>
      <c r="N345" s="13" t="s">
        <v>16</v>
      </c>
      <c r="O345" s="13"/>
      <c r="P345" s="39"/>
      <c r="Q345" s="13" t="s">
        <v>954</v>
      </c>
      <c r="R345" s="13" t="s">
        <v>955</v>
      </c>
      <c r="S345" s="54" t="s">
        <v>1228</v>
      </c>
      <c r="T345" s="55">
        <v>5</v>
      </c>
      <c r="U345" s="30">
        <v>42297</v>
      </c>
      <c r="V345" s="30">
        <v>42297</v>
      </c>
      <c r="W345" s="38">
        <v>3</v>
      </c>
      <c r="X345" s="31">
        <v>70.350999999999999</v>
      </c>
      <c r="Y345" s="25">
        <f t="shared" si="15"/>
        <v>20</v>
      </c>
      <c r="Z345" s="82" t="str">
        <f t="shared" si="16"/>
        <v xml:space="preserve"><![CDATA[<activityId>879</activityId>
<activityStart>42297</activityStart>
<activityCode>0321-191202-0391</activityCode>
<activityType>5</activityType>
]]></v>
      </c>
      <c r="AA345" s="82" t="str">
        <f t="shared" si="17"/>
        <v xml:space="preserve"><![CDATA[<activityId>879</activityId>
<activityStart>42297</activityStart>
<activityCode>0321-191202-0391</activityCode>
<activityType>5</activityType>
]]></v>
      </c>
      <c r="AB345" s="82">
        <f t="array" ref="AB345">IFERROR(INDEX(Sheet1!$A$2:$A$1000,SMALL(IF(Sheet1!$A$2:$A$1000=$A345,ROW(Sheet1!$B$2:$B$1000)-ROW(Sheet1!$B$2)+1),COLUMNS($B345:B345))),"")</f>
        <v>1449642</v>
      </c>
      <c r="AC345" s="82">
        <f t="array" ref="AC345">IFERROR(INDEX(Sheet1!$A$2:$A$1000,SMALL(IF(Sheet1!$A$2:$A$1000=$A345,ROW(Sheet1!$Z$2:$Z$1000)-ROW(Sheet1!$Z$2)+1),COLUMNS($Z345:Z345))),"")</f>
        <v>1449642</v>
      </c>
      <c r="AF345" s="83" t="s">
        <v>1427</v>
      </c>
      <c r="AG345" s="83" t="s">
        <v>1499</v>
      </c>
      <c r="AH345" s="83" t="s">
        <v>1425</v>
      </c>
      <c r="AI345" s="83" t="s">
        <v>1426</v>
      </c>
    </row>
    <row r="346" spans="1:35" hidden="1" x14ac:dyDescent="0.25">
      <c r="A346" s="29">
        <v>1449642</v>
      </c>
      <c r="B346" s="4">
        <v>880</v>
      </c>
      <c r="C346" s="29">
        <v>11277106</v>
      </c>
      <c r="D346" s="46">
        <v>42297</v>
      </c>
      <c r="E346" s="46">
        <v>42297</v>
      </c>
      <c r="F346" s="45" t="s">
        <v>1399</v>
      </c>
      <c r="G346" s="38" t="s">
        <v>1089</v>
      </c>
      <c r="H346" s="38">
        <v>92</v>
      </c>
      <c r="I346" s="29">
        <v>1449642</v>
      </c>
      <c r="J346" s="30">
        <v>42297</v>
      </c>
      <c r="K346" s="13" t="s">
        <v>936</v>
      </c>
      <c r="L346" s="13" t="s">
        <v>63</v>
      </c>
      <c r="M346" s="78" t="s">
        <v>1407</v>
      </c>
      <c r="N346" s="13" t="s">
        <v>16</v>
      </c>
      <c r="O346" s="13"/>
      <c r="P346" s="39"/>
      <c r="Q346" s="13" t="s">
        <v>956</v>
      </c>
      <c r="R346" s="13" t="s">
        <v>957</v>
      </c>
      <c r="S346" s="54" t="s">
        <v>1307</v>
      </c>
      <c r="T346" s="55">
        <v>5</v>
      </c>
      <c r="U346" s="30">
        <v>42297</v>
      </c>
      <c r="V346" s="30">
        <v>42297</v>
      </c>
      <c r="W346" s="38">
        <v>4</v>
      </c>
      <c r="X346" s="31">
        <v>20.200000000000003</v>
      </c>
      <c r="Y346" s="25">
        <f t="shared" si="15"/>
        <v>20</v>
      </c>
      <c r="Z346" s="82" t="str">
        <f t="shared" si="16"/>
        <v xml:space="preserve"><![CDATA[<activityId>880</activityId>
<activityStart>42297</activityStart>
<activityCode>0788-106601-0052</activityCode>
<activityType>5</activityType>
]]></v>
      </c>
      <c r="AA346" s="82" t="str">
        <f t="shared" si="17"/>
        <v xml:space="preserve"><![CDATA[<activityId>880</activityId>
<activityStart>42297</activityStart>
<activityCode>0788-106601-0052</activityCode>
<activityType>5</activityType>
]]></v>
      </c>
      <c r="AB346" s="82">
        <f t="array" ref="AB346">IFERROR(INDEX(Sheet1!$A$2:$A$1000,SMALL(IF(Sheet1!$A$2:$A$1000=$A346,ROW(Sheet1!$B$2:$B$1000)-ROW(Sheet1!$B$2)+1),COLUMNS($B346:B346))),"")</f>
        <v>1449642</v>
      </c>
      <c r="AC346" s="82">
        <f t="array" ref="AC346">IFERROR(INDEX(Sheet1!$A$2:$A$1000,SMALL(IF(Sheet1!$A$2:$A$1000=$A346,ROW(Sheet1!$Z$2:$Z$1000)-ROW(Sheet1!$Z$2)+1),COLUMNS($Z346:Z346))),"")</f>
        <v>1449642</v>
      </c>
      <c r="AF346" s="83" t="s">
        <v>1427</v>
      </c>
      <c r="AG346" s="83" t="s">
        <v>1519</v>
      </c>
      <c r="AH346" s="83" t="s">
        <v>1425</v>
      </c>
      <c r="AI346" s="83" t="s">
        <v>1426</v>
      </c>
    </row>
    <row r="347" spans="1:35" hidden="1" x14ac:dyDescent="0.25">
      <c r="A347" s="29">
        <v>1449642</v>
      </c>
      <c r="B347" s="4">
        <v>881</v>
      </c>
      <c r="C347" s="29">
        <v>11277106</v>
      </c>
      <c r="D347" s="46">
        <v>42297</v>
      </c>
      <c r="E347" s="46">
        <v>42297</v>
      </c>
      <c r="F347" s="45" t="s">
        <v>1399</v>
      </c>
      <c r="G347" s="38" t="s">
        <v>1089</v>
      </c>
      <c r="H347" s="38">
        <v>92</v>
      </c>
      <c r="I347" s="29">
        <v>1449642</v>
      </c>
      <c r="J347" s="30">
        <v>42297</v>
      </c>
      <c r="K347" s="13" t="s">
        <v>936</v>
      </c>
      <c r="L347" s="13" t="s">
        <v>63</v>
      </c>
      <c r="M347" s="78" t="s">
        <v>1407</v>
      </c>
      <c r="N347" s="13" t="s">
        <v>16</v>
      </c>
      <c r="O347" s="13"/>
      <c r="P347" s="39"/>
      <c r="Q347" s="13" t="s">
        <v>958</v>
      </c>
      <c r="R347" s="13" t="s">
        <v>959</v>
      </c>
      <c r="S347" s="54" t="s">
        <v>1162</v>
      </c>
      <c r="T347" s="55">
        <v>5</v>
      </c>
      <c r="U347" s="30">
        <v>42297</v>
      </c>
      <c r="V347" s="30">
        <v>42297</v>
      </c>
      <c r="W347" s="38">
        <v>3</v>
      </c>
      <c r="X347" s="31">
        <v>100.051</v>
      </c>
      <c r="Y347" s="25">
        <f t="shared" si="15"/>
        <v>20</v>
      </c>
      <c r="Z347" s="82" t="str">
        <f t="shared" si="16"/>
        <v xml:space="preserve"><![CDATA[<activityId>881</activityId>
<activityStart>42297</activityStart>
<activityCode>0070-124403-0151</activityCode>
<activityType>5</activityType>
]]></v>
      </c>
      <c r="AA347" s="82" t="str">
        <f t="shared" si="17"/>
        <v xml:space="preserve"><![CDATA[<activityId>881</activityId>
<activityStart>42297</activityStart>
<activityCode>0070-124403-0151</activityCode>
<activityType>5</activityType>
]]></v>
      </c>
      <c r="AB347" s="82">
        <f t="array" ref="AB347">IFERROR(INDEX(Sheet1!$A$2:$A$1000,SMALL(IF(Sheet1!$A$2:$A$1000=$A347,ROW(Sheet1!$B$2:$B$1000)-ROW(Sheet1!$B$2)+1),COLUMNS($B347:B347))),"")</f>
        <v>1449642</v>
      </c>
      <c r="AC347" s="82">
        <f t="array" ref="AC347">IFERROR(INDEX(Sheet1!$A$2:$A$1000,SMALL(IF(Sheet1!$A$2:$A$1000=$A347,ROW(Sheet1!$Z$2:$Z$1000)-ROW(Sheet1!$Z$2)+1),COLUMNS($Z347:Z347))),"")</f>
        <v>1449642</v>
      </c>
      <c r="AF347" s="83" t="s">
        <v>1434</v>
      </c>
      <c r="AG347" s="83" t="s">
        <v>1520</v>
      </c>
      <c r="AH347" s="83" t="s">
        <v>1425</v>
      </c>
      <c r="AI347" s="83" t="s">
        <v>1426</v>
      </c>
    </row>
    <row r="348" spans="1:35" hidden="1" x14ac:dyDescent="0.25">
      <c r="A348" s="29">
        <v>1449642</v>
      </c>
      <c r="B348" s="4">
        <v>882</v>
      </c>
      <c r="C348" s="29">
        <v>11277106</v>
      </c>
      <c r="D348" s="46">
        <v>42297</v>
      </c>
      <c r="E348" s="46">
        <v>42297</v>
      </c>
      <c r="F348" s="45" t="s">
        <v>1399</v>
      </c>
      <c r="G348" s="38" t="s">
        <v>1089</v>
      </c>
      <c r="H348" s="38">
        <v>92</v>
      </c>
      <c r="I348" s="29">
        <v>1449642</v>
      </c>
      <c r="J348" s="30">
        <v>42297</v>
      </c>
      <c r="K348" s="13" t="s">
        <v>936</v>
      </c>
      <c r="L348" s="13" t="s">
        <v>63</v>
      </c>
      <c r="M348" s="78" t="s">
        <v>1407</v>
      </c>
      <c r="N348" s="13" t="s">
        <v>16</v>
      </c>
      <c r="O348" s="13"/>
      <c r="P348" s="39"/>
      <c r="Q348" s="13" t="s">
        <v>960</v>
      </c>
      <c r="R348" s="13" t="s">
        <v>961</v>
      </c>
      <c r="S348" s="54" t="s">
        <v>1175</v>
      </c>
      <c r="T348" s="55">
        <v>5</v>
      </c>
      <c r="U348" s="30">
        <v>42297</v>
      </c>
      <c r="V348" s="30">
        <v>42297</v>
      </c>
      <c r="W348" s="38">
        <v>3</v>
      </c>
      <c r="X348" s="31">
        <v>421.05099999999999</v>
      </c>
      <c r="Y348" s="25">
        <f t="shared" si="15"/>
        <v>20</v>
      </c>
      <c r="Z348" s="82" t="str">
        <f t="shared" si="16"/>
        <v xml:space="preserve"><![CDATA[<activityId>882</activityId>
<activityStart>42297</activityStart>
<activityCode>0090-205003-0391</activityCode>
<activityType>5</activityType>
]]></v>
      </c>
      <c r="AA348" s="82" t="str">
        <f t="shared" si="17"/>
        <v xml:space="preserve"><![CDATA[<activityId>882</activityId>
<activityStart>42297</activityStart>
<activityCode>0090-205003-0391</activityCode>
<activityType>5</activityType>
]]></v>
      </c>
      <c r="AB348" s="82">
        <f t="array" ref="AB348">IFERROR(INDEX(Sheet1!$A$2:$A$1000,SMALL(IF(Sheet1!$A$2:$A$1000=$A348,ROW(Sheet1!$B$2:$B$1000)-ROW(Sheet1!$B$2)+1),COLUMNS($B348:B348))),"")</f>
        <v>1449642</v>
      </c>
      <c r="AC348" s="82">
        <f t="array" ref="AC348">IFERROR(INDEX(Sheet1!$A$2:$A$1000,SMALL(IF(Sheet1!$A$2:$A$1000=$A348,ROW(Sheet1!$Z$2:$Z$1000)-ROW(Sheet1!$Z$2)+1),COLUMNS($Z348:Z348))),"")</f>
        <v>1449642</v>
      </c>
      <c r="AF348" s="83" t="s">
        <v>1427</v>
      </c>
      <c r="AG348" s="83" t="s">
        <v>1506</v>
      </c>
      <c r="AH348" s="83" t="s">
        <v>1425</v>
      </c>
      <c r="AI348" s="83" t="s">
        <v>1426</v>
      </c>
    </row>
    <row r="349" spans="1:35" hidden="1" x14ac:dyDescent="0.25">
      <c r="A349" s="29">
        <v>1449642</v>
      </c>
      <c r="B349" s="4">
        <v>883</v>
      </c>
      <c r="C349" s="29">
        <v>11277106</v>
      </c>
      <c r="D349" s="46">
        <v>42297</v>
      </c>
      <c r="E349" s="46">
        <v>42297</v>
      </c>
      <c r="F349" s="45" t="s">
        <v>1399</v>
      </c>
      <c r="G349" s="38" t="s">
        <v>1089</v>
      </c>
      <c r="H349" s="38">
        <v>92</v>
      </c>
      <c r="I349" s="29">
        <v>1449642</v>
      </c>
      <c r="J349" s="30">
        <v>42297</v>
      </c>
      <c r="K349" s="13" t="s">
        <v>936</v>
      </c>
      <c r="L349" s="13" t="s">
        <v>63</v>
      </c>
      <c r="M349" s="78" t="s">
        <v>1407</v>
      </c>
      <c r="N349" s="13" t="s">
        <v>16</v>
      </c>
      <c r="O349" s="13"/>
      <c r="P349" s="39"/>
      <c r="Q349" s="13" t="s">
        <v>962</v>
      </c>
      <c r="R349" s="13" t="s">
        <v>963</v>
      </c>
      <c r="S349" s="54" t="s">
        <v>1308</v>
      </c>
      <c r="T349" s="55">
        <v>5</v>
      </c>
      <c r="U349" s="30">
        <v>42297</v>
      </c>
      <c r="V349" s="30">
        <v>42297</v>
      </c>
      <c r="W349" s="38">
        <v>3</v>
      </c>
      <c r="X349" s="31">
        <v>373.20000000000005</v>
      </c>
      <c r="Y349" s="25">
        <f t="shared" si="15"/>
        <v>20</v>
      </c>
      <c r="Z349" s="82" t="str">
        <f t="shared" si="16"/>
        <v xml:space="preserve"><![CDATA[<activityId>883</activityId>
<activityStart>42297</activityStart>
<activityCode>0030-150603-1171</activityCode>
<activityType>5</activityType>
]]></v>
      </c>
      <c r="AA349" s="82" t="str">
        <f t="shared" si="17"/>
        <v xml:space="preserve"><![CDATA[<activityId>883</activityId>
<activityStart>42297</activityStart>
<activityCode>0030-150603-1171</activityCode>
<activityType>5</activityType>
]]></v>
      </c>
      <c r="AB349" s="82">
        <f t="array" ref="AB349">IFERROR(INDEX(Sheet1!$A$2:$A$1000,SMALL(IF(Sheet1!$A$2:$A$1000=$A349,ROW(Sheet1!$B$2:$B$1000)-ROW(Sheet1!$B$2)+1),COLUMNS($B349:B349))),"")</f>
        <v>1449642</v>
      </c>
      <c r="AC349" s="82">
        <f t="array" ref="AC349">IFERROR(INDEX(Sheet1!$A$2:$A$1000,SMALL(IF(Sheet1!$A$2:$A$1000=$A349,ROW(Sheet1!$Z$2:$Z$1000)-ROW(Sheet1!$Z$2)+1),COLUMNS($Z349:Z349))),"")</f>
        <v>1449642</v>
      </c>
      <c r="AF349" s="83" t="s">
        <v>1427</v>
      </c>
      <c r="AG349" s="83" t="s">
        <v>1521</v>
      </c>
      <c r="AH349" s="83" t="s">
        <v>1425</v>
      </c>
      <c r="AI349" s="83" t="s">
        <v>1426</v>
      </c>
    </row>
    <row r="350" spans="1:35" hidden="1" x14ac:dyDescent="0.25">
      <c r="A350" s="29">
        <v>1449642</v>
      </c>
      <c r="B350" s="4">
        <v>884</v>
      </c>
      <c r="C350" s="29">
        <v>11277106</v>
      </c>
      <c r="D350" s="46">
        <v>42297</v>
      </c>
      <c r="E350" s="46">
        <v>42297</v>
      </c>
      <c r="F350" s="45" t="s">
        <v>1399</v>
      </c>
      <c r="G350" s="38" t="s">
        <v>1089</v>
      </c>
      <c r="H350" s="38">
        <v>92</v>
      </c>
      <c r="I350" s="29">
        <v>1449642</v>
      </c>
      <c r="J350" s="30">
        <v>42297</v>
      </c>
      <c r="K350" s="13" t="s">
        <v>936</v>
      </c>
      <c r="L350" s="13" t="s">
        <v>63</v>
      </c>
      <c r="M350" s="78" t="s">
        <v>1407</v>
      </c>
      <c r="N350" s="13" t="s">
        <v>16</v>
      </c>
      <c r="O350" s="13"/>
      <c r="P350" s="39"/>
      <c r="Q350" s="13" t="s">
        <v>964</v>
      </c>
      <c r="R350" s="13" t="s">
        <v>965</v>
      </c>
      <c r="S350" s="54" t="s">
        <v>1106</v>
      </c>
      <c r="T350" s="55">
        <v>5</v>
      </c>
      <c r="U350" s="30">
        <v>42297</v>
      </c>
      <c r="V350" s="30">
        <v>42297</v>
      </c>
      <c r="W350" s="38">
        <v>3</v>
      </c>
      <c r="X350" s="31">
        <v>191.55099999999999</v>
      </c>
      <c r="Y350" s="25">
        <f t="shared" si="15"/>
        <v>20</v>
      </c>
      <c r="Z350" s="82" t="str">
        <f t="shared" si="16"/>
        <v xml:space="preserve"><![CDATA[<activityId>884</activityId>
<activityStart>42297</activityStart>
<activityCode>0005-115902-1451</activityCode>
<activityType>5</activityType>
]]></v>
      </c>
      <c r="AA350" s="82" t="str">
        <f t="shared" si="17"/>
        <v xml:space="preserve"><![CDATA[<activityId>884</activityId>
<activityStart>42297</activityStart>
<activityCode>0005-115902-1451</activityCode>
<activityType>5</activityType>
]]></v>
      </c>
      <c r="AB350" s="82">
        <f t="array" ref="AB350">IFERROR(INDEX(Sheet1!$A$2:$A$1000,SMALL(IF(Sheet1!$A$2:$A$1000=$A350,ROW(Sheet1!$B$2:$B$1000)-ROW(Sheet1!$B$2)+1),COLUMNS($B350:B350))),"")</f>
        <v>1449642</v>
      </c>
      <c r="AC350" s="82">
        <f t="array" ref="AC350">IFERROR(INDEX(Sheet1!$A$2:$A$1000,SMALL(IF(Sheet1!$A$2:$A$1000=$A350,ROW(Sheet1!$Z$2:$Z$1000)-ROW(Sheet1!$Z$2)+1),COLUMNS($Z350:Z350))),"")</f>
        <v>1449642</v>
      </c>
      <c r="AF350" s="83" t="s">
        <v>1427</v>
      </c>
      <c r="AG350" s="83" t="s">
        <v>1522</v>
      </c>
      <c r="AH350" s="83" t="s">
        <v>1425</v>
      </c>
      <c r="AI350" s="83" t="s">
        <v>1426</v>
      </c>
    </row>
    <row r="351" spans="1:35" hidden="1" x14ac:dyDescent="0.25">
      <c r="A351" s="29">
        <v>1446146</v>
      </c>
      <c r="B351" s="4">
        <v>885</v>
      </c>
      <c r="C351" s="29">
        <v>9225186</v>
      </c>
      <c r="D351" s="46">
        <v>42295</v>
      </c>
      <c r="E351" s="46">
        <v>42295</v>
      </c>
      <c r="F351" s="45" t="s">
        <v>1367</v>
      </c>
      <c r="G351" s="38" t="s">
        <v>1088</v>
      </c>
      <c r="H351" s="38">
        <v>52</v>
      </c>
      <c r="I351" s="29">
        <v>1446146</v>
      </c>
      <c r="J351" s="30">
        <v>42295</v>
      </c>
      <c r="K351" s="13" t="s">
        <v>900</v>
      </c>
      <c r="L351" s="13" t="s">
        <v>63</v>
      </c>
      <c r="M351" s="78" t="s">
        <v>1407</v>
      </c>
      <c r="N351" s="13" t="s">
        <v>34</v>
      </c>
      <c r="O351" s="13"/>
      <c r="P351" s="39">
        <v>82948</v>
      </c>
      <c r="Q351" s="13" t="s">
        <v>903</v>
      </c>
      <c r="R351" s="13" t="s">
        <v>904</v>
      </c>
      <c r="S351" s="54">
        <v>82948</v>
      </c>
      <c r="T351" s="55">
        <v>3</v>
      </c>
      <c r="U351" s="30">
        <v>42295</v>
      </c>
      <c r="V351" s="30">
        <v>42295</v>
      </c>
      <c r="W351" s="38">
        <v>1</v>
      </c>
      <c r="X351" s="31">
        <v>50</v>
      </c>
      <c r="Y351" s="25">
        <f t="shared" si="15"/>
        <v>21</v>
      </c>
      <c r="Z351" s="82" t="str">
        <f t="shared" si="16"/>
        <v xml:space="preserve"><![CDATA[<activityId>885</activityId>
<activityStart>42295</activityStart>
<activityCode>82948</activityCode>
<activityType>3</activityType>
]]></v>
      </c>
      <c r="AA351" s="82" t="str">
        <f t="shared" si="17"/>
        <v xml:space="preserve"><![CDATA[<activityId>885</activityId>
<activityStart>42295</activityStart>
<activityCode>82948</activityCode>
<activityType>3</activityType>
]]></v>
      </c>
      <c r="AB351" s="82">
        <f t="array" ref="AB351">IFERROR(INDEX(Sheet1!$A$2:$A$1000,SMALL(IF(Sheet1!$A$2:$A$1000=$A351,ROW(Sheet1!$B$2:$B$1000)-ROW(Sheet1!$B$2)+1),COLUMNS($B351:B351))),"")</f>
        <v>1446146</v>
      </c>
      <c r="AC351" s="82">
        <f t="array" ref="AC351">IFERROR(INDEX(Sheet1!$A$2:$A$1000,SMALL(IF(Sheet1!$A$2:$A$1000=$A351,ROW(Sheet1!$Z$2:$Z$1000)-ROW(Sheet1!$Z$2)+1),COLUMNS($Z351:Z351))),"")</f>
        <v>1446146</v>
      </c>
      <c r="AH351" s="83" t="s">
        <v>1425</v>
      </c>
      <c r="AI351" s="83" t="s">
        <v>1426</v>
      </c>
    </row>
    <row r="352" spans="1:35" hidden="1" x14ac:dyDescent="0.25">
      <c r="A352" s="29">
        <v>1446146</v>
      </c>
      <c r="B352" s="4">
        <v>886</v>
      </c>
      <c r="C352" s="29">
        <v>9225186</v>
      </c>
      <c r="D352" s="46">
        <v>42295</v>
      </c>
      <c r="E352" s="46">
        <v>42295</v>
      </c>
      <c r="F352" s="45" t="s">
        <v>1367</v>
      </c>
      <c r="G352" s="38" t="s">
        <v>1088</v>
      </c>
      <c r="H352" s="38">
        <v>52</v>
      </c>
      <c r="I352" s="29">
        <v>1446146</v>
      </c>
      <c r="J352" s="30">
        <v>42295</v>
      </c>
      <c r="K352" s="13" t="s">
        <v>900</v>
      </c>
      <c r="L352" s="13" t="s">
        <v>63</v>
      </c>
      <c r="M352" s="78" t="s">
        <v>1407</v>
      </c>
      <c r="N352" s="13" t="s">
        <v>34</v>
      </c>
      <c r="O352" s="13"/>
      <c r="P352" s="39">
        <v>83036</v>
      </c>
      <c r="Q352" s="13" t="s">
        <v>924</v>
      </c>
      <c r="R352" s="13" t="s">
        <v>925</v>
      </c>
      <c r="S352" s="54">
        <v>83036</v>
      </c>
      <c r="T352" s="55">
        <v>3</v>
      </c>
      <c r="U352" s="30">
        <v>42295</v>
      </c>
      <c r="V352" s="30">
        <v>42295</v>
      </c>
      <c r="W352" s="38">
        <v>1</v>
      </c>
      <c r="X352" s="31">
        <v>608</v>
      </c>
      <c r="Y352" s="25">
        <f t="shared" si="15"/>
        <v>21</v>
      </c>
      <c r="Z352" s="82" t="str">
        <f t="shared" si="16"/>
        <v xml:space="preserve"><![CDATA[<activityId>886</activityId>
<activityStart>42295</activityStart>
<activityCode>83036</activityCode>
<activityType>3</activityType>
]]></v>
      </c>
      <c r="AA352" s="82" t="str">
        <f t="shared" si="17"/>
        <v xml:space="preserve"><![CDATA[<activityId>886</activityId>
<activityStart>42295</activityStart>
<activityCode>83036</activityCode>
<activityType>3</activityType>
]]></v>
      </c>
      <c r="AB352" s="82">
        <f t="array" ref="AB352">IFERROR(INDEX(Sheet1!$A$2:$A$1000,SMALL(IF(Sheet1!$A$2:$A$1000=$A352,ROW(Sheet1!$B$2:$B$1000)-ROW(Sheet1!$B$2)+1),COLUMNS($B352:B352))),"")</f>
        <v>1446146</v>
      </c>
      <c r="AC352" s="82">
        <f t="array" ref="AC352">IFERROR(INDEX(Sheet1!$A$2:$A$1000,SMALL(IF(Sheet1!$A$2:$A$1000=$A352,ROW(Sheet1!$Z$2:$Z$1000)-ROW(Sheet1!$Z$2)+1),COLUMNS($Z352:Z352))),"")</f>
        <v>1446146</v>
      </c>
      <c r="AH352" s="83" t="s">
        <v>1448</v>
      </c>
      <c r="AI352" s="83" t="s">
        <v>1426</v>
      </c>
    </row>
    <row r="353" spans="1:35" hidden="1" x14ac:dyDescent="0.25">
      <c r="A353" s="29">
        <v>1446146</v>
      </c>
      <c r="B353" s="4">
        <v>887</v>
      </c>
      <c r="C353" s="29">
        <v>9225186</v>
      </c>
      <c r="D353" s="46">
        <v>42295</v>
      </c>
      <c r="E353" s="46">
        <v>42295</v>
      </c>
      <c r="F353" s="45" t="s">
        <v>1367</v>
      </c>
      <c r="G353" s="38" t="s">
        <v>1088</v>
      </c>
      <c r="H353" s="38">
        <v>52</v>
      </c>
      <c r="I353" s="29">
        <v>1446146</v>
      </c>
      <c r="J353" s="30">
        <v>42295</v>
      </c>
      <c r="K353" s="13" t="s">
        <v>900</v>
      </c>
      <c r="L353" s="13" t="s">
        <v>63</v>
      </c>
      <c r="M353" s="78" t="s">
        <v>1407</v>
      </c>
      <c r="N353" s="13" t="s">
        <v>34</v>
      </c>
      <c r="O353" s="13"/>
      <c r="P353" s="39">
        <v>86430</v>
      </c>
      <c r="Q353" s="13" t="s">
        <v>901</v>
      </c>
      <c r="R353" s="13" t="s">
        <v>902</v>
      </c>
      <c r="S353" s="53">
        <v>86430</v>
      </c>
      <c r="T353" s="55">
        <v>3</v>
      </c>
      <c r="U353" s="30">
        <v>42295</v>
      </c>
      <c r="V353" s="30">
        <v>42295</v>
      </c>
      <c r="W353" s="38">
        <v>1</v>
      </c>
      <c r="X353" s="31">
        <v>73</v>
      </c>
      <c r="Y353" s="25">
        <f t="shared" si="15"/>
        <v>21</v>
      </c>
      <c r="Z353" s="82" t="str">
        <f t="shared" si="16"/>
        <v xml:space="preserve"><![CDATA[<activityId>887</activityId>
<activityStart>42295</activityStart>
<activityCode>86430</activityCode>
<activityType>3</activityType>
]]></v>
      </c>
      <c r="AA353" s="82" t="str">
        <f t="shared" si="17"/>
        <v xml:space="preserve"><![CDATA[<activityId>887</activityId>
<activityStart>42295</activityStart>
<activityCode>86430</activityCode>
<activityType>3</activityType>
]]></v>
      </c>
      <c r="AB353" s="82">
        <f t="array" ref="AB353">IFERROR(INDEX(Sheet1!$A$2:$A$1000,SMALL(IF(Sheet1!$A$2:$A$1000=$A353,ROW(Sheet1!$B$2:$B$1000)-ROW(Sheet1!$B$2)+1),COLUMNS($B353:B353))),"")</f>
        <v>1446146</v>
      </c>
      <c r="AC353" s="82">
        <f t="array" ref="AC353">IFERROR(INDEX(Sheet1!$A$2:$A$1000,SMALL(IF(Sheet1!$A$2:$A$1000=$A353,ROW(Sheet1!$Z$2:$Z$1000)-ROW(Sheet1!$Z$2)+1),COLUMNS($Z353:Z353))),"")</f>
        <v>1446146</v>
      </c>
      <c r="AF353" s="83" t="s">
        <v>1449</v>
      </c>
      <c r="AG353" s="83" t="s">
        <v>1512</v>
      </c>
      <c r="AH353" s="83" t="s">
        <v>1425</v>
      </c>
      <c r="AI353" s="83" t="s">
        <v>1426</v>
      </c>
    </row>
    <row r="354" spans="1:35" hidden="1" x14ac:dyDescent="0.25">
      <c r="A354" s="29">
        <v>1446146</v>
      </c>
      <c r="B354" s="4">
        <v>888</v>
      </c>
      <c r="C354" s="29">
        <v>9225186</v>
      </c>
      <c r="D354" s="46">
        <v>42295</v>
      </c>
      <c r="E354" s="46">
        <v>42295</v>
      </c>
      <c r="F354" s="45" t="s">
        <v>1367</v>
      </c>
      <c r="G354" s="38" t="s">
        <v>1088</v>
      </c>
      <c r="H354" s="38">
        <v>52</v>
      </c>
      <c r="I354" s="29">
        <v>1446146</v>
      </c>
      <c r="J354" s="30">
        <v>42295</v>
      </c>
      <c r="K354" s="13" t="s">
        <v>900</v>
      </c>
      <c r="L354" s="13" t="s">
        <v>63</v>
      </c>
      <c r="M354" s="78" t="s">
        <v>1407</v>
      </c>
      <c r="N354" s="13" t="s">
        <v>34</v>
      </c>
      <c r="O354" s="13"/>
      <c r="P354" s="39">
        <v>82540</v>
      </c>
      <c r="Q354" s="13" t="s">
        <v>910</v>
      </c>
      <c r="R354" s="13" t="s">
        <v>911</v>
      </c>
      <c r="S354" s="54">
        <v>82540</v>
      </c>
      <c r="T354" s="55">
        <v>3</v>
      </c>
      <c r="U354" s="30">
        <v>42295</v>
      </c>
      <c r="V354" s="30">
        <v>42295</v>
      </c>
      <c r="W354" s="38">
        <v>1</v>
      </c>
      <c r="X354" s="31">
        <v>95</v>
      </c>
      <c r="Y354" s="25">
        <f t="shared" si="15"/>
        <v>21</v>
      </c>
      <c r="Z354" s="82" t="str">
        <f t="shared" si="16"/>
        <v xml:space="preserve"><![CDATA[<activityId>888</activityId>
<activityStart>42295</activityStart>
<activityCode>82540</activityCode>
<activityType>3</activityType>
]]></v>
      </c>
      <c r="AA354" s="82" t="str">
        <f t="shared" si="17"/>
        <v xml:space="preserve"><![CDATA[<activityId>888</activityId>
<activityStart>42295</activityStart>
<activityCode>82540</activityCode>
<activityType>3</activityType>
]]></v>
      </c>
      <c r="AB354" s="82">
        <f t="array" ref="AB354">IFERROR(INDEX(Sheet1!$A$2:$A$1000,SMALL(IF(Sheet1!$A$2:$A$1000=$A354,ROW(Sheet1!$B$2:$B$1000)-ROW(Sheet1!$B$2)+1),COLUMNS($B354:B354))),"")</f>
        <v>1446146</v>
      </c>
      <c r="AC354" s="82">
        <f t="array" ref="AC354">IFERROR(INDEX(Sheet1!$A$2:$A$1000,SMALL(IF(Sheet1!$A$2:$A$1000=$A354,ROW(Sheet1!$Z$2:$Z$1000)-ROW(Sheet1!$Z$2)+1),COLUMNS($Z354:Z354))),"")</f>
        <v>1446146</v>
      </c>
      <c r="AF354" s="83" t="s">
        <v>1449</v>
      </c>
      <c r="AG354" s="83" t="s">
        <v>1488</v>
      </c>
      <c r="AH354" s="83" t="s">
        <v>1425</v>
      </c>
      <c r="AI354" s="83" t="s">
        <v>1426</v>
      </c>
    </row>
    <row r="355" spans="1:35" hidden="1" x14ac:dyDescent="0.25">
      <c r="A355" s="29">
        <v>1446146</v>
      </c>
      <c r="B355" s="4">
        <v>889</v>
      </c>
      <c r="C355" s="29">
        <v>9225186</v>
      </c>
      <c r="D355" s="46">
        <v>42295</v>
      </c>
      <c r="E355" s="46">
        <v>42295</v>
      </c>
      <c r="F355" s="45" t="s">
        <v>1367</v>
      </c>
      <c r="G355" s="38" t="s">
        <v>1088</v>
      </c>
      <c r="H355" s="38">
        <v>52</v>
      </c>
      <c r="I355" s="29">
        <v>1446146</v>
      </c>
      <c r="J355" s="30">
        <v>42295</v>
      </c>
      <c r="K355" s="13" t="s">
        <v>900</v>
      </c>
      <c r="L355" s="13" t="s">
        <v>63</v>
      </c>
      <c r="M355" s="78" t="s">
        <v>1407</v>
      </c>
      <c r="N355" s="13" t="s">
        <v>34</v>
      </c>
      <c r="O355" s="13"/>
      <c r="P355" s="39">
        <v>82042</v>
      </c>
      <c r="Q355" s="13" t="s">
        <v>966</v>
      </c>
      <c r="R355" s="13" t="s">
        <v>967</v>
      </c>
      <c r="S355" s="54">
        <v>82042</v>
      </c>
      <c r="T355" s="55">
        <v>3</v>
      </c>
      <c r="U355" s="30">
        <v>42295</v>
      </c>
      <c r="V355" s="30">
        <v>42295</v>
      </c>
      <c r="W355" s="38">
        <v>1</v>
      </c>
      <c r="X355" s="31">
        <v>160</v>
      </c>
      <c r="Y355" s="25">
        <f t="shared" si="15"/>
        <v>21</v>
      </c>
      <c r="Z355" s="82" t="str">
        <f t="shared" si="16"/>
        <v xml:space="preserve"><![CDATA[<activityId>889</activityId>
<activityStart>42295</activityStart>
<activityCode>82042</activityCode>
<activityType>3</activityType>
]]></v>
      </c>
      <c r="AA355" s="82" t="str">
        <f t="shared" si="17"/>
        <v xml:space="preserve"><![CDATA[<activityId>889</activityId>
<activityStart>42295</activityStart>
<activityCode>82042</activityCode>
<activityType>3</activityType>
]]></v>
      </c>
      <c r="AB355" s="82">
        <f t="array" ref="AB355">IFERROR(INDEX(Sheet1!$A$2:$A$1000,SMALL(IF(Sheet1!$A$2:$A$1000=$A355,ROW(Sheet1!$B$2:$B$1000)-ROW(Sheet1!$B$2)+1),COLUMNS($B355:B355))),"")</f>
        <v>1446146</v>
      </c>
      <c r="AC355" s="82">
        <f t="array" ref="AC355">IFERROR(INDEX(Sheet1!$A$2:$A$1000,SMALL(IF(Sheet1!$A$2:$A$1000=$A355,ROW(Sheet1!$Z$2:$Z$1000)-ROW(Sheet1!$Z$2)+1),COLUMNS($Z355:Z355))),"")</f>
        <v>1446146</v>
      </c>
      <c r="AF355" s="83" t="s">
        <v>1449</v>
      </c>
      <c r="AG355" s="83" t="s">
        <v>1523</v>
      </c>
      <c r="AH355" s="83" t="s">
        <v>1425</v>
      </c>
      <c r="AI355" s="83" t="s">
        <v>1426</v>
      </c>
    </row>
    <row r="356" spans="1:35" hidden="1" x14ac:dyDescent="0.25">
      <c r="A356" s="29">
        <v>1446146</v>
      </c>
      <c r="B356" s="4">
        <v>890</v>
      </c>
      <c r="C356" s="29">
        <v>9225186</v>
      </c>
      <c r="D356" s="46">
        <v>42295</v>
      </c>
      <c r="E356" s="46">
        <v>42295</v>
      </c>
      <c r="F356" s="45" t="s">
        <v>1367</v>
      </c>
      <c r="G356" s="38" t="s">
        <v>1088</v>
      </c>
      <c r="H356" s="38">
        <v>52</v>
      </c>
      <c r="I356" s="29">
        <v>1446146</v>
      </c>
      <c r="J356" s="30">
        <v>42295</v>
      </c>
      <c r="K356" s="13" t="s">
        <v>900</v>
      </c>
      <c r="L356" s="13" t="s">
        <v>63</v>
      </c>
      <c r="M356" s="78" t="s">
        <v>1407</v>
      </c>
      <c r="N356" s="13" t="s">
        <v>34</v>
      </c>
      <c r="O356" s="13"/>
      <c r="P356" s="39">
        <v>84520</v>
      </c>
      <c r="Q356" s="13" t="s">
        <v>922</v>
      </c>
      <c r="R356" s="13" t="s">
        <v>923</v>
      </c>
      <c r="S356" s="54">
        <v>84520</v>
      </c>
      <c r="T356" s="55">
        <v>3</v>
      </c>
      <c r="U356" s="30">
        <v>42295</v>
      </c>
      <c r="V356" s="30">
        <v>42295</v>
      </c>
      <c r="W356" s="38">
        <v>1</v>
      </c>
      <c r="X356" s="31">
        <v>95</v>
      </c>
      <c r="Y356" s="25">
        <f t="shared" si="15"/>
        <v>21</v>
      </c>
      <c r="Z356" s="82" t="str">
        <f t="shared" si="16"/>
        <v xml:space="preserve"><![CDATA[<activityId>890</activityId>
<activityStart>42295</activityStart>
<activityCode>84520</activityCode>
<activityType>3</activityType>
]]></v>
      </c>
      <c r="AA356" s="82" t="str">
        <f t="shared" si="17"/>
        <v xml:space="preserve"><![CDATA[<activityId>890</activityId>
<activityStart>42295</activityStart>
<activityCode>84520</activityCode>
<activityType>3</activityType>
]]></v>
      </c>
      <c r="AB356" s="82">
        <f t="array" ref="AB356">IFERROR(INDEX(Sheet1!$A$2:$A$1000,SMALL(IF(Sheet1!$A$2:$A$1000=$A356,ROW(Sheet1!$B$2:$B$1000)-ROW(Sheet1!$B$2)+1),COLUMNS($B356:B356))),"")</f>
        <v>1446146</v>
      </c>
      <c r="AC356" s="82">
        <f t="array" ref="AC356">IFERROR(INDEX(Sheet1!$A$2:$A$1000,SMALL(IF(Sheet1!$A$2:$A$1000=$A356,ROW(Sheet1!$Z$2:$Z$1000)-ROW(Sheet1!$Z$2)+1),COLUMNS($Z356:Z356))),"")</f>
        <v>1446146</v>
      </c>
      <c r="AF356" s="83" t="s">
        <v>1449</v>
      </c>
      <c r="AG356" s="83" t="s">
        <v>1511</v>
      </c>
      <c r="AH356" s="83" t="s">
        <v>1425</v>
      </c>
      <c r="AI356" s="83" t="s">
        <v>1426</v>
      </c>
    </row>
    <row r="357" spans="1:35" hidden="1" x14ac:dyDescent="0.25">
      <c r="A357" s="29">
        <v>1446146</v>
      </c>
      <c r="B357" s="4">
        <v>891</v>
      </c>
      <c r="C357" s="29">
        <v>9225186</v>
      </c>
      <c r="D357" s="46">
        <v>42295</v>
      </c>
      <c r="E357" s="46">
        <v>42295</v>
      </c>
      <c r="F357" s="45" t="s">
        <v>1367</v>
      </c>
      <c r="G357" s="38" t="s">
        <v>1088</v>
      </c>
      <c r="H357" s="38">
        <v>52</v>
      </c>
      <c r="I357" s="29">
        <v>1446146</v>
      </c>
      <c r="J357" s="30">
        <v>42295</v>
      </c>
      <c r="K357" s="13" t="s">
        <v>900</v>
      </c>
      <c r="L357" s="13" t="s">
        <v>63</v>
      </c>
      <c r="M357" s="78" t="s">
        <v>1407</v>
      </c>
      <c r="N357" s="13" t="s">
        <v>34</v>
      </c>
      <c r="O357" s="13"/>
      <c r="P357" s="39">
        <v>84460</v>
      </c>
      <c r="Q357" s="13" t="s">
        <v>908</v>
      </c>
      <c r="R357" s="13" t="s">
        <v>909</v>
      </c>
      <c r="S357" s="53">
        <v>84460</v>
      </c>
      <c r="T357" s="55">
        <v>3</v>
      </c>
      <c r="U357" s="30">
        <v>42295</v>
      </c>
      <c r="V357" s="30">
        <v>42295</v>
      </c>
      <c r="W357" s="38">
        <v>1</v>
      </c>
      <c r="X357" s="31">
        <v>65</v>
      </c>
      <c r="Y357" s="25">
        <f t="shared" si="15"/>
        <v>21</v>
      </c>
      <c r="Z357" s="82" t="str">
        <f t="shared" si="16"/>
        <v xml:space="preserve"><![CDATA[<activityId>891</activityId>
<activityStart>42295</activityStart>
<activityCode>84460</activityCode>
<activityType>3</activityType>
]]></v>
      </c>
      <c r="AA357" s="82" t="str">
        <f t="shared" si="17"/>
        <v xml:space="preserve"><![CDATA[<activityId>891</activityId>
<activityStart>42295</activityStart>
<activityCode>84460</activityCode>
<activityType>3</activityType>
]]></v>
      </c>
      <c r="AB357" s="82">
        <f t="array" ref="AB357">IFERROR(INDEX(Sheet1!$A$2:$A$1000,SMALL(IF(Sheet1!$A$2:$A$1000=$A357,ROW(Sheet1!$B$2:$B$1000)-ROW(Sheet1!$B$2)+1),COLUMNS($B357:B357))),"")</f>
        <v>1446146</v>
      </c>
      <c r="AC357" s="82">
        <f t="array" ref="AC357">IFERROR(INDEX(Sheet1!$A$2:$A$1000,SMALL(IF(Sheet1!$A$2:$A$1000=$A357,ROW(Sheet1!$Z$2:$Z$1000)-ROW(Sheet1!$Z$2)+1),COLUMNS($Z357:Z357))),"")</f>
        <v>1446146</v>
      </c>
      <c r="AF357" s="83" t="s">
        <v>1449</v>
      </c>
      <c r="AG357" s="83" t="s">
        <v>1497</v>
      </c>
      <c r="AH357" s="83" t="s">
        <v>1425</v>
      </c>
      <c r="AI357" s="83" t="s">
        <v>1426</v>
      </c>
    </row>
    <row r="358" spans="1:35" hidden="1" x14ac:dyDescent="0.25">
      <c r="A358" s="29">
        <v>1446146</v>
      </c>
      <c r="B358" s="4">
        <v>892</v>
      </c>
      <c r="C358" s="29">
        <v>9225186</v>
      </c>
      <c r="D358" s="46">
        <v>42295</v>
      </c>
      <c r="E358" s="46">
        <v>42295</v>
      </c>
      <c r="F358" s="45" t="s">
        <v>1367</v>
      </c>
      <c r="G358" s="38" t="s">
        <v>1088</v>
      </c>
      <c r="H358" s="38">
        <v>52</v>
      </c>
      <c r="I358" s="29">
        <v>1446146</v>
      </c>
      <c r="J358" s="30">
        <v>42295</v>
      </c>
      <c r="K358" s="13" t="s">
        <v>900</v>
      </c>
      <c r="L358" s="13" t="s">
        <v>63</v>
      </c>
      <c r="M358" s="78" t="s">
        <v>1407</v>
      </c>
      <c r="N358" s="13" t="s">
        <v>34</v>
      </c>
      <c r="O358" s="13"/>
      <c r="P358" s="39">
        <v>81015</v>
      </c>
      <c r="Q358" s="13" t="s">
        <v>907</v>
      </c>
      <c r="R358" s="13" t="s">
        <v>766</v>
      </c>
      <c r="S358" s="54">
        <v>81015</v>
      </c>
      <c r="T358" s="55">
        <v>3</v>
      </c>
      <c r="U358" s="30">
        <v>42295</v>
      </c>
      <c r="V358" s="30">
        <v>42295</v>
      </c>
      <c r="W358" s="38">
        <v>1</v>
      </c>
      <c r="X358" s="31">
        <v>50</v>
      </c>
      <c r="Y358" s="25">
        <f t="shared" si="15"/>
        <v>21</v>
      </c>
      <c r="Z358" s="82" t="str">
        <f t="shared" si="16"/>
        <v xml:space="preserve"><![CDATA[<activityId>892</activityId>
<activityStart>42295</activityStart>
<activityCode>81015</activityCode>
<activityType>3</activityType>
]]></v>
      </c>
      <c r="AA358" s="82" t="str">
        <f t="shared" si="17"/>
        <v xml:space="preserve"><![CDATA[<activityId>892</activityId>
<activityStart>42295</activityStart>
<activityCode>81015</activityCode>
<activityType>3</activityType>
]]></v>
      </c>
      <c r="AB358" s="82">
        <f t="array" ref="AB358">IFERROR(INDEX(Sheet1!$A$2:$A$1000,SMALL(IF(Sheet1!$A$2:$A$1000=$A358,ROW(Sheet1!$B$2:$B$1000)-ROW(Sheet1!$B$2)+1),COLUMNS($B358:B358))),"")</f>
        <v>1446146</v>
      </c>
      <c r="AC358" s="82">
        <f t="array" ref="AC358">IFERROR(INDEX(Sheet1!$A$2:$A$1000,SMALL(IF(Sheet1!$A$2:$A$1000=$A358,ROW(Sheet1!$Z$2:$Z$1000)-ROW(Sheet1!$Z$2)+1),COLUMNS($Z358:Z358))),"")</f>
        <v>1446146</v>
      </c>
      <c r="AH358" s="83" t="s">
        <v>1425</v>
      </c>
      <c r="AI358" s="83" t="s">
        <v>1426</v>
      </c>
    </row>
    <row r="359" spans="1:35" hidden="1" x14ac:dyDescent="0.25">
      <c r="A359" s="29">
        <v>1446146</v>
      </c>
      <c r="B359" s="4">
        <v>893</v>
      </c>
      <c r="C359" s="29">
        <v>9225186</v>
      </c>
      <c r="D359" s="46">
        <v>42295</v>
      </c>
      <c r="E359" s="46">
        <v>42295</v>
      </c>
      <c r="F359" s="45" t="s">
        <v>1367</v>
      </c>
      <c r="G359" s="38" t="s">
        <v>1088</v>
      </c>
      <c r="H359" s="38">
        <v>52</v>
      </c>
      <c r="I359" s="29">
        <v>1446146</v>
      </c>
      <c r="J359" s="30">
        <v>42295</v>
      </c>
      <c r="K359" s="13" t="s">
        <v>900</v>
      </c>
      <c r="L359" s="13" t="s">
        <v>63</v>
      </c>
      <c r="M359" s="78" t="s">
        <v>1407</v>
      </c>
      <c r="N359" s="13" t="s">
        <v>34</v>
      </c>
      <c r="O359" s="13"/>
      <c r="P359" s="39">
        <v>86677</v>
      </c>
      <c r="Q359" s="13" t="s">
        <v>905</v>
      </c>
      <c r="R359" s="13" t="s">
        <v>906</v>
      </c>
      <c r="S359" s="53">
        <v>86677</v>
      </c>
      <c r="T359" s="55">
        <v>3</v>
      </c>
      <c r="U359" s="30">
        <v>42295</v>
      </c>
      <c r="V359" s="30">
        <v>42295</v>
      </c>
      <c r="W359" s="38">
        <v>1</v>
      </c>
      <c r="X359" s="31">
        <v>470</v>
      </c>
      <c r="Y359" s="25">
        <f t="shared" si="15"/>
        <v>21</v>
      </c>
      <c r="Z359" s="82" t="str">
        <f t="shared" si="16"/>
        <v xml:space="preserve"><![CDATA[<activityId>893</activityId>
<activityStart>42295</activityStart>
<activityCode>86677</activityCode>
<activityType>3</activityType>
]]></v>
      </c>
      <c r="AA359" s="82" t="str">
        <f t="shared" si="17"/>
        <v xml:space="preserve"><![CDATA[<activityId>893</activityId>
<activityStart>42295</activityStart>
<activityCode>86677</activityCode>
<activityType>3</activityType>
]]></v>
      </c>
      <c r="AB359" s="82">
        <f t="array" ref="AB359">IFERROR(INDEX(Sheet1!$A$2:$A$1000,SMALL(IF(Sheet1!$A$2:$A$1000=$A359,ROW(Sheet1!$B$2:$B$1000)-ROW(Sheet1!$B$2)+1),COLUMNS($B359:B359))),"")</f>
        <v>1446146</v>
      </c>
      <c r="AC359" s="82">
        <f t="array" ref="AC359">IFERROR(INDEX(Sheet1!$A$2:$A$1000,SMALL(IF(Sheet1!$A$2:$A$1000=$A359,ROW(Sheet1!$Z$2:$Z$1000)-ROW(Sheet1!$Z$2)+1),COLUMNS($Z359:Z359))),"")</f>
        <v>1446146</v>
      </c>
      <c r="AF359" s="83" t="s">
        <v>1449</v>
      </c>
      <c r="AG359" s="83" t="s">
        <v>1513</v>
      </c>
      <c r="AH359" s="83" t="s">
        <v>1425</v>
      </c>
      <c r="AI359" s="83" t="s">
        <v>1426</v>
      </c>
    </row>
    <row r="360" spans="1:35" hidden="1" x14ac:dyDescent="0.25">
      <c r="A360" s="29">
        <v>1446146</v>
      </c>
      <c r="B360" s="4">
        <v>894</v>
      </c>
      <c r="C360" s="29">
        <v>9225186</v>
      </c>
      <c r="D360" s="46">
        <v>42295</v>
      </c>
      <c r="E360" s="46">
        <v>42295</v>
      </c>
      <c r="F360" s="45" t="s">
        <v>1367</v>
      </c>
      <c r="G360" s="38" t="s">
        <v>1088</v>
      </c>
      <c r="H360" s="38">
        <v>52</v>
      </c>
      <c r="I360" s="29">
        <v>1446146</v>
      </c>
      <c r="J360" s="30">
        <v>42295</v>
      </c>
      <c r="K360" s="13" t="s">
        <v>900</v>
      </c>
      <c r="L360" s="13" t="s">
        <v>63</v>
      </c>
      <c r="M360" s="78" t="s">
        <v>1407</v>
      </c>
      <c r="N360" s="13" t="s">
        <v>34</v>
      </c>
      <c r="O360" s="13"/>
      <c r="P360" s="39">
        <v>82607</v>
      </c>
      <c r="Q360" s="13" t="s">
        <v>968</v>
      </c>
      <c r="R360" s="13" t="s">
        <v>969</v>
      </c>
      <c r="S360" s="54">
        <v>82607</v>
      </c>
      <c r="T360" s="55">
        <v>3</v>
      </c>
      <c r="U360" s="30">
        <v>42295</v>
      </c>
      <c r="V360" s="30">
        <v>42295</v>
      </c>
      <c r="W360" s="38">
        <v>1</v>
      </c>
      <c r="X360" s="31">
        <v>410</v>
      </c>
      <c r="Y360" s="25">
        <f t="shared" si="15"/>
        <v>21</v>
      </c>
      <c r="Z360" s="82" t="str">
        <f t="shared" si="16"/>
        <v xml:space="preserve"><![CDATA[<activityId>894</activityId>
<activityStart>42295</activityStart>
<activityCode>82607</activityCode>
<activityType>3</activityType>
]]></v>
      </c>
      <c r="AA360" s="82" t="str">
        <f t="shared" si="17"/>
        <v xml:space="preserve"><![CDATA[<activityId>894</activityId>
<activityStart>42295</activityStart>
<activityCode>82607</activityCode>
<activityType>3</activityType>
]]></v>
      </c>
      <c r="AB360" s="82">
        <f t="array" ref="AB360">IFERROR(INDEX(Sheet1!$A$2:$A$1000,SMALL(IF(Sheet1!$A$2:$A$1000=$A360,ROW(Sheet1!$B$2:$B$1000)-ROW(Sheet1!$B$2)+1),COLUMNS($B360:B360))),"")</f>
        <v>1446146</v>
      </c>
      <c r="AC360" s="82">
        <f t="array" ref="AC360">IFERROR(INDEX(Sheet1!$A$2:$A$1000,SMALL(IF(Sheet1!$A$2:$A$1000=$A360,ROW(Sheet1!$Z$2:$Z$1000)-ROW(Sheet1!$Z$2)+1),COLUMNS($Z360:Z360))),"")</f>
        <v>1446146</v>
      </c>
      <c r="AH360" s="83" t="s">
        <v>1425</v>
      </c>
      <c r="AI360" s="83" t="s">
        <v>1426</v>
      </c>
    </row>
    <row r="361" spans="1:35" hidden="1" x14ac:dyDescent="0.25">
      <c r="A361" s="29">
        <v>1446146</v>
      </c>
      <c r="B361" s="4">
        <v>895</v>
      </c>
      <c r="C361" s="29">
        <v>9225186</v>
      </c>
      <c r="D361" s="46">
        <v>42295</v>
      </c>
      <c r="E361" s="46">
        <v>42295</v>
      </c>
      <c r="F361" s="45" t="s">
        <v>1367</v>
      </c>
      <c r="G361" s="38" t="s">
        <v>1088</v>
      </c>
      <c r="H361" s="38">
        <v>52</v>
      </c>
      <c r="I361" s="29">
        <v>1446146</v>
      </c>
      <c r="J361" s="30">
        <v>42295</v>
      </c>
      <c r="K361" s="13" t="s">
        <v>900</v>
      </c>
      <c r="L361" s="13" t="s">
        <v>63</v>
      </c>
      <c r="M361" s="78" t="s">
        <v>1407</v>
      </c>
      <c r="N361" s="13" t="s">
        <v>34</v>
      </c>
      <c r="O361" s="13"/>
      <c r="P361" s="39">
        <v>84450</v>
      </c>
      <c r="Q361" s="13" t="s">
        <v>916</v>
      </c>
      <c r="R361" s="13" t="s">
        <v>917</v>
      </c>
      <c r="S361" s="53">
        <v>84450</v>
      </c>
      <c r="T361" s="55">
        <v>3</v>
      </c>
      <c r="U361" s="30">
        <v>42295</v>
      </c>
      <c r="V361" s="30">
        <v>42295</v>
      </c>
      <c r="W361" s="38">
        <v>1</v>
      </c>
      <c r="X361" s="31">
        <v>65</v>
      </c>
      <c r="Y361" s="25">
        <f t="shared" si="15"/>
        <v>21</v>
      </c>
      <c r="Z361" s="82" t="str">
        <f t="shared" si="16"/>
        <v xml:space="preserve"><![CDATA[<activityId>895</activityId>
<activityStart>42295</activityStart>
<activityCode>84450</activityCode>
<activityType>3</activityType>
]]></v>
      </c>
      <c r="AA361" s="82" t="str">
        <f t="shared" si="17"/>
        <v xml:space="preserve"><![CDATA[<activityId>895</activityId>
<activityStart>42295</activityStart>
<activityCode>84450</activityCode>
<activityType>3</activityType>
]]></v>
      </c>
      <c r="AB361" s="82">
        <f t="array" ref="AB361">IFERROR(INDEX(Sheet1!$A$2:$A$1000,SMALL(IF(Sheet1!$A$2:$A$1000=$A361,ROW(Sheet1!$B$2:$B$1000)-ROW(Sheet1!$B$2)+1),COLUMNS($B361:B361))),"")</f>
        <v>1446146</v>
      </c>
      <c r="AC361" s="82">
        <f t="array" ref="AC361">IFERROR(INDEX(Sheet1!$A$2:$A$1000,SMALL(IF(Sheet1!$A$2:$A$1000=$A361,ROW(Sheet1!$Z$2:$Z$1000)-ROW(Sheet1!$Z$2)+1),COLUMNS($Z361:Z361))),"")</f>
        <v>1446146</v>
      </c>
      <c r="AF361" s="83" t="s">
        <v>1449</v>
      </c>
      <c r="AG361" s="83" t="s">
        <v>1515</v>
      </c>
      <c r="AH361" s="83" t="s">
        <v>1425</v>
      </c>
      <c r="AI361" s="83" t="s">
        <v>1426</v>
      </c>
    </row>
    <row r="362" spans="1:35" hidden="1" x14ac:dyDescent="0.25">
      <c r="A362" s="29">
        <v>1446146</v>
      </c>
      <c r="B362" s="4">
        <v>896</v>
      </c>
      <c r="C362" s="29">
        <v>9225186</v>
      </c>
      <c r="D362" s="46">
        <v>42295</v>
      </c>
      <c r="E362" s="46">
        <v>42295</v>
      </c>
      <c r="F362" s="45" t="s">
        <v>1367</v>
      </c>
      <c r="G362" s="38" t="s">
        <v>1088</v>
      </c>
      <c r="H362" s="38">
        <v>52</v>
      </c>
      <c r="I362" s="29">
        <v>1446146</v>
      </c>
      <c r="J362" s="30">
        <v>42295</v>
      </c>
      <c r="K362" s="13" t="s">
        <v>900</v>
      </c>
      <c r="L362" s="13" t="s">
        <v>63</v>
      </c>
      <c r="M362" s="78" t="s">
        <v>1407</v>
      </c>
      <c r="N362" s="13" t="s">
        <v>34</v>
      </c>
      <c r="O362" s="13"/>
      <c r="P362" s="39">
        <v>85025</v>
      </c>
      <c r="Q362" s="13" t="s">
        <v>918</v>
      </c>
      <c r="R362" s="13" t="s">
        <v>919</v>
      </c>
      <c r="S362" s="54">
        <v>85025</v>
      </c>
      <c r="T362" s="55">
        <v>3</v>
      </c>
      <c r="U362" s="30">
        <v>42295</v>
      </c>
      <c r="V362" s="30">
        <v>42295</v>
      </c>
      <c r="W362" s="38">
        <v>1</v>
      </c>
      <c r="X362" s="31">
        <v>85</v>
      </c>
      <c r="Y362" s="25">
        <f t="shared" si="15"/>
        <v>21</v>
      </c>
      <c r="Z362" s="82" t="str">
        <f t="shared" si="16"/>
        <v xml:space="preserve"><![CDATA[<activityId>896</activityId>
<activityStart>42295</activityStart>
<activityCode>85025</activityCode>
<activityType>3</activityType>
]]></v>
      </c>
      <c r="AA362" s="82" t="str">
        <f t="shared" si="17"/>
        <v xml:space="preserve"><![CDATA[<activityId>896</activityId>
<activityStart>42295</activityStart>
<activityCode>85025</activityCode>
<activityType>3</activityType>
]]></v>
      </c>
      <c r="AB362" s="82">
        <f t="array" ref="AB362">IFERROR(INDEX(Sheet1!$A$2:$A$1000,SMALL(IF(Sheet1!$A$2:$A$1000=$A362,ROW(Sheet1!$B$2:$B$1000)-ROW(Sheet1!$B$2)+1),COLUMNS($B362:B362))),"")</f>
        <v>1446146</v>
      </c>
      <c r="AC362" s="82">
        <f t="array" ref="AC362">IFERROR(INDEX(Sheet1!$A$2:$A$1000,SMALL(IF(Sheet1!$A$2:$A$1000=$A362,ROW(Sheet1!$Z$2:$Z$1000)-ROW(Sheet1!$Z$2)+1),COLUMNS($Z362:Z362))),"")</f>
        <v>1446146</v>
      </c>
      <c r="AF362" s="83" t="s">
        <v>1440</v>
      </c>
      <c r="AG362" s="83" t="s">
        <v>1478</v>
      </c>
      <c r="AH362" s="83" t="s">
        <v>1425</v>
      </c>
      <c r="AI362" s="83" t="s">
        <v>1426</v>
      </c>
    </row>
    <row r="363" spans="1:35" hidden="1" x14ac:dyDescent="0.25">
      <c r="A363" s="29">
        <v>1446146</v>
      </c>
      <c r="B363" s="4">
        <v>897</v>
      </c>
      <c r="C363" s="29">
        <v>9225186</v>
      </c>
      <c r="D363" s="46">
        <v>42295</v>
      </c>
      <c r="E363" s="46">
        <v>42295</v>
      </c>
      <c r="F363" s="45" t="s">
        <v>1367</v>
      </c>
      <c r="G363" s="38" t="s">
        <v>1088</v>
      </c>
      <c r="H363" s="38">
        <v>52</v>
      </c>
      <c r="I363" s="29">
        <v>1446146</v>
      </c>
      <c r="J363" s="30">
        <v>42295</v>
      </c>
      <c r="K363" s="13" t="s">
        <v>900</v>
      </c>
      <c r="L363" s="13" t="s">
        <v>63</v>
      </c>
      <c r="M363" s="78" t="s">
        <v>1407</v>
      </c>
      <c r="N363" s="13" t="s">
        <v>34</v>
      </c>
      <c r="O363" s="13"/>
      <c r="P363" s="39">
        <v>82306</v>
      </c>
      <c r="Q363" s="13" t="s">
        <v>912</v>
      </c>
      <c r="R363" s="13" t="s">
        <v>913</v>
      </c>
      <c r="S363" s="54">
        <v>82306</v>
      </c>
      <c r="T363" s="55">
        <v>3</v>
      </c>
      <c r="U363" s="30">
        <v>42295</v>
      </c>
      <c r="V363" s="30">
        <v>42295</v>
      </c>
      <c r="W363" s="38">
        <v>1</v>
      </c>
      <c r="X363" s="31">
        <v>285</v>
      </c>
      <c r="Y363" s="25">
        <f t="shared" si="15"/>
        <v>21</v>
      </c>
      <c r="Z363" s="82" t="str">
        <f t="shared" si="16"/>
        <v xml:space="preserve"><![CDATA[<activityId>897</activityId>
<activityStart>42295</activityStart>
<activityCode>82306</activityCode>
<activityType>3</activityType>
]]></v>
      </c>
      <c r="AA363" s="82" t="str">
        <f t="shared" si="17"/>
        <v xml:space="preserve"><![CDATA[<activityId>897</activityId>
<activityStart>42295</activityStart>
<activityCode>82306</activityCode>
<activityType>3</activityType>
]]></v>
      </c>
      <c r="AB363" s="82">
        <f t="array" ref="AB363">IFERROR(INDEX(Sheet1!$A$2:$A$1000,SMALL(IF(Sheet1!$A$2:$A$1000=$A363,ROW(Sheet1!$B$2:$B$1000)-ROW(Sheet1!$B$2)+1),COLUMNS($B363:B363))),"")</f>
        <v>1446146</v>
      </c>
      <c r="AC363" s="82">
        <f t="array" ref="AC363">IFERROR(INDEX(Sheet1!$A$2:$A$1000,SMALL(IF(Sheet1!$A$2:$A$1000=$A363,ROW(Sheet1!$Z$2:$Z$1000)-ROW(Sheet1!$Z$2)+1),COLUMNS($Z363:Z363))),"")</f>
        <v>1446146</v>
      </c>
      <c r="AF363" s="83" t="s">
        <v>1449</v>
      </c>
      <c r="AG363" s="83" t="s">
        <v>1514</v>
      </c>
      <c r="AH363" s="83" t="s">
        <v>1425</v>
      </c>
      <c r="AI363" s="83" t="s">
        <v>1426</v>
      </c>
    </row>
    <row r="364" spans="1:35" hidden="1" x14ac:dyDescent="0.25">
      <c r="A364" s="29">
        <v>1446146</v>
      </c>
      <c r="B364" s="4">
        <v>898</v>
      </c>
      <c r="C364" s="29">
        <v>9225186</v>
      </c>
      <c r="D364" s="46">
        <v>42295</v>
      </c>
      <c r="E364" s="46">
        <v>42295</v>
      </c>
      <c r="F364" s="45" t="s">
        <v>1367</v>
      </c>
      <c r="G364" s="38" t="s">
        <v>1088</v>
      </c>
      <c r="H364" s="38">
        <v>52</v>
      </c>
      <c r="I364" s="29">
        <v>1446146</v>
      </c>
      <c r="J364" s="30">
        <v>42295</v>
      </c>
      <c r="K364" s="13" t="s">
        <v>900</v>
      </c>
      <c r="L364" s="13" t="s">
        <v>63</v>
      </c>
      <c r="M364" s="78" t="s">
        <v>1407</v>
      </c>
      <c r="N364" s="13" t="s">
        <v>34</v>
      </c>
      <c r="O364" s="13"/>
      <c r="P364" s="39">
        <v>82310</v>
      </c>
      <c r="Q364" s="13" t="s">
        <v>920</v>
      </c>
      <c r="R364" s="13" t="s">
        <v>921</v>
      </c>
      <c r="S364" s="54">
        <v>82310</v>
      </c>
      <c r="T364" s="55">
        <v>3</v>
      </c>
      <c r="U364" s="30">
        <v>42295</v>
      </c>
      <c r="V364" s="30">
        <v>42295</v>
      </c>
      <c r="W364" s="38">
        <v>1</v>
      </c>
      <c r="X364" s="31">
        <v>85</v>
      </c>
      <c r="Y364" s="25">
        <f t="shared" si="15"/>
        <v>21</v>
      </c>
      <c r="Z364" s="82" t="str">
        <f t="shared" si="16"/>
        <v xml:space="preserve"><![CDATA[<activityId>898</activityId>
<activityStart>42295</activityStart>
<activityCode>82310</activityCode>
<activityType>3</activityType>
]]></v>
      </c>
      <c r="AA364" s="82" t="str">
        <f t="shared" si="17"/>
        <v xml:space="preserve"><![CDATA[<activityId>898</activityId>
<activityStart>42295</activityStart>
<activityCode>82310</activityCode>
<activityType>3</activityType>
]]></v>
      </c>
      <c r="AB364" s="82">
        <f t="array" ref="AB364">IFERROR(INDEX(Sheet1!$A$2:$A$1000,SMALL(IF(Sheet1!$A$2:$A$1000=$A364,ROW(Sheet1!$B$2:$B$1000)-ROW(Sheet1!$B$2)+1),COLUMNS($B364:B364))),"")</f>
        <v>1446146</v>
      </c>
      <c r="AC364" s="82">
        <f t="array" ref="AC364">IFERROR(INDEX(Sheet1!$A$2:$A$1000,SMALL(IF(Sheet1!$A$2:$A$1000=$A364,ROW(Sheet1!$Z$2:$Z$1000)-ROW(Sheet1!$Z$2)+1),COLUMNS($Z364:Z364))),"")</f>
        <v>1446146</v>
      </c>
      <c r="AF364" s="83" t="s">
        <v>1449</v>
      </c>
      <c r="AG364" s="83" t="s">
        <v>1505</v>
      </c>
      <c r="AH364" s="83" t="s">
        <v>1425</v>
      </c>
      <c r="AI364" s="83" t="s">
        <v>1426</v>
      </c>
    </row>
    <row r="365" spans="1:35" hidden="1" x14ac:dyDescent="0.25">
      <c r="A365" s="29">
        <v>1446146</v>
      </c>
      <c r="B365" s="4">
        <v>899</v>
      </c>
      <c r="C365" s="29">
        <v>9225186</v>
      </c>
      <c r="D365" s="46">
        <v>42295</v>
      </c>
      <c r="E365" s="46">
        <v>42295</v>
      </c>
      <c r="F365" s="45" t="s">
        <v>1367</v>
      </c>
      <c r="G365" s="38" t="s">
        <v>1088</v>
      </c>
      <c r="H365" s="38">
        <v>52</v>
      </c>
      <c r="I365" s="29">
        <v>1446146</v>
      </c>
      <c r="J365" s="30">
        <v>42295</v>
      </c>
      <c r="K365" s="13" t="s">
        <v>900</v>
      </c>
      <c r="L365" s="13" t="s">
        <v>63</v>
      </c>
      <c r="M365" s="78" t="s">
        <v>1407</v>
      </c>
      <c r="N365" s="13" t="s">
        <v>34</v>
      </c>
      <c r="O365" s="13"/>
      <c r="P365" s="39">
        <v>84550</v>
      </c>
      <c r="Q365" s="13" t="s">
        <v>926</v>
      </c>
      <c r="R365" s="13" t="s">
        <v>927</v>
      </c>
      <c r="S365" s="54">
        <v>84550</v>
      </c>
      <c r="T365" s="55">
        <v>3</v>
      </c>
      <c r="U365" s="30">
        <v>42295</v>
      </c>
      <c r="V365" s="30">
        <v>42295</v>
      </c>
      <c r="W365" s="38">
        <v>1</v>
      </c>
      <c r="X365" s="31">
        <v>95</v>
      </c>
      <c r="Y365" s="25">
        <f t="shared" si="15"/>
        <v>21</v>
      </c>
      <c r="Z365" s="82" t="str">
        <f t="shared" si="16"/>
        <v xml:space="preserve"><![CDATA[<activityId>899</activityId>
<activityStart>42295</activityStart>
<activityCode>84550</activityCode>
<activityType>3</activityType>
]]></v>
      </c>
      <c r="AA365" s="82" t="str">
        <f t="shared" si="17"/>
        <v xml:space="preserve"><![CDATA[<activityId>899</activityId>
<activityStart>42295</activityStart>
<activityCode>84550</activityCode>
<activityType>3</activityType>
]]></v>
      </c>
      <c r="AB365" s="82">
        <f t="array" ref="AB365">IFERROR(INDEX(Sheet1!$A$2:$A$1000,SMALL(IF(Sheet1!$A$2:$A$1000=$A365,ROW(Sheet1!$B$2:$B$1000)-ROW(Sheet1!$B$2)+1),COLUMNS($B365:B365))),"")</f>
        <v>1446146</v>
      </c>
      <c r="AC365" s="82">
        <f t="array" ref="AC365">IFERROR(INDEX(Sheet1!$A$2:$A$1000,SMALL(IF(Sheet1!$A$2:$A$1000=$A365,ROW(Sheet1!$Z$2:$Z$1000)-ROW(Sheet1!$Z$2)+1),COLUMNS($Z365:Z365))),"")</f>
        <v>1446146</v>
      </c>
      <c r="AF365" s="83" t="s">
        <v>1449</v>
      </c>
      <c r="AG365" s="83" t="s">
        <v>1503</v>
      </c>
      <c r="AH365" s="83" t="s">
        <v>1425</v>
      </c>
      <c r="AI365" s="83" t="s">
        <v>1426</v>
      </c>
    </row>
    <row r="366" spans="1:35" hidden="1" x14ac:dyDescent="0.25">
      <c r="A366" s="29">
        <v>1446146</v>
      </c>
      <c r="B366" s="4">
        <v>900</v>
      </c>
      <c r="C366" s="29">
        <v>9225186</v>
      </c>
      <c r="D366" s="46">
        <v>42295</v>
      </c>
      <c r="E366" s="46">
        <v>42295</v>
      </c>
      <c r="F366" s="45" t="s">
        <v>1367</v>
      </c>
      <c r="G366" s="38" t="s">
        <v>1088</v>
      </c>
      <c r="H366" s="38">
        <v>52</v>
      </c>
      <c r="I366" s="29">
        <v>1446146</v>
      </c>
      <c r="J366" s="30">
        <v>42295</v>
      </c>
      <c r="K366" s="13" t="s">
        <v>900</v>
      </c>
      <c r="L366" s="13" t="s">
        <v>63</v>
      </c>
      <c r="M366" s="78" t="s">
        <v>1407</v>
      </c>
      <c r="N366" s="13" t="s">
        <v>13</v>
      </c>
      <c r="O366" s="13"/>
      <c r="P366" s="39"/>
      <c r="Q366" s="13" t="s">
        <v>914</v>
      </c>
      <c r="R366" s="13" t="s">
        <v>915</v>
      </c>
      <c r="S366" s="54">
        <v>9</v>
      </c>
      <c r="T366" s="55">
        <v>8</v>
      </c>
      <c r="U366" s="30">
        <v>42295</v>
      </c>
      <c r="V366" s="30">
        <v>42295</v>
      </c>
      <c r="W366" s="38">
        <v>1</v>
      </c>
      <c r="X366" s="31">
        <v>30</v>
      </c>
      <c r="Y366" s="25">
        <f t="shared" si="15"/>
        <v>21</v>
      </c>
      <c r="Z366" s="82" t="str">
        <f t="shared" si="16"/>
        <v xml:space="preserve"><![CDATA[<activityId>900</activityId>
<activityStart>42295</activityStart>
<activityCode>9</activityCode>
<activityType>8</activityType>
]]></v>
      </c>
      <c r="AA366" s="82" t="str">
        <f t="shared" si="17"/>
        <v xml:space="preserve"><![CDATA[<activityId>900</activityId>
<activityStart>42295</activityStart>
<activityCode>9</activityCode>
<activityType>8</activityType>
]]></v>
      </c>
      <c r="AB366" s="82">
        <f t="array" ref="AB366">IFERROR(INDEX(Sheet1!$A$2:$A$1000,SMALL(IF(Sheet1!$A$2:$A$1000=$A366,ROW(Sheet1!$B$2:$B$1000)-ROW(Sheet1!$B$2)+1),COLUMNS($B366:B366))),"")</f>
        <v>1446146</v>
      </c>
      <c r="AC366" s="82">
        <f t="array" ref="AC366">IFERROR(INDEX(Sheet1!$A$2:$A$1000,SMALL(IF(Sheet1!$A$2:$A$1000=$A366,ROW(Sheet1!$Z$2:$Z$1000)-ROW(Sheet1!$Z$2)+1),COLUMNS($Z366:Z366))),"")</f>
        <v>1446146</v>
      </c>
      <c r="AH366" s="83" t="s">
        <v>1425</v>
      </c>
      <c r="AI366" s="83" t="s">
        <v>1426</v>
      </c>
    </row>
    <row r="367" spans="1:35" hidden="1" x14ac:dyDescent="0.25">
      <c r="A367" s="29">
        <v>1446146</v>
      </c>
      <c r="B367" s="4">
        <v>901</v>
      </c>
      <c r="C367" s="29">
        <v>9225186</v>
      </c>
      <c r="D367" s="46">
        <v>42295</v>
      </c>
      <c r="E367" s="46">
        <v>42295</v>
      </c>
      <c r="F367" s="45" t="s">
        <v>1367</v>
      </c>
      <c r="G367" s="38" t="s">
        <v>1088</v>
      </c>
      <c r="H367" s="38">
        <v>52</v>
      </c>
      <c r="I367" s="29">
        <v>1446146</v>
      </c>
      <c r="J367" s="30">
        <v>42295</v>
      </c>
      <c r="K367" s="13" t="s">
        <v>900</v>
      </c>
      <c r="L367" s="13" t="s">
        <v>63</v>
      </c>
      <c r="M367" s="78" t="s">
        <v>1407</v>
      </c>
      <c r="N367" s="13" t="s">
        <v>16</v>
      </c>
      <c r="O367" s="13"/>
      <c r="P367" s="39"/>
      <c r="Q367" s="13" t="s">
        <v>970</v>
      </c>
      <c r="R367" s="13" t="s">
        <v>971</v>
      </c>
      <c r="S367" s="54" t="s">
        <v>1309</v>
      </c>
      <c r="T367" s="55">
        <v>5</v>
      </c>
      <c r="U367" s="30">
        <v>42295</v>
      </c>
      <c r="V367" s="30">
        <v>42295</v>
      </c>
      <c r="W367" s="38">
        <v>1</v>
      </c>
      <c r="X367" s="31">
        <v>32.9</v>
      </c>
      <c r="Y367" s="25">
        <f t="shared" si="15"/>
        <v>21</v>
      </c>
      <c r="Z367" s="82" t="str">
        <f t="shared" si="16"/>
        <v xml:space="preserve"><![CDATA[<activityId>901</activityId>
<activityStart>42295</activityStart>
<activityCode>0067-253103-2481</activityCode>
<activityType>5</activityType>
]]></v>
      </c>
      <c r="AA367" s="82" t="str">
        <f t="shared" si="17"/>
        <v xml:space="preserve"><![CDATA[<activityId>901</activityId>
<activityStart>42295</activityStart>
<activityCode>0067-253103-2481</activityCode>
<activityType>5</activityType>
]]></v>
      </c>
      <c r="AB367" s="82">
        <f t="array" ref="AB367">IFERROR(INDEX(Sheet1!$A$2:$A$1000,SMALL(IF(Sheet1!$A$2:$A$1000=$A367,ROW(Sheet1!$B$2:$B$1000)-ROW(Sheet1!$B$2)+1),COLUMNS($B367:B367))),"")</f>
        <v>1446146</v>
      </c>
      <c r="AC367" s="82">
        <f t="array" ref="AC367">IFERROR(INDEX(Sheet1!$A$2:$A$1000,SMALL(IF(Sheet1!$A$2:$A$1000=$A367,ROW(Sheet1!$Z$2:$Z$1000)-ROW(Sheet1!$Z$2)+1),COLUMNS($Z367:Z367))),"")</f>
        <v>1446146</v>
      </c>
      <c r="AF367" s="83" t="s">
        <v>1434</v>
      </c>
      <c r="AG367" s="83" t="s">
        <v>1524</v>
      </c>
      <c r="AH367" s="83" t="s">
        <v>1425</v>
      </c>
      <c r="AI367" s="83" t="s">
        <v>1426</v>
      </c>
    </row>
    <row r="368" spans="1:35" hidden="1" x14ac:dyDescent="0.25">
      <c r="A368" s="29">
        <v>1446146</v>
      </c>
      <c r="B368" s="4">
        <v>902</v>
      </c>
      <c r="C368" s="29">
        <v>9225186</v>
      </c>
      <c r="D368" s="46">
        <v>42295</v>
      </c>
      <c r="E368" s="46">
        <v>42295</v>
      </c>
      <c r="F368" s="45" t="s">
        <v>1367</v>
      </c>
      <c r="G368" s="38" t="s">
        <v>1088</v>
      </c>
      <c r="H368" s="38">
        <v>52</v>
      </c>
      <c r="I368" s="29">
        <v>1446146</v>
      </c>
      <c r="J368" s="30">
        <v>42295</v>
      </c>
      <c r="K368" s="13" t="s">
        <v>900</v>
      </c>
      <c r="L368" s="13" t="s">
        <v>63</v>
      </c>
      <c r="M368" s="78" t="s">
        <v>1407</v>
      </c>
      <c r="N368" s="13" t="s">
        <v>16</v>
      </c>
      <c r="O368" s="13"/>
      <c r="P368" s="39"/>
      <c r="Q368" s="13" t="s">
        <v>972</v>
      </c>
      <c r="R368" s="13" t="s">
        <v>973</v>
      </c>
      <c r="S368" s="54" t="s">
        <v>1310</v>
      </c>
      <c r="T368" s="55">
        <v>5</v>
      </c>
      <c r="U368" s="30">
        <v>42295</v>
      </c>
      <c r="V368" s="30">
        <v>42295</v>
      </c>
      <c r="W368" s="38">
        <v>1</v>
      </c>
      <c r="X368" s="31">
        <v>16.850999999999999</v>
      </c>
      <c r="Y368" s="25">
        <f t="shared" si="15"/>
        <v>21</v>
      </c>
      <c r="Z368" s="82" t="str">
        <f t="shared" si="16"/>
        <v xml:space="preserve"><![CDATA[<activityId>902</activityId>
<activityStart>42295</activityStart>
<activityCode>0195-183202-0391</activityCode>
<activityType>5</activityType>
]]></v>
      </c>
      <c r="AA368" s="82" t="str">
        <f t="shared" si="17"/>
        <v xml:space="preserve"><![CDATA[<activityId>902</activityId>
<activityStart>42295</activityStart>
<activityCode>0195-183202-0391</activityCode>
<activityType>5</activityType>
]]></v>
      </c>
      <c r="AB368" s="82">
        <f t="array" ref="AB368">IFERROR(INDEX(Sheet1!$A$2:$A$1000,SMALL(IF(Sheet1!$A$2:$A$1000=$A368,ROW(Sheet1!$B$2:$B$1000)-ROW(Sheet1!$B$2)+1),COLUMNS($B368:B368))),"")</f>
        <v>1446146</v>
      </c>
      <c r="AC368" s="82">
        <f t="array" ref="AC368">IFERROR(INDEX(Sheet1!$A$2:$A$1000,SMALL(IF(Sheet1!$A$2:$A$1000=$A368,ROW(Sheet1!$Z$2:$Z$1000)-ROW(Sheet1!$Z$2)+1),COLUMNS($Z368:Z368))),"")</f>
        <v>1446146</v>
      </c>
      <c r="AF368" s="83" t="s">
        <v>1434</v>
      </c>
      <c r="AG368" s="83" t="s">
        <v>1525</v>
      </c>
      <c r="AH368" s="83" t="s">
        <v>1425</v>
      </c>
      <c r="AI368" s="83" t="s">
        <v>1426</v>
      </c>
    </row>
    <row r="369" spans="1:35" hidden="1" x14ac:dyDescent="0.25">
      <c r="A369" s="29">
        <v>1446146</v>
      </c>
      <c r="B369" s="4">
        <v>903</v>
      </c>
      <c r="C369" s="29">
        <v>9225186</v>
      </c>
      <c r="D369" s="46">
        <v>42295</v>
      </c>
      <c r="E369" s="46">
        <v>42295</v>
      </c>
      <c r="F369" s="45" t="s">
        <v>1367</v>
      </c>
      <c r="G369" s="38" t="s">
        <v>1088</v>
      </c>
      <c r="H369" s="38">
        <v>52</v>
      </c>
      <c r="I369" s="29">
        <v>1446146</v>
      </c>
      <c r="J369" s="30">
        <v>42295</v>
      </c>
      <c r="K369" s="13" t="s">
        <v>900</v>
      </c>
      <c r="L369" s="13" t="s">
        <v>63</v>
      </c>
      <c r="M369" s="78" t="s">
        <v>1407</v>
      </c>
      <c r="N369" s="13" t="s">
        <v>16</v>
      </c>
      <c r="O369" s="13"/>
      <c r="P369" s="39"/>
      <c r="Q369" s="13" t="s">
        <v>974</v>
      </c>
      <c r="R369" s="13" t="s">
        <v>975</v>
      </c>
      <c r="S369" s="54" t="s">
        <v>1131</v>
      </c>
      <c r="T369" s="55">
        <v>5</v>
      </c>
      <c r="U369" s="30">
        <v>42295</v>
      </c>
      <c r="V369" s="30">
        <v>42295</v>
      </c>
      <c r="W369" s="38">
        <v>1</v>
      </c>
      <c r="X369" s="31">
        <v>11.4</v>
      </c>
      <c r="Y369" s="25">
        <f t="shared" si="15"/>
        <v>21</v>
      </c>
      <c r="Z369" s="82" t="str">
        <f t="shared" si="16"/>
        <v xml:space="preserve"><![CDATA[<activityId>903</activityId>
<activityStart>42295</activityStart>
<activityCode>0006-106902-1171</activityCode>
<activityType>5</activityType>
]]></v>
      </c>
      <c r="AA369" s="82" t="str">
        <f t="shared" si="17"/>
        <v xml:space="preserve"><![CDATA[<activityId>903</activityId>
<activityStart>42295</activityStart>
<activityCode>0006-106902-1171</activityCode>
<activityType>5</activityType>
]]></v>
      </c>
      <c r="AB369" s="82">
        <f t="array" ref="AB369">IFERROR(INDEX(Sheet1!$A$2:$A$1000,SMALL(IF(Sheet1!$A$2:$A$1000=$A369,ROW(Sheet1!$B$2:$B$1000)-ROW(Sheet1!$B$2)+1),COLUMNS($B369:B369))),"")</f>
        <v>1446146</v>
      </c>
      <c r="AC369" s="82">
        <f t="array" ref="AC369">IFERROR(INDEX(Sheet1!$A$2:$A$1000,SMALL(IF(Sheet1!$A$2:$A$1000=$A369,ROW(Sheet1!$Z$2:$Z$1000)-ROW(Sheet1!$Z$2)+1),COLUMNS($Z369:Z369))),"")</f>
        <v>1446146</v>
      </c>
      <c r="AF369" s="83" t="s">
        <v>1427</v>
      </c>
      <c r="AG369" s="83" t="s">
        <v>1526</v>
      </c>
      <c r="AH369" s="83" t="s">
        <v>1425</v>
      </c>
      <c r="AI369" s="83" t="s">
        <v>1426</v>
      </c>
    </row>
    <row r="370" spans="1:35" hidden="1" x14ac:dyDescent="0.25">
      <c r="A370" s="29">
        <v>1446146</v>
      </c>
      <c r="B370" s="4">
        <v>904</v>
      </c>
      <c r="C370" s="29">
        <v>9225186</v>
      </c>
      <c r="D370" s="46">
        <v>42295</v>
      </c>
      <c r="E370" s="46">
        <v>42295</v>
      </c>
      <c r="F370" s="45" t="s">
        <v>1367</v>
      </c>
      <c r="G370" s="38" t="s">
        <v>1088</v>
      </c>
      <c r="H370" s="38">
        <v>52</v>
      </c>
      <c r="I370" s="29">
        <v>1446146</v>
      </c>
      <c r="J370" s="30">
        <v>42295</v>
      </c>
      <c r="K370" s="13" t="s">
        <v>900</v>
      </c>
      <c r="L370" s="13" t="s">
        <v>63</v>
      </c>
      <c r="M370" s="78" t="s">
        <v>1407</v>
      </c>
      <c r="N370" s="13" t="s">
        <v>16</v>
      </c>
      <c r="O370" s="13"/>
      <c r="P370" s="39"/>
      <c r="Q370" s="13" t="s">
        <v>976</v>
      </c>
      <c r="R370" s="13" t="s">
        <v>977</v>
      </c>
      <c r="S370" s="54" t="s">
        <v>1200</v>
      </c>
      <c r="T370" s="55">
        <v>5</v>
      </c>
      <c r="U370" s="30">
        <v>42295</v>
      </c>
      <c r="V370" s="30">
        <v>42295</v>
      </c>
      <c r="W370" s="38">
        <v>1</v>
      </c>
      <c r="X370" s="31">
        <v>76.7</v>
      </c>
      <c r="Y370" s="25">
        <f t="shared" si="15"/>
        <v>21</v>
      </c>
      <c r="Z370" s="82" t="str">
        <f t="shared" si="16"/>
        <v xml:space="preserve"><![CDATA[<activityId>904</activityId>
<activityStart>42295</activityStart>
<activityCode>0195-143602-0391</activityCode>
<activityType>5</activityType>
]]></v>
      </c>
      <c r="AA370" s="82" t="str">
        <f t="shared" si="17"/>
        <v xml:space="preserve"><![CDATA[<activityId>904</activityId>
<activityStart>42295</activityStart>
<activityCode>0195-143602-0391</activityCode>
<activityType>5</activityType>
]]></v>
      </c>
      <c r="AB370" s="82">
        <f t="array" ref="AB370">IFERROR(INDEX(Sheet1!$A$2:$A$1000,SMALL(IF(Sheet1!$A$2:$A$1000=$A370,ROW(Sheet1!$B$2:$B$1000)-ROW(Sheet1!$B$2)+1),COLUMNS($B370:B370))),"")</f>
        <v>1446146</v>
      </c>
      <c r="AC370" s="82">
        <f t="array" ref="AC370">IFERROR(INDEX(Sheet1!$A$2:$A$1000,SMALL(IF(Sheet1!$A$2:$A$1000=$A370,ROW(Sheet1!$Z$2:$Z$1000)-ROW(Sheet1!$Z$2)+1),COLUMNS($Z370:Z370))),"")</f>
        <v>1446146</v>
      </c>
      <c r="AF370" s="83" t="s">
        <v>1434</v>
      </c>
      <c r="AG370" s="83" t="s">
        <v>1527</v>
      </c>
      <c r="AH370" s="83" t="s">
        <v>1425</v>
      </c>
      <c r="AI370" s="83" t="s">
        <v>1426</v>
      </c>
    </row>
    <row r="371" spans="1:35" hidden="1" x14ac:dyDescent="0.25">
      <c r="A371" s="29">
        <v>1446146</v>
      </c>
      <c r="B371" s="4">
        <v>905</v>
      </c>
      <c r="C371" s="29">
        <v>9225186</v>
      </c>
      <c r="D371" s="46">
        <v>42295</v>
      </c>
      <c r="E371" s="46">
        <v>42295</v>
      </c>
      <c r="F371" s="45" t="s">
        <v>1367</v>
      </c>
      <c r="G371" s="38" t="s">
        <v>1088</v>
      </c>
      <c r="H371" s="38">
        <v>52</v>
      </c>
      <c r="I371" s="29">
        <v>1446146</v>
      </c>
      <c r="J371" s="30">
        <v>42295</v>
      </c>
      <c r="K371" s="13" t="s">
        <v>900</v>
      </c>
      <c r="L371" s="13" t="s">
        <v>63</v>
      </c>
      <c r="M371" s="78" t="s">
        <v>1407</v>
      </c>
      <c r="N371" s="13" t="s">
        <v>16</v>
      </c>
      <c r="O371" s="13"/>
      <c r="P371" s="39"/>
      <c r="Q371" s="13" t="s">
        <v>978</v>
      </c>
      <c r="R371" s="13" t="s">
        <v>979</v>
      </c>
      <c r="S371" s="54" t="s">
        <v>1139</v>
      </c>
      <c r="T371" s="55">
        <v>5</v>
      </c>
      <c r="U371" s="30">
        <v>42295</v>
      </c>
      <c r="V371" s="30">
        <v>42295</v>
      </c>
      <c r="W371" s="38">
        <v>2</v>
      </c>
      <c r="X371" s="31">
        <v>140.30000000000001</v>
      </c>
      <c r="Y371" s="25">
        <f t="shared" si="15"/>
        <v>21</v>
      </c>
      <c r="Z371" s="82" t="str">
        <f t="shared" si="16"/>
        <v xml:space="preserve"><![CDATA[<activityId>905</activityId>
<activityStart>42295</activityStart>
<activityCode>0027-188501-1171</activityCode>
<activityType>5</activityType>
]]></v>
      </c>
      <c r="AA371" s="82" t="str">
        <f t="shared" si="17"/>
        <v xml:space="preserve"><![CDATA[<activityId>905</activityId>
<activityStart>42295</activityStart>
<activityCode>0027-188501-1171</activityCode>
<activityType>5</activityType>
]]></v>
      </c>
      <c r="AB371" s="82">
        <f t="array" ref="AB371">IFERROR(INDEX(Sheet1!$A$2:$A$1000,SMALL(IF(Sheet1!$A$2:$A$1000=$A371,ROW(Sheet1!$B$2:$B$1000)-ROW(Sheet1!$B$2)+1),COLUMNS($B371:B371))),"")</f>
        <v>1446146</v>
      </c>
      <c r="AC371" s="82">
        <f t="array" ref="AC371">IFERROR(INDEX(Sheet1!$A$2:$A$1000,SMALL(IF(Sheet1!$A$2:$A$1000=$A371,ROW(Sheet1!$Z$2:$Z$1000)-ROW(Sheet1!$Z$2)+1),COLUMNS($Z371:Z371))),"")</f>
        <v>1446146</v>
      </c>
      <c r="AF371" s="83" t="s">
        <v>1427</v>
      </c>
      <c r="AG371" s="83" t="s">
        <v>1482</v>
      </c>
      <c r="AH371" s="83" t="s">
        <v>1425</v>
      </c>
      <c r="AI371" s="83" t="s">
        <v>1426</v>
      </c>
    </row>
    <row r="372" spans="1:35" hidden="1" x14ac:dyDescent="0.25">
      <c r="A372" s="29">
        <v>1423374</v>
      </c>
      <c r="B372" s="4">
        <v>906</v>
      </c>
      <c r="C372" s="29">
        <v>9247324</v>
      </c>
      <c r="D372" s="46">
        <v>42278</v>
      </c>
      <c r="E372" s="46">
        <v>42278</v>
      </c>
      <c r="F372" s="45" t="s">
        <v>1350</v>
      </c>
      <c r="G372" s="38" t="s">
        <v>1088</v>
      </c>
      <c r="H372" s="38">
        <v>49</v>
      </c>
      <c r="I372" s="29">
        <v>1423374</v>
      </c>
      <c r="J372" s="30">
        <v>42278</v>
      </c>
      <c r="K372" s="13" t="s">
        <v>900</v>
      </c>
      <c r="L372" s="13" t="s">
        <v>63</v>
      </c>
      <c r="M372" s="78" t="s">
        <v>1407</v>
      </c>
      <c r="N372" s="13" t="s">
        <v>34</v>
      </c>
      <c r="O372" s="13"/>
      <c r="P372" s="39">
        <v>82948</v>
      </c>
      <c r="Q372" s="13" t="s">
        <v>903</v>
      </c>
      <c r="R372" s="13" t="s">
        <v>904</v>
      </c>
      <c r="S372" s="54">
        <v>82948</v>
      </c>
      <c r="T372" s="55">
        <v>3</v>
      </c>
      <c r="U372" s="30">
        <v>42278</v>
      </c>
      <c r="V372" s="30">
        <v>42278</v>
      </c>
      <c r="W372" s="38">
        <v>1</v>
      </c>
      <c r="X372" s="31">
        <v>50</v>
      </c>
      <c r="Y372" s="25">
        <f t="shared" si="15"/>
        <v>8</v>
      </c>
      <c r="Z372" s="82" t="str">
        <f t="shared" si="16"/>
        <v xml:space="preserve"><![CDATA[<activityId>906</activityId>
<activityStart>42278</activityStart>
<activityCode>82948</activityCode>
<activityType>3</activityType>
]]></v>
      </c>
      <c r="AA372" s="82" t="str">
        <f t="shared" si="17"/>
        <v xml:space="preserve"><![CDATA[<activityId>906</activityId>
<activityStart>42278</activityStart>
<activityCode>82948</activityCode>
<activityType>3</activityType>
]]></v>
      </c>
      <c r="AB372" s="82">
        <f t="array" ref="AB372">IFERROR(INDEX(Sheet1!$A$2:$A$1000,SMALL(IF(Sheet1!$A$2:$A$1000=$A372,ROW(Sheet1!$B$2:$B$1000)-ROW(Sheet1!$B$2)+1),COLUMNS($B372:B372))),"")</f>
        <v>1423374</v>
      </c>
      <c r="AC372" s="82">
        <f t="array" ref="AC372">IFERROR(INDEX(Sheet1!$A$2:$A$1000,SMALL(IF(Sheet1!$A$2:$A$1000=$A372,ROW(Sheet1!$Z$2:$Z$1000)-ROW(Sheet1!$Z$2)+1),COLUMNS($Z372:Z372))),"")</f>
        <v>1423374</v>
      </c>
      <c r="AH372" s="83" t="s">
        <v>1425</v>
      </c>
      <c r="AI372" s="83" t="s">
        <v>1426</v>
      </c>
    </row>
    <row r="373" spans="1:35" hidden="1" x14ac:dyDescent="0.25">
      <c r="A373" s="29">
        <v>1423374</v>
      </c>
      <c r="B373" s="4">
        <v>907</v>
      </c>
      <c r="C373" s="29">
        <v>9247324</v>
      </c>
      <c r="D373" s="46">
        <v>42278</v>
      </c>
      <c r="E373" s="46">
        <v>42278</v>
      </c>
      <c r="F373" s="45" t="s">
        <v>1350</v>
      </c>
      <c r="G373" s="38" t="s">
        <v>1088</v>
      </c>
      <c r="H373" s="38">
        <v>49</v>
      </c>
      <c r="I373" s="29">
        <v>1423374</v>
      </c>
      <c r="J373" s="30">
        <v>42278</v>
      </c>
      <c r="K373" s="13" t="s">
        <v>900</v>
      </c>
      <c r="L373" s="13" t="s">
        <v>63</v>
      </c>
      <c r="M373" s="78" t="s">
        <v>1407</v>
      </c>
      <c r="N373" s="13" t="s">
        <v>13</v>
      </c>
      <c r="O373" s="13"/>
      <c r="P373" s="39"/>
      <c r="Q373" s="13" t="s">
        <v>914</v>
      </c>
      <c r="R373" s="13" t="s">
        <v>915</v>
      </c>
      <c r="S373" s="54">
        <v>9</v>
      </c>
      <c r="T373" s="55">
        <v>8</v>
      </c>
      <c r="U373" s="30">
        <v>42278</v>
      </c>
      <c r="V373" s="30">
        <v>42278</v>
      </c>
      <c r="W373" s="38">
        <v>1</v>
      </c>
      <c r="X373" s="31">
        <v>30</v>
      </c>
      <c r="Y373" s="25">
        <f t="shared" si="15"/>
        <v>8</v>
      </c>
      <c r="Z373" s="82" t="str">
        <f t="shared" si="16"/>
        <v xml:space="preserve"><![CDATA[<activityId>907</activityId>
<activityStart>42278</activityStart>
<activityCode>9</activityCode>
<activityType>8</activityType>
]]></v>
      </c>
      <c r="AA373" s="82" t="str">
        <f t="shared" si="17"/>
        <v xml:space="preserve"><![CDATA[<activityId>907</activityId>
<activityStart>42278</activityStart>
<activityCode>9</activityCode>
<activityType>8</activityType>
]]></v>
      </c>
      <c r="AB373" s="82">
        <f t="array" ref="AB373">IFERROR(INDEX(Sheet1!$A$2:$A$1000,SMALL(IF(Sheet1!$A$2:$A$1000=$A373,ROW(Sheet1!$B$2:$B$1000)-ROW(Sheet1!$B$2)+1),COLUMNS($B373:B373))),"")</f>
        <v>1423374</v>
      </c>
      <c r="AC373" s="82">
        <f t="array" ref="AC373">IFERROR(INDEX(Sheet1!$A$2:$A$1000,SMALL(IF(Sheet1!$A$2:$A$1000=$A373,ROW(Sheet1!$Z$2:$Z$1000)-ROW(Sheet1!$Z$2)+1),COLUMNS($Z373:Z373))),"")</f>
        <v>1423374</v>
      </c>
      <c r="AH373" s="83" t="s">
        <v>1425</v>
      </c>
      <c r="AI373" s="83" t="s">
        <v>1426</v>
      </c>
    </row>
    <row r="374" spans="1:35" hidden="1" x14ac:dyDescent="0.25">
      <c r="A374" s="29">
        <v>1423374</v>
      </c>
      <c r="B374" s="4">
        <v>908</v>
      </c>
      <c r="C374" s="29">
        <v>9247324</v>
      </c>
      <c r="D374" s="46">
        <v>42278</v>
      </c>
      <c r="E374" s="46">
        <v>42278</v>
      </c>
      <c r="F374" s="45" t="s">
        <v>1350</v>
      </c>
      <c r="G374" s="38" t="s">
        <v>1088</v>
      </c>
      <c r="H374" s="38">
        <v>49</v>
      </c>
      <c r="I374" s="29">
        <v>1423374</v>
      </c>
      <c r="J374" s="30">
        <v>42278</v>
      </c>
      <c r="K374" s="13" t="s">
        <v>900</v>
      </c>
      <c r="L374" s="13" t="s">
        <v>63</v>
      </c>
      <c r="M374" s="78" t="s">
        <v>1407</v>
      </c>
      <c r="N374" s="13" t="s">
        <v>16</v>
      </c>
      <c r="O374" s="13"/>
      <c r="P374" s="39"/>
      <c r="Q374" s="13" t="s">
        <v>980</v>
      </c>
      <c r="R374" s="13" t="s">
        <v>981</v>
      </c>
      <c r="S374" s="54" t="s">
        <v>1133</v>
      </c>
      <c r="T374" s="55">
        <v>5</v>
      </c>
      <c r="U374" s="30">
        <v>42278</v>
      </c>
      <c r="V374" s="30">
        <v>42278</v>
      </c>
      <c r="W374" s="38">
        <v>2</v>
      </c>
      <c r="X374" s="31">
        <v>458.7</v>
      </c>
      <c r="Y374" s="25">
        <f t="shared" si="15"/>
        <v>8</v>
      </c>
      <c r="Z374" s="82" t="str">
        <f t="shared" si="16"/>
        <v xml:space="preserve"><![CDATA[<activityId>908</activityId>
<activityStart>42278</activityStart>
<activityCode>0016-211701-0391</activityCode>
<activityType>5</activityType>
]]></v>
      </c>
      <c r="AA374" s="82" t="str">
        <f t="shared" si="17"/>
        <v xml:space="preserve"><![CDATA[<activityId>908</activityId>
<activityStart>42278</activityStart>
<activityCode>0016-211701-0391</activityCode>
<activityType>5</activityType>
]]></v>
      </c>
      <c r="AB374" s="82">
        <f t="array" ref="AB374">IFERROR(INDEX(Sheet1!$A$2:$A$1000,SMALL(IF(Sheet1!$A$2:$A$1000=$A374,ROW(Sheet1!$B$2:$B$1000)-ROW(Sheet1!$B$2)+1),COLUMNS($B374:B374))),"")</f>
        <v>1423374</v>
      </c>
      <c r="AC374" s="82">
        <f t="array" ref="AC374">IFERROR(INDEX(Sheet1!$A$2:$A$1000,SMALL(IF(Sheet1!$A$2:$A$1000=$A374,ROW(Sheet1!$Z$2:$Z$1000)-ROW(Sheet1!$Z$2)+1),COLUMNS($Z374:Z374))),"")</f>
        <v>1423374</v>
      </c>
      <c r="AF374" s="83" t="s">
        <v>1434</v>
      </c>
      <c r="AG374" s="83" t="s">
        <v>1528</v>
      </c>
      <c r="AH374" s="83" t="s">
        <v>1425</v>
      </c>
      <c r="AI374" s="83" t="s">
        <v>1426</v>
      </c>
    </row>
    <row r="375" spans="1:35" hidden="1" x14ac:dyDescent="0.25">
      <c r="A375" s="29">
        <v>1423374</v>
      </c>
      <c r="B375" s="4">
        <v>909</v>
      </c>
      <c r="C375" s="29">
        <v>9247324</v>
      </c>
      <c r="D375" s="46">
        <v>42278</v>
      </c>
      <c r="E375" s="46">
        <v>42278</v>
      </c>
      <c r="F375" s="45" t="s">
        <v>1350</v>
      </c>
      <c r="G375" s="38" t="s">
        <v>1088</v>
      </c>
      <c r="H375" s="38">
        <v>49</v>
      </c>
      <c r="I375" s="29">
        <v>1423374</v>
      </c>
      <c r="J375" s="30">
        <v>42278</v>
      </c>
      <c r="K375" s="13" t="s">
        <v>900</v>
      </c>
      <c r="L375" s="13" t="s">
        <v>63</v>
      </c>
      <c r="M375" s="78" t="s">
        <v>1407</v>
      </c>
      <c r="N375" s="13" t="s">
        <v>16</v>
      </c>
      <c r="O375" s="13"/>
      <c r="P375" s="39"/>
      <c r="Q375" s="13" t="s">
        <v>982</v>
      </c>
      <c r="R375" s="13" t="s">
        <v>983</v>
      </c>
      <c r="S375" s="53" t="s">
        <v>1221</v>
      </c>
      <c r="T375" s="55">
        <v>5</v>
      </c>
      <c r="U375" s="30">
        <v>42278</v>
      </c>
      <c r="V375" s="30">
        <v>42278</v>
      </c>
      <c r="W375" s="38">
        <v>2</v>
      </c>
      <c r="X375" s="31">
        <v>63.7</v>
      </c>
      <c r="Y375" s="25">
        <f t="shared" si="15"/>
        <v>8</v>
      </c>
      <c r="Z375" s="82" t="str">
        <f t="shared" si="16"/>
        <v xml:space="preserve"><![CDATA[<activityId>909</activityId>
<activityStart>42278</activityStart>
<activityCode>0321-133801-0392</activityCode>
<activityType>5</activityType>
]]></v>
      </c>
      <c r="AA375" s="82" t="str">
        <f t="shared" si="17"/>
        <v xml:space="preserve"><![CDATA[<activityId>909</activityId>
<activityStart>42278</activityStart>
<activityCode>0321-133801-0392</activityCode>
<activityType>5</activityType>
]]></v>
      </c>
      <c r="AB375" s="82">
        <f t="array" ref="AB375">IFERROR(INDEX(Sheet1!$A$2:$A$1000,SMALL(IF(Sheet1!$A$2:$A$1000=$A375,ROW(Sheet1!$B$2:$B$1000)-ROW(Sheet1!$B$2)+1),COLUMNS($B375:B375))),"")</f>
        <v>1423374</v>
      </c>
      <c r="AC375" s="82">
        <f t="array" ref="AC375">IFERROR(INDEX(Sheet1!$A$2:$A$1000,SMALL(IF(Sheet1!$A$2:$A$1000=$A375,ROW(Sheet1!$Z$2:$Z$1000)-ROW(Sheet1!$Z$2)+1),COLUMNS($Z375:Z375))),"")</f>
        <v>1423374</v>
      </c>
      <c r="AF375" s="83" t="s">
        <v>1434</v>
      </c>
      <c r="AG375" s="83" t="s">
        <v>1529</v>
      </c>
      <c r="AH375" s="83" t="s">
        <v>1425</v>
      </c>
      <c r="AI375" s="83" t="s">
        <v>1426</v>
      </c>
    </row>
    <row r="376" spans="1:35" hidden="1" x14ac:dyDescent="0.25">
      <c r="A376" s="29">
        <v>1423374</v>
      </c>
      <c r="B376" s="4">
        <v>910</v>
      </c>
      <c r="C376" s="29">
        <v>9247324</v>
      </c>
      <c r="D376" s="46">
        <v>42278</v>
      </c>
      <c r="E376" s="46">
        <v>42278</v>
      </c>
      <c r="F376" s="45" t="s">
        <v>1350</v>
      </c>
      <c r="G376" s="38" t="s">
        <v>1088</v>
      </c>
      <c r="H376" s="38">
        <v>49</v>
      </c>
      <c r="I376" s="29">
        <v>1423374</v>
      </c>
      <c r="J376" s="30">
        <v>42278</v>
      </c>
      <c r="K376" s="13" t="s">
        <v>900</v>
      </c>
      <c r="L376" s="13" t="s">
        <v>63</v>
      </c>
      <c r="M376" s="78" t="s">
        <v>1407</v>
      </c>
      <c r="N376" s="13" t="s">
        <v>16</v>
      </c>
      <c r="O376" s="13"/>
      <c r="P376" s="39"/>
      <c r="Q376" s="13" t="s">
        <v>984</v>
      </c>
      <c r="R376" s="13" t="s">
        <v>985</v>
      </c>
      <c r="S376" s="54" t="s">
        <v>1296</v>
      </c>
      <c r="T376" s="55">
        <v>5</v>
      </c>
      <c r="U376" s="30">
        <v>42278</v>
      </c>
      <c r="V376" s="30">
        <v>42278</v>
      </c>
      <c r="W376" s="38">
        <v>4</v>
      </c>
      <c r="X376" s="31">
        <v>33.800000000000004</v>
      </c>
      <c r="Y376" s="25">
        <f t="shared" si="15"/>
        <v>8</v>
      </c>
      <c r="Z376" s="82" t="str">
        <f t="shared" si="16"/>
        <v xml:space="preserve"><![CDATA[<activityId>910</activityId>
<activityStart>42278</activityStart>
<activityCode>0195-164103-0391</activityCode>
<activityType>5</activityType>
]]></v>
      </c>
      <c r="AA376" s="82" t="str">
        <f t="shared" si="17"/>
        <v xml:space="preserve"><![CDATA[<activityId>910</activityId>
<activityStart>42278</activityStart>
<activityCode>0195-164103-0391</activityCode>
<activityType>5</activityType>
]]></v>
      </c>
      <c r="AB376" s="82">
        <f t="array" ref="AB376">IFERROR(INDEX(Sheet1!$A$2:$A$1000,SMALL(IF(Sheet1!$A$2:$A$1000=$A376,ROW(Sheet1!$B$2:$B$1000)-ROW(Sheet1!$B$2)+1),COLUMNS($B376:B376))),"")</f>
        <v>1423374</v>
      </c>
      <c r="AC376" s="82">
        <f t="array" ref="AC376">IFERROR(INDEX(Sheet1!$A$2:$A$1000,SMALL(IF(Sheet1!$A$2:$A$1000=$A376,ROW(Sheet1!$Z$2:$Z$1000)-ROW(Sheet1!$Z$2)+1),COLUMNS($Z376:Z376))),"")</f>
        <v>1423374</v>
      </c>
      <c r="AH376" s="83" t="s">
        <v>1425</v>
      </c>
      <c r="AI376" s="83" t="s">
        <v>1426</v>
      </c>
    </row>
    <row r="377" spans="1:35" hidden="1" x14ac:dyDescent="0.25">
      <c r="A377" s="29">
        <v>1423374</v>
      </c>
      <c r="B377" s="4">
        <v>911</v>
      </c>
      <c r="C377" s="29">
        <v>9247324</v>
      </c>
      <c r="D377" s="46">
        <v>42278</v>
      </c>
      <c r="E377" s="46">
        <v>42278</v>
      </c>
      <c r="F377" s="45" t="s">
        <v>1350</v>
      </c>
      <c r="G377" s="38" t="s">
        <v>1088</v>
      </c>
      <c r="H377" s="38">
        <v>49</v>
      </c>
      <c r="I377" s="29">
        <v>1423374</v>
      </c>
      <c r="J377" s="30">
        <v>42278</v>
      </c>
      <c r="K377" s="13" t="s">
        <v>900</v>
      </c>
      <c r="L377" s="13" t="s">
        <v>63</v>
      </c>
      <c r="M377" s="78" t="s">
        <v>1407</v>
      </c>
      <c r="N377" s="13" t="s">
        <v>16</v>
      </c>
      <c r="O377" s="13"/>
      <c r="P377" s="39"/>
      <c r="Q377" s="13" t="s">
        <v>960</v>
      </c>
      <c r="R377" s="13" t="s">
        <v>961</v>
      </c>
      <c r="S377" s="54" t="s">
        <v>1175</v>
      </c>
      <c r="T377" s="55">
        <v>5</v>
      </c>
      <c r="U377" s="30">
        <v>42278</v>
      </c>
      <c r="V377" s="30">
        <v>42278</v>
      </c>
      <c r="W377" s="38">
        <v>2</v>
      </c>
      <c r="X377" s="31">
        <v>280.7</v>
      </c>
      <c r="Y377" s="25">
        <f t="shared" si="15"/>
        <v>8</v>
      </c>
      <c r="Z377" s="82" t="str">
        <f t="shared" si="16"/>
        <v xml:space="preserve"><![CDATA[<activityId>911</activityId>
<activityStart>42278</activityStart>
<activityCode>0090-205003-0391</activityCode>
<activityType>5</activityType>
]]></v>
      </c>
      <c r="AA377" s="82" t="str">
        <f t="shared" si="17"/>
        <v xml:space="preserve"><![CDATA[<activityId>911</activityId>
<activityStart>42278</activityStart>
<activityCode>0090-205003-0391</activityCode>
<activityType>5</activityType>
]]></v>
      </c>
      <c r="AB377" s="82">
        <f t="array" ref="AB377">IFERROR(INDEX(Sheet1!$A$2:$A$1000,SMALL(IF(Sheet1!$A$2:$A$1000=$A377,ROW(Sheet1!$B$2:$B$1000)-ROW(Sheet1!$B$2)+1),COLUMNS($B377:B377))),"")</f>
        <v>1423374</v>
      </c>
      <c r="AC377" s="82">
        <f t="array" ref="AC377">IFERROR(INDEX(Sheet1!$A$2:$A$1000,SMALL(IF(Sheet1!$A$2:$A$1000=$A377,ROW(Sheet1!$Z$2:$Z$1000)-ROW(Sheet1!$Z$2)+1),COLUMNS($Z377:Z377))),"")</f>
        <v>1423374</v>
      </c>
      <c r="AF377" s="83" t="s">
        <v>1427</v>
      </c>
      <c r="AG377" s="83" t="s">
        <v>1506</v>
      </c>
      <c r="AH377" s="83" t="s">
        <v>1425</v>
      </c>
      <c r="AI377" s="83" t="s">
        <v>1426</v>
      </c>
    </row>
    <row r="378" spans="1:35" hidden="1" x14ac:dyDescent="0.25">
      <c r="A378" s="29">
        <v>1423374</v>
      </c>
      <c r="B378" s="4">
        <v>912</v>
      </c>
      <c r="C378" s="29">
        <v>9247324</v>
      </c>
      <c r="D378" s="46">
        <v>42278</v>
      </c>
      <c r="E378" s="46">
        <v>42278</v>
      </c>
      <c r="F378" s="45" t="s">
        <v>1350</v>
      </c>
      <c r="G378" s="38" t="s">
        <v>1088</v>
      </c>
      <c r="H378" s="38">
        <v>49</v>
      </c>
      <c r="I378" s="29">
        <v>1423374</v>
      </c>
      <c r="J378" s="30">
        <v>42278</v>
      </c>
      <c r="K378" s="13" t="s">
        <v>900</v>
      </c>
      <c r="L378" s="13" t="s">
        <v>63</v>
      </c>
      <c r="M378" s="78" t="s">
        <v>1407</v>
      </c>
      <c r="N378" s="13" t="s">
        <v>16</v>
      </c>
      <c r="O378" s="13"/>
      <c r="P378" s="39"/>
      <c r="Q378" s="13" t="s">
        <v>986</v>
      </c>
      <c r="R378" s="13" t="s">
        <v>987</v>
      </c>
      <c r="S378" s="54" t="s">
        <v>1147</v>
      </c>
      <c r="T378" s="55">
        <v>5</v>
      </c>
      <c r="U378" s="30">
        <v>42278</v>
      </c>
      <c r="V378" s="30">
        <v>42278</v>
      </c>
      <c r="W378" s="38">
        <v>2</v>
      </c>
      <c r="X378" s="31">
        <v>496.3</v>
      </c>
      <c r="Y378" s="25">
        <f t="shared" si="15"/>
        <v>8</v>
      </c>
      <c r="Z378" s="82" t="str">
        <f t="shared" si="16"/>
        <v xml:space="preserve"><![CDATA[<activityId>912</activityId>
<activityStart>42278</activityStart>
<activityCode>0030-244101-0391</activityCode>
<activityType>5</activityType>
]]></v>
      </c>
      <c r="AA378" s="82" t="str">
        <f t="shared" si="17"/>
        <v xml:space="preserve"><![CDATA[<activityId>912</activityId>
<activityStart>42278</activityStart>
<activityCode>0030-244101-0391</activityCode>
<activityType>5</activityType>
]]></v>
      </c>
      <c r="AB378" s="82">
        <f t="array" ref="AB378">IFERROR(INDEX(Sheet1!$A$2:$A$1000,SMALL(IF(Sheet1!$A$2:$A$1000=$A378,ROW(Sheet1!$B$2:$B$1000)-ROW(Sheet1!$B$2)+1),COLUMNS($B378:B378))),"")</f>
        <v>1423374</v>
      </c>
      <c r="AC378" s="82">
        <f t="array" ref="AC378">IFERROR(INDEX(Sheet1!$A$2:$A$1000,SMALL(IF(Sheet1!$A$2:$A$1000=$A378,ROW(Sheet1!$Z$2:$Z$1000)-ROW(Sheet1!$Z$2)+1),COLUMNS($Z378:Z378))),"")</f>
        <v>1423374</v>
      </c>
      <c r="AF378" s="83" t="s">
        <v>1427</v>
      </c>
      <c r="AG378" s="83" t="s">
        <v>1471</v>
      </c>
      <c r="AH378" s="83" t="s">
        <v>1425</v>
      </c>
      <c r="AI378" s="83" t="s">
        <v>1426</v>
      </c>
    </row>
    <row r="379" spans="1:35" hidden="1" x14ac:dyDescent="0.25">
      <c r="A379" s="29">
        <v>1423374</v>
      </c>
      <c r="B379" s="4">
        <v>913</v>
      </c>
      <c r="C379" s="29">
        <v>9247324</v>
      </c>
      <c r="D379" s="46">
        <v>42278</v>
      </c>
      <c r="E379" s="46">
        <v>42278</v>
      </c>
      <c r="F379" s="45" t="s">
        <v>1350</v>
      </c>
      <c r="G379" s="38" t="s">
        <v>1088</v>
      </c>
      <c r="H379" s="38">
        <v>49</v>
      </c>
      <c r="I379" s="29">
        <v>1423374</v>
      </c>
      <c r="J379" s="30">
        <v>42278</v>
      </c>
      <c r="K379" s="13" t="s">
        <v>900</v>
      </c>
      <c r="L379" s="13" t="s">
        <v>63</v>
      </c>
      <c r="M379" s="78" t="s">
        <v>1407</v>
      </c>
      <c r="N379" s="13" t="s">
        <v>16</v>
      </c>
      <c r="O379" s="13"/>
      <c r="P379" s="39"/>
      <c r="Q379" s="13" t="s">
        <v>988</v>
      </c>
      <c r="R379" s="13" t="s">
        <v>989</v>
      </c>
      <c r="S379" s="54"/>
      <c r="T379" s="55"/>
      <c r="U379" s="30">
        <v>42278</v>
      </c>
      <c r="V379" s="30">
        <v>42278</v>
      </c>
      <c r="W379" s="38">
        <v>3</v>
      </c>
      <c r="X379" s="31">
        <v>24.3</v>
      </c>
      <c r="Y379" s="25">
        <f t="shared" si="15"/>
        <v>8</v>
      </c>
      <c r="Z379" s="82" t="str">
        <f t="shared" si="16"/>
        <v xml:space="preserve"><![CDATA[<activityId>913</activityId>
<activityStart>42278</activityStart>
<activityCode></activityCode>
<activityType></activityType>
]]></v>
      </c>
      <c r="AA379" s="82" t="str">
        <f t="shared" si="17"/>
        <v xml:space="preserve"><![CDATA[<activityId>913</activityId>
<activityStart>42278</activityStart>
<activityCode></activityCode>
<activityType></activityType>
]]></v>
      </c>
      <c r="AB379" s="82">
        <f t="array" ref="AB379">IFERROR(INDEX(Sheet1!$A$2:$A$1000,SMALL(IF(Sheet1!$A$2:$A$1000=$A379,ROW(Sheet1!$B$2:$B$1000)-ROW(Sheet1!$B$2)+1),COLUMNS($B379:B379))),"")</f>
        <v>1423374</v>
      </c>
      <c r="AC379" s="82">
        <f t="array" ref="AC379">IFERROR(INDEX(Sheet1!$A$2:$A$1000,SMALL(IF(Sheet1!$A$2:$A$1000=$A379,ROW(Sheet1!$Z$2:$Z$1000)-ROW(Sheet1!$Z$2)+1),COLUMNS($Z379:Z379))),"")</f>
        <v>1423374</v>
      </c>
      <c r="AH379" s="83" t="s">
        <v>1425</v>
      </c>
      <c r="AI379" s="83" t="s">
        <v>1530</v>
      </c>
    </row>
    <row r="380" spans="1:35" hidden="1" x14ac:dyDescent="0.25">
      <c r="A380" s="26">
        <v>42386</v>
      </c>
      <c r="B380" s="4">
        <v>744</v>
      </c>
      <c r="C380" s="24">
        <v>10873553</v>
      </c>
      <c r="D380" s="50" t="s">
        <v>839</v>
      </c>
      <c r="E380" s="50" t="s">
        <v>839</v>
      </c>
      <c r="F380" s="45" t="s">
        <v>1350</v>
      </c>
      <c r="G380" s="38" t="s">
        <v>1089</v>
      </c>
      <c r="H380" s="38">
        <v>49</v>
      </c>
      <c r="I380" s="26">
        <v>42386</v>
      </c>
      <c r="J380" s="25" t="s">
        <v>839</v>
      </c>
      <c r="K380" s="25" t="s">
        <v>840</v>
      </c>
      <c r="L380" s="25" t="s">
        <v>841</v>
      </c>
      <c r="M380" s="77" t="s">
        <v>841</v>
      </c>
      <c r="N380" s="25" t="s">
        <v>13</v>
      </c>
      <c r="O380" s="25"/>
      <c r="P380" s="39"/>
      <c r="Q380" s="27" t="s">
        <v>842</v>
      </c>
      <c r="R380" s="25" t="s">
        <v>843</v>
      </c>
      <c r="S380" s="54">
        <v>10</v>
      </c>
      <c r="T380" s="55">
        <v>8</v>
      </c>
      <c r="U380" s="26">
        <v>42386</v>
      </c>
      <c r="V380" s="26">
        <v>42386</v>
      </c>
      <c r="W380" s="35">
        <v>1</v>
      </c>
      <c r="X380" s="28">
        <v>40</v>
      </c>
      <c r="Y380" s="25">
        <f t="shared" si="15"/>
        <v>17</v>
      </c>
      <c r="Z380" s="82" t="str">
        <f t="shared" si="16"/>
        <v xml:space="preserve"><![CDATA[<activityId>744</activityId>
<activityStart>HESHAM AWAD  </activityStart>
<activityCode>10</activityCode>
<activityType>8</activityType>
]]></v>
      </c>
      <c r="AA380" s="82" t="str">
        <f t="shared" si="17"/>
        <v xml:space="preserve"><![CDATA[<activityId>744</activityId>
<activityStart>HESHAM AWAD  </activityStart>
<activityCode>10</activityCode>
<activityType>8</activityType>
]]></v>
      </c>
      <c r="AB380" s="82">
        <f t="array" ref="AB380">IFERROR(INDEX(Sheet1!$A$2:$A$1000,SMALL(IF(Sheet1!$A$2:$A$1000=$A380,ROW(Sheet1!$B$2:$B$1000)-ROW(Sheet1!$B$2)+1),COLUMNS($B380:B380))),"")</f>
        <v>42386</v>
      </c>
      <c r="AC380" s="82">
        <f t="array" ref="AC380">IFERROR(INDEX(Sheet1!$A$2:$A$1000,SMALL(IF(Sheet1!$A$2:$A$1000=$A380,ROW(Sheet1!$Z$2:$Z$1000)-ROW(Sheet1!$Z$2)+1),COLUMNS($Z380:Z380))),"")</f>
        <v>42386</v>
      </c>
      <c r="AH380" s="83" t="s">
        <v>1425</v>
      </c>
      <c r="AI380" s="83" t="s">
        <v>1426</v>
      </c>
    </row>
    <row r="381" spans="1:35" hidden="1" x14ac:dyDescent="0.25">
      <c r="A381" s="26">
        <v>42386</v>
      </c>
      <c r="B381" s="4">
        <v>745</v>
      </c>
      <c r="C381" s="24">
        <v>10873553</v>
      </c>
      <c r="D381" s="50" t="s">
        <v>839</v>
      </c>
      <c r="E381" s="50" t="s">
        <v>839</v>
      </c>
      <c r="F381" s="45" t="s">
        <v>1350</v>
      </c>
      <c r="G381" s="38" t="s">
        <v>1089</v>
      </c>
      <c r="H381" s="38">
        <v>49</v>
      </c>
      <c r="I381" s="26">
        <v>42386</v>
      </c>
      <c r="J381" s="25" t="s">
        <v>839</v>
      </c>
      <c r="K381" s="25" t="s">
        <v>840</v>
      </c>
      <c r="L381" s="25" t="s">
        <v>841</v>
      </c>
      <c r="M381" s="77" t="s">
        <v>841</v>
      </c>
      <c r="N381" s="25" t="s">
        <v>34</v>
      </c>
      <c r="O381" s="25"/>
      <c r="P381" s="39">
        <v>81015</v>
      </c>
      <c r="Q381" s="27" t="s">
        <v>765</v>
      </c>
      <c r="R381" s="25" t="s">
        <v>766</v>
      </c>
      <c r="S381" s="54">
        <v>81015</v>
      </c>
      <c r="T381" s="55">
        <v>3</v>
      </c>
      <c r="U381" s="26">
        <v>42386</v>
      </c>
      <c r="V381" s="26">
        <v>42386</v>
      </c>
      <c r="W381" s="35">
        <v>1</v>
      </c>
      <c r="X381" s="28">
        <v>40</v>
      </c>
      <c r="Y381" s="25">
        <f t="shared" si="15"/>
        <v>17</v>
      </c>
      <c r="Z381" s="82" t="str">
        <f t="shared" si="16"/>
        <v xml:space="preserve"><![CDATA[<activityId>745</activityId>
<activityStart>HESHAM AWAD  </activityStart>
<activityCode>81015</activityCode>
<activityType>3</activityType>
]]></v>
      </c>
      <c r="AA381" s="82" t="str">
        <f t="shared" si="17"/>
        <v xml:space="preserve"><![CDATA[<activityId>745</activityId>
<activityStart>HESHAM AWAD  </activityStart>
<activityCode>81015</activityCode>
<activityType>3</activityType>
]]></v>
      </c>
      <c r="AB381" s="82">
        <f t="array" ref="AB381">IFERROR(INDEX(Sheet1!$A$2:$A$1000,SMALL(IF(Sheet1!$A$2:$A$1000=$A381,ROW(Sheet1!$B$2:$B$1000)-ROW(Sheet1!$B$2)+1),COLUMNS($B381:B381))),"")</f>
        <v>42386</v>
      </c>
      <c r="AC381" s="82">
        <f t="array" ref="AC381">IFERROR(INDEX(Sheet1!$A$2:$A$1000,SMALL(IF(Sheet1!$A$2:$A$1000=$A381,ROW(Sheet1!$Z$2:$Z$1000)-ROW(Sheet1!$Z$2)+1),COLUMNS($Z381:Z381))),"")</f>
        <v>42386</v>
      </c>
      <c r="AF381" s="83" t="s">
        <v>1449</v>
      </c>
      <c r="AG381" s="83" t="s">
        <v>1531</v>
      </c>
      <c r="AH381" s="83" t="s">
        <v>1425</v>
      </c>
      <c r="AI381" s="83" t="s">
        <v>1426</v>
      </c>
    </row>
    <row r="382" spans="1:35" hidden="1" x14ac:dyDescent="0.25">
      <c r="A382" s="26">
        <v>42386</v>
      </c>
      <c r="B382" s="4">
        <v>746</v>
      </c>
      <c r="C382" s="24">
        <v>10873553</v>
      </c>
      <c r="D382" s="50" t="s">
        <v>839</v>
      </c>
      <c r="E382" s="50" t="s">
        <v>839</v>
      </c>
      <c r="F382" s="45" t="s">
        <v>1350</v>
      </c>
      <c r="G382" s="38" t="s">
        <v>1089</v>
      </c>
      <c r="H382" s="38">
        <v>49</v>
      </c>
      <c r="I382" s="26">
        <v>42386</v>
      </c>
      <c r="J382" s="25" t="s">
        <v>839</v>
      </c>
      <c r="K382" s="25" t="s">
        <v>840</v>
      </c>
      <c r="L382" s="25" t="s">
        <v>841</v>
      </c>
      <c r="M382" s="77" t="s">
        <v>841</v>
      </c>
      <c r="N382" s="25" t="s">
        <v>34</v>
      </c>
      <c r="O382" s="25"/>
      <c r="P382" s="39">
        <v>82948</v>
      </c>
      <c r="Q382" s="27" t="s">
        <v>844</v>
      </c>
      <c r="R382" s="25" t="s">
        <v>845</v>
      </c>
      <c r="S382" s="54">
        <v>82948</v>
      </c>
      <c r="T382" s="55">
        <v>3</v>
      </c>
      <c r="U382" s="26">
        <v>42386</v>
      </c>
      <c r="V382" s="26">
        <v>42386</v>
      </c>
      <c r="W382" s="35">
        <v>1</v>
      </c>
      <c r="X382" s="28">
        <v>35</v>
      </c>
      <c r="Y382" s="25">
        <f t="shared" si="15"/>
        <v>17</v>
      </c>
      <c r="Z382" s="82" t="str">
        <f t="shared" si="16"/>
        <v xml:space="preserve"><![CDATA[<activityId>746</activityId>
<activityStart>HESHAM AWAD  </activityStart>
<activityCode>82948</activityCode>
<activityType>3</activityType>
]]></v>
      </c>
      <c r="AA382" s="82" t="str">
        <f t="shared" si="17"/>
        <v xml:space="preserve"><![CDATA[<activityId>746</activityId>
<activityStart>HESHAM AWAD  </activityStart>
<activityCode>82948</activityCode>
<activityType>3</activityType>
]]></v>
      </c>
      <c r="AB382" s="82">
        <f t="array" ref="AB382">IFERROR(INDEX(Sheet1!$A$2:$A$1000,SMALL(IF(Sheet1!$A$2:$A$1000=$A382,ROW(Sheet1!$B$2:$B$1000)-ROW(Sheet1!$B$2)+1),COLUMNS($B382:B382))),"")</f>
        <v>42386</v>
      </c>
      <c r="AC382" s="82">
        <f t="array" ref="AC382">IFERROR(INDEX(Sheet1!$A$2:$A$1000,SMALL(IF(Sheet1!$A$2:$A$1000=$A382,ROW(Sheet1!$Z$2:$Z$1000)-ROW(Sheet1!$Z$2)+1),COLUMNS($Z382:Z382))),"")</f>
        <v>42386</v>
      </c>
      <c r="AF382" s="83" t="s">
        <v>1449</v>
      </c>
      <c r="AG382" s="83" t="s">
        <v>1532</v>
      </c>
      <c r="AH382" s="83" t="s">
        <v>1425</v>
      </c>
      <c r="AI382" s="83" t="s">
        <v>1426</v>
      </c>
    </row>
    <row r="383" spans="1:35" hidden="1" x14ac:dyDescent="0.25">
      <c r="A383" s="26">
        <v>42386</v>
      </c>
      <c r="B383" s="4">
        <v>747</v>
      </c>
      <c r="C383" s="24">
        <v>10873553</v>
      </c>
      <c r="D383" s="50" t="s">
        <v>839</v>
      </c>
      <c r="E383" s="50" t="s">
        <v>839</v>
      </c>
      <c r="F383" s="45" t="s">
        <v>1350</v>
      </c>
      <c r="G383" s="38" t="s">
        <v>1089</v>
      </c>
      <c r="H383" s="38">
        <v>49</v>
      </c>
      <c r="I383" s="26">
        <v>42386</v>
      </c>
      <c r="J383" s="25" t="s">
        <v>839</v>
      </c>
      <c r="K383" s="25" t="s">
        <v>840</v>
      </c>
      <c r="L383" s="25" t="s">
        <v>841</v>
      </c>
      <c r="M383" s="77" t="s">
        <v>841</v>
      </c>
      <c r="N383" s="25" t="s">
        <v>34</v>
      </c>
      <c r="O383" s="25"/>
      <c r="P383" s="39">
        <v>83036</v>
      </c>
      <c r="Q383" s="27" t="s">
        <v>827</v>
      </c>
      <c r="R383" s="25" t="s">
        <v>828</v>
      </c>
      <c r="S383" s="54">
        <v>83036</v>
      </c>
      <c r="T383" s="55">
        <v>3</v>
      </c>
      <c r="U383" s="26">
        <v>42386</v>
      </c>
      <c r="V383" s="26">
        <v>42386</v>
      </c>
      <c r="W383" s="35">
        <v>1</v>
      </c>
      <c r="X383" s="28">
        <v>220</v>
      </c>
      <c r="Y383" s="25">
        <f t="shared" si="15"/>
        <v>17</v>
      </c>
      <c r="Z383" s="82" t="str">
        <f t="shared" si="16"/>
        <v xml:space="preserve"><![CDATA[<activityId>747</activityId>
<activityStart>HESHAM AWAD  </activityStart>
<activityCode>83036</activityCode>
<activityType>3</activityType>
]]></v>
      </c>
      <c r="AA383" s="82" t="str">
        <f t="shared" si="17"/>
        <v xml:space="preserve"><![CDATA[<activityId>747</activityId>
<activityStart>HESHAM AWAD  </activityStart>
<activityCode>83036</activityCode>
<activityType>3</activityType>
]]></v>
      </c>
      <c r="AB383" s="82">
        <f t="array" ref="AB383">IFERROR(INDEX(Sheet1!$A$2:$A$1000,SMALL(IF(Sheet1!$A$2:$A$1000=$A383,ROW(Sheet1!$B$2:$B$1000)-ROW(Sheet1!$B$2)+1),COLUMNS($B383:B383))),"")</f>
        <v>42386</v>
      </c>
      <c r="AC383" s="82">
        <f t="array" ref="AC383">IFERROR(INDEX(Sheet1!$A$2:$A$1000,SMALL(IF(Sheet1!$A$2:$A$1000=$A383,ROW(Sheet1!$Z$2:$Z$1000)-ROW(Sheet1!$Z$2)+1),COLUMNS($Z383:Z383))),"")</f>
        <v>42386</v>
      </c>
      <c r="AF383" s="83" t="s">
        <v>1449</v>
      </c>
      <c r="AG383" s="83" t="s">
        <v>1533</v>
      </c>
      <c r="AH383" s="83" t="s">
        <v>1425</v>
      </c>
      <c r="AI383" s="83" t="s">
        <v>1426</v>
      </c>
    </row>
    <row r="384" spans="1:35" hidden="1" x14ac:dyDescent="0.25">
      <c r="A384" s="26">
        <v>42386</v>
      </c>
      <c r="B384" s="4">
        <v>748</v>
      </c>
      <c r="C384" s="24">
        <v>10873553</v>
      </c>
      <c r="D384" s="50" t="s">
        <v>839</v>
      </c>
      <c r="E384" s="50" t="s">
        <v>839</v>
      </c>
      <c r="F384" s="45" t="s">
        <v>1350</v>
      </c>
      <c r="G384" s="38" t="s">
        <v>1089</v>
      </c>
      <c r="H384" s="38">
        <v>49</v>
      </c>
      <c r="I384" s="26">
        <v>42386</v>
      </c>
      <c r="J384" s="25" t="s">
        <v>839</v>
      </c>
      <c r="K384" s="25" t="s">
        <v>840</v>
      </c>
      <c r="L384" s="25" t="s">
        <v>841</v>
      </c>
      <c r="M384" s="77" t="s">
        <v>841</v>
      </c>
      <c r="N384" s="25" t="s">
        <v>34</v>
      </c>
      <c r="O384" s="25"/>
      <c r="P384" s="39">
        <v>82042</v>
      </c>
      <c r="Q384" s="27" t="s">
        <v>829</v>
      </c>
      <c r="R384" s="25" t="s">
        <v>830</v>
      </c>
      <c r="S384" s="54">
        <v>82042</v>
      </c>
      <c r="T384" s="55">
        <v>3</v>
      </c>
      <c r="U384" s="26">
        <v>42386</v>
      </c>
      <c r="V384" s="26">
        <v>42386</v>
      </c>
      <c r="W384" s="35">
        <v>1</v>
      </c>
      <c r="X384" s="28">
        <v>150</v>
      </c>
      <c r="Y384" s="25">
        <f t="shared" si="15"/>
        <v>17</v>
      </c>
      <c r="Z384" s="82" t="str">
        <f t="shared" si="16"/>
        <v xml:space="preserve"><![CDATA[<activityId>748</activityId>
<activityStart>HESHAM AWAD  </activityStart>
<activityCode>82042</activityCode>
<activityType>3</activityType>
]]></v>
      </c>
      <c r="AA384" s="82" t="str">
        <f t="shared" si="17"/>
        <v xml:space="preserve"><![CDATA[<activityId>748</activityId>
<activityStart>HESHAM AWAD  </activityStart>
<activityCode>82042</activityCode>
<activityType>3</activityType>
]]></v>
      </c>
      <c r="AB384" s="82">
        <f t="array" ref="AB384">IFERROR(INDEX(Sheet1!$A$2:$A$1000,SMALL(IF(Sheet1!$A$2:$A$1000=$A384,ROW(Sheet1!$B$2:$B$1000)-ROW(Sheet1!$B$2)+1),COLUMNS($B384:B384))),"")</f>
        <v>42386</v>
      </c>
      <c r="AC384" s="82">
        <f t="array" ref="AC384">IFERROR(INDEX(Sheet1!$A$2:$A$1000,SMALL(IF(Sheet1!$A$2:$A$1000=$A384,ROW(Sheet1!$Z$2:$Z$1000)-ROW(Sheet1!$Z$2)+1),COLUMNS($Z384:Z384))),"")</f>
        <v>42386</v>
      </c>
      <c r="AF384" s="83" t="s">
        <v>1449</v>
      </c>
      <c r="AG384" s="83" t="s">
        <v>1534</v>
      </c>
      <c r="AH384" s="83" t="s">
        <v>1425</v>
      </c>
      <c r="AI384" s="83" t="s">
        <v>1426</v>
      </c>
    </row>
    <row r="385" spans="1:35" hidden="1" x14ac:dyDescent="0.25">
      <c r="A385" s="26">
        <v>42386</v>
      </c>
      <c r="B385" s="4">
        <v>749</v>
      </c>
      <c r="C385" s="24">
        <v>10873553</v>
      </c>
      <c r="D385" s="50" t="s">
        <v>839</v>
      </c>
      <c r="E385" s="50" t="s">
        <v>839</v>
      </c>
      <c r="F385" s="45" t="s">
        <v>1350</v>
      </c>
      <c r="G385" s="38" t="s">
        <v>1089</v>
      </c>
      <c r="H385" s="38">
        <v>49</v>
      </c>
      <c r="I385" s="26">
        <v>42386</v>
      </c>
      <c r="J385" s="25" t="s">
        <v>839</v>
      </c>
      <c r="K385" s="25" t="s">
        <v>840</v>
      </c>
      <c r="L385" s="25" t="s">
        <v>841</v>
      </c>
      <c r="M385" s="77" t="s">
        <v>841</v>
      </c>
      <c r="N385" s="25" t="s">
        <v>34</v>
      </c>
      <c r="O385" s="25"/>
      <c r="P385" s="39">
        <v>82540</v>
      </c>
      <c r="Q385" s="27" t="s">
        <v>836</v>
      </c>
      <c r="R385" s="25" t="s">
        <v>83</v>
      </c>
      <c r="S385" s="54">
        <v>82540</v>
      </c>
      <c r="T385" s="55">
        <v>3</v>
      </c>
      <c r="U385" s="26">
        <v>42386</v>
      </c>
      <c r="V385" s="26">
        <v>42386</v>
      </c>
      <c r="W385" s="35">
        <v>1</v>
      </c>
      <c r="X385" s="28">
        <v>90</v>
      </c>
      <c r="Y385" s="25">
        <f t="shared" si="15"/>
        <v>17</v>
      </c>
      <c r="Z385" s="82" t="str">
        <f t="shared" si="16"/>
        <v xml:space="preserve"><![CDATA[<activityId>749</activityId>
<activityStart>HESHAM AWAD  </activityStart>
<activityCode>82540</activityCode>
<activityType>3</activityType>
]]></v>
      </c>
      <c r="AA385" s="82" t="str">
        <f t="shared" si="17"/>
        <v xml:space="preserve"><![CDATA[<activityId>749</activityId>
<activityStart>HESHAM AWAD  </activityStart>
<activityCode>82540</activityCode>
<activityType>3</activityType>
]]></v>
      </c>
      <c r="AB385" s="82">
        <f t="array" ref="AB385">IFERROR(INDEX(Sheet1!$A$2:$A$1000,SMALL(IF(Sheet1!$A$2:$A$1000=$A385,ROW(Sheet1!$B$2:$B$1000)-ROW(Sheet1!$B$2)+1),COLUMNS($B385:B385))),"")</f>
        <v>42386</v>
      </c>
      <c r="AC385" s="82">
        <f t="array" ref="AC385">IFERROR(INDEX(Sheet1!$A$2:$A$1000,SMALL(IF(Sheet1!$A$2:$A$1000=$A385,ROW(Sheet1!$Z$2:$Z$1000)-ROW(Sheet1!$Z$2)+1),COLUMNS($Z385:Z385))),"")</f>
        <v>42386</v>
      </c>
      <c r="AF385" s="83" t="s">
        <v>1449</v>
      </c>
      <c r="AG385" s="83" t="s">
        <v>1535</v>
      </c>
      <c r="AH385" s="83" t="s">
        <v>1425</v>
      </c>
      <c r="AI385" s="83" t="s">
        <v>1426</v>
      </c>
    </row>
    <row r="386" spans="1:35" hidden="1" x14ac:dyDescent="0.25">
      <c r="A386" s="26">
        <v>42386</v>
      </c>
      <c r="B386" s="4">
        <v>750</v>
      </c>
      <c r="C386" s="24">
        <v>10873553</v>
      </c>
      <c r="D386" s="50" t="s">
        <v>839</v>
      </c>
      <c r="E386" s="50" t="s">
        <v>839</v>
      </c>
      <c r="F386" s="45" t="s">
        <v>1350</v>
      </c>
      <c r="G386" s="38" t="s">
        <v>1089</v>
      </c>
      <c r="H386" s="38">
        <v>49</v>
      </c>
      <c r="I386" s="26">
        <v>42386</v>
      </c>
      <c r="J386" s="25" t="s">
        <v>839</v>
      </c>
      <c r="K386" s="25" t="s">
        <v>840</v>
      </c>
      <c r="L386" s="25" t="s">
        <v>841</v>
      </c>
      <c r="M386" s="77" t="s">
        <v>841</v>
      </c>
      <c r="N386" s="25" t="s">
        <v>16</v>
      </c>
      <c r="O386" s="25"/>
      <c r="P386" s="39"/>
      <c r="Q386" s="27" t="s">
        <v>846</v>
      </c>
      <c r="R386" s="25" t="s">
        <v>847</v>
      </c>
      <c r="S386" s="54" t="s">
        <v>1294</v>
      </c>
      <c r="T386" s="55">
        <v>5</v>
      </c>
      <c r="U386" s="26">
        <v>42386</v>
      </c>
      <c r="V386" s="26">
        <v>42386</v>
      </c>
      <c r="W386" s="35">
        <v>2</v>
      </c>
      <c r="X386" s="28">
        <v>71.900000000000006</v>
      </c>
      <c r="Y386" s="25">
        <f t="shared" si="15"/>
        <v>17</v>
      </c>
      <c r="Z386" s="82" t="str">
        <f t="shared" si="16"/>
        <v xml:space="preserve"><![CDATA[<activityId>750</activityId>
<activityStart>HESHAM AWAD  </activityStart>
<activityCode>0252-114203-1171</activityCode>
<activityType>5</activityType>
]]></v>
      </c>
      <c r="AA386" s="82" t="str">
        <f t="shared" si="17"/>
        <v xml:space="preserve"><![CDATA[<activityId>750</activityId>
<activityStart>HESHAM AWAD  </activityStart>
<activityCode>0252-114203-1171</activityCode>
<activityType>5</activityType>
]]></v>
      </c>
      <c r="AB386" s="82">
        <f t="array" ref="AB386">IFERROR(INDEX(Sheet1!$A$2:$A$1000,SMALL(IF(Sheet1!$A$2:$A$1000=$A386,ROW(Sheet1!$B$2:$B$1000)-ROW(Sheet1!$B$2)+1),COLUMNS($B386:B386))),"")</f>
        <v>42386</v>
      </c>
      <c r="AC386" s="82">
        <f t="array" ref="AC386">IFERROR(INDEX(Sheet1!$A$2:$A$1000,SMALL(IF(Sheet1!$A$2:$A$1000=$A386,ROW(Sheet1!$Z$2:$Z$1000)-ROW(Sheet1!$Z$2)+1),COLUMNS($Z386:Z386))),"")</f>
        <v>42386</v>
      </c>
      <c r="AF386" s="83" t="s">
        <v>1427</v>
      </c>
      <c r="AG386" s="83" t="s">
        <v>1536</v>
      </c>
      <c r="AH386" s="83" t="s">
        <v>1425</v>
      </c>
      <c r="AI386" s="83" t="s">
        <v>1426</v>
      </c>
    </row>
    <row r="387" spans="1:35" hidden="1" x14ac:dyDescent="0.25">
      <c r="A387" s="26">
        <v>42386</v>
      </c>
      <c r="B387" s="4">
        <v>751</v>
      </c>
      <c r="C387" s="24">
        <v>10873553</v>
      </c>
      <c r="D387" s="50" t="s">
        <v>839</v>
      </c>
      <c r="E387" s="50" t="s">
        <v>839</v>
      </c>
      <c r="F387" s="45" t="s">
        <v>1350</v>
      </c>
      <c r="G387" s="38" t="s">
        <v>1089</v>
      </c>
      <c r="H387" s="38">
        <v>49</v>
      </c>
      <c r="I387" s="26">
        <v>42386</v>
      </c>
      <c r="J387" s="25" t="s">
        <v>839</v>
      </c>
      <c r="K387" s="25" t="s">
        <v>840</v>
      </c>
      <c r="L387" s="25" t="s">
        <v>841</v>
      </c>
      <c r="M387" s="77" t="s">
        <v>841</v>
      </c>
      <c r="N387" s="25" t="s">
        <v>16</v>
      </c>
      <c r="O387" s="25"/>
      <c r="P387" s="39"/>
      <c r="Q387" s="27" t="s">
        <v>848</v>
      </c>
      <c r="R387" s="25" t="s">
        <v>849</v>
      </c>
      <c r="S387" s="54" t="s">
        <v>1295</v>
      </c>
      <c r="T387" s="55">
        <v>5</v>
      </c>
      <c r="U387" s="26">
        <v>42386</v>
      </c>
      <c r="V387" s="26">
        <v>42386</v>
      </c>
      <c r="W387" s="35">
        <v>1</v>
      </c>
      <c r="X387" s="28">
        <v>146.6</v>
      </c>
      <c r="Y387" s="25">
        <f t="shared" ref="Y387:Y450" si="18">COUNTIF(A:A,A387)</f>
        <v>17</v>
      </c>
      <c r="Z387" s="82" t="str">
        <f t="shared" ref="Z387:Z450" si="19"><![CDATA["<"&$B$1&">"&B387&"</"&$B$1&">"&CHAR(10)&"<"&$D$1&">"&D387&"</"&$D$1&">"&CHAR(10)&"<"&$S$1&">"&S387&"</"&$S$1&">"&CHAR(10)&"<"&$T$1&">"&T387&"</"&$T$1&">"&CHAR(10)]]></f>
        <v xml:space="preserve"><![CDATA[<activityId>751</activityId>
<activityStart>HESHAM AWAD  </activityStart>
<activityCode>0011-375302-0361</activityCode>
<activityType>5</activityType>
]]></v>
      </c>
      <c r="AA387" s="82" t="str">
        <f t="shared" ref="AA387:AA450" si="20">IF(Y387&gt;1,Z387,"")</f>
        <v xml:space="preserve"><![CDATA[<activityId>751</activityId>
<activityStart>HESHAM AWAD  </activityStart>
<activityCode>0011-375302-0361</activityCode>
<activityType>5</activityType>
]]></v>
      </c>
      <c r="AB387" s="82">
        <f t="array" ref="AB387">IFERROR(INDEX(Sheet1!$A$2:$A$1000,SMALL(IF(Sheet1!$A$2:$A$1000=$A387,ROW(Sheet1!$B$2:$B$1000)-ROW(Sheet1!$B$2)+1),COLUMNS($B387:B387))),"")</f>
        <v>42386</v>
      </c>
      <c r="AC387" s="82">
        <f t="array" ref="AC387">IFERROR(INDEX(Sheet1!$A$2:$A$1000,SMALL(IF(Sheet1!$A$2:$A$1000=$A387,ROW(Sheet1!$Z$2:$Z$1000)-ROW(Sheet1!$Z$2)+1),COLUMNS($Z387:Z387))),"")</f>
        <v>42386</v>
      </c>
      <c r="AF387" s="83" t="s">
        <v>1427</v>
      </c>
      <c r="AG387" s="83" t="s">
        <v>1537</v>
      </c>
      <c r="AH387" s="83" t="s">
        <v>1425</v>
      </c>
      <c r="AI387" s="83" t="s">
        <v>1426</v>
      </c>
    </row>
    <row r="388" spans="1:35" hidden="1" x14ac:dyDescent="0.25">
      <c r="A388" s="26">
        <v>42386</v>
      </c>
      <c r="B388" s="4">
        <v>752</v>
      </c>
      <c r="C388" s="24">
        <v>10653247</v>
      </c>
      <c r="D388" s="50" t="s">
        <v>839</v>
      </c>
      <c r="E388" s="50" t="s">
        <v>839</v>
      </c>
      <c r="F388" s="45" t="s">
        <v>1394</v>
      </c>
      <c r="G388" s="38" t="s">
        <v>1089</v>
      </c>
      <c r="H388" s="38">
        <v>47</v>
      </c>
      <c r="I388" s="26">
        <v>42386</v>
      </c>
      <c r="J388" s="25" t="s">
        <v>839</v>
      </c>
      <c r="K388" s="25" t="s">
        <v>840</v>
      </c>
      <c r="L388" s="25" t="s">
        <v>841</v>
      </c>
      <c r="M388" s="77" t="s">
        <v>841</v>
      </c>
      <c r="N388" s="25" t="s">
        <v>13</v>
      </c>
      <c r="O388" s="25"/>
      <c r="P388" s="39"/>
      <c r="Q388" s="27" t="s">
        <v>842</v>
      </c>
      <c r="R388" s="25" t="s">
        <v>843</v>
      </c>
      <c r="S388" s="54">
        <v>10</v>
      </c>
      <c r="T388" s="55">
        <v>8</v>
      </c>
      <c r="U388" s="26">
        <v>42386</v>
      </c>
      <c r="V388" s="26">
        <v>42386</v>
      </c>
      <c r="W388" s="35">
        <v>1</v>
      </c>
      <c r="X388" s="28">
        <v>40</v>
      </c>
      <c r="Y388" s="25">
        <f t="shared" si="18"/>
        <v>17</v>
      </c>
      <c r="Z388" s="82" t="str">
        <f t="shared" si="19"/>
        <v xml:space="preserve"><![CDATA[<activityId>752</activityId>
<activityStart>HESHAM AWAD  </activityStart>
<activityCode>10</activityCode>
<activityType>8</activityType>
]]></v>
      </c>
      <c r="AA388" s="82" t="str">
        <f t="shared" si="20"/>
        <v xml:space="preserve"><![CDATA[<activityId>752</activityId>
<activityStart>HESHAM AWAD  </activityStart>
<activityCode>10</activityCode>
<activityType>8</activityType>
]]></v>
      </c>
      <c r="AB388" s="82">
        <f t="array" ref="AB388">IFERROR(INDEX(Sheet1!$A$2:$A$1000,SMALL(IF(Sheet1!$A$2:$A$1000=$A388,ROW(Sheet1!$B$2:$B$1000)-ROW(Sheet1!$B$2)+1),COLUMNS($B388:B388))),"")</f>
        <v>42386</v>
      </c>
      <c r="AC388" s="82">
        <f t="array" ref="AC388">IFERROR(INDEX(Sheet1!$A$2:$A$1000,SMALL(IF(Sheet1!$A$2:$A$1000=$A388,ROW(Sheet1!$Z$2:$Z$1000)-ROW(Sheet1!$Z$2)+1),COLUMNS($Z388:Z388))),"")</f>
        <v>42386</v>
      </c>
      <c r="AH388" s="83" t="s">
        <v>1425</v>
      </c>
      <c r="AI388" s="83" t="s">
        <v>1426</v>
      </c>
    </row>
    <row r="389" spans="1:35" hidden="1" x14ac:dyDescent="0.25">
      <c r="A389" s="26">
        <v>42386</v>
      </c>
      <c r="B389" s="4">
        <v>753</v>
      </c>
      <c r="C389" s="24">
        <v>10653247</v>
      </c>
      <c r="D389" s="50" t="s">
        <v>839</v>
      </c>
      <c r="E389" s="50" t="s">
        <v>839</v>
      </c>
      <c r="F389" s="45" t="s">
        <v>1394</v>
      </c>
      <c r="G389" s="38" t="s">
        <v>1089</v>
      </c>
      <c r="H389" s="38">
        <v>47</v>
      </c>
      <c r="I389" s="26">
        <v>42386</v>
      </c>
      <c r="J389" s="25" t="s">
        <v>839</v>
      </c>
      <c r="K389" s="25" t="s">
        <v>840</v>
      </c>
      <c r="L389" s="25" t="s">
        <v>841</v>
      </c>
      <c r="M389" s="77" t="s">
        <v>841</v>
      </c>
      <c r="N389" s="25" t="s">
        <v>34</v>
      </c>
      <c r="O389" s="25"/>
      <c r="P389" s="39">
        <v>82948</v>
      </c>
      <c r="Q389" s="27" t="s">
        <v>844</v>
      </c>
      <c r="R389" s="25" t="s">
        <v>845</v>
      </c>
      <c r="S389" s="54">
        <v>82948</v>
      </c>
      <c r="T389" s="55">
        <v>3</v>
      </c>
      <c r="U389" s="26">
        <v>42386</v>
      </c>
      <c r="V389" s="26">
        <v>42386</v>
      </c>
      <c r="W389" s="35">
        <v>1</v>
      </c>
      <c r="X389" s="28">
        <v>35</v>
      </c>
      <c r="Y389" s="25">
        <f t="shared" si="18"/>
        <v>17</v>
      </c>
      <c r="Z389" s="82" t="str">
        <f t="shared" si="19"/>
        <v xml:space="preserve"><![CDATA[<activityId>753</activityId>
<activityStart>HESHAM AWAD  </activityStart>
<activityCode>82948</activityCode>
<activityType>3</activityType>
]]></v>
      </c>
      <c r="AA389" s="82" t="str">
        <f t="shared" si="20"/>
        <v xml:space="preserve"><![CDATA[<activityId>753</activityId>
<activityStart>HESHAM AWAD  </activityStart>
<activityCode>82948</activityCode>
<activityType>3</activityType>
]]></v>
      </c>
      <c r="AB389" s="82">
        <f t="array" ref="AB389">IFERROR(INDEX(Sheet1!$A$2:$A$1000,SMALL(IF(Sheet1!$A$2:$A$1000=$A389,ROW(Sheet1!$B$2:$B$1000)-ROW(Sheet1!$B$2)+1),COLUMNS($B389:B389))),"")</f>
        <v>42386</v>
      </c>
      <c r="AC389" s="82">
        <f t="array" ref="AC389">IFERROR(INDEX(Sheet1!$A$2:$A$1000,SMALL(IF(Sheet1!$A$2:$A$1000=$A389,ROW(Sheet1!$Z$2:$Z$1000)-ROW(Sheet1!$Z$2)+1),COLUMNS($Z389:Z389))),"")</f>
        <v>42386</v>
      </c>
      <c r="AF389" s="83" t="s">
        <v>1449</v>
      </c>
      <c r="AG389" s="83" t="s">
        <v>1532</v>
      </c>
      <c r="AH389" s="83" t="s">
        <v>1425</v>
      </c>
      <c r="AI389" s="83" t="s">
        <v>1426</v>
      </c>
    </row>
    <row r="390" spans="1:35" hidden="1" x14ac:dyDescent="0.25">
      <c r="A390" s="26">
        <v>42386</v>
      </c>
      <c r="B390" s="4">
        <v>754</v>
      </c>
      <c r="C390" s="24">
        <v>10653247</v>
      </c>
      <c r="D390" s="50" t="s">
        <v>839</v>
      </c>
      <c r="E390" s="50" t="s">
        <v>839</v>
      </c>
      <c r="F390" s="45" t="s">
        <v>1394</v>
      </c>
      <c r="G390" s="38" t="s">
        <v>1089</v>
      </c>
      <c r="H390" s="38">
        <v>47</v>
      </c>
      <c r="I390" s="26">
        <v>42386</v>
      </c>
      <c r="J390" s="25" t="s">
        <v>839</v>
      </c>
      <c r="K390" s="25" t="s">
        <v>840</v>
      </c>
      <c r="L390" s="25" t="s">
        <v>841</v>
      </c>
      <c r="M390" s="77" t="s">
        <v>841</v>
      </c>
      <c r="N390" s="25" t="s">
        <v>34</v>
      </c>
      <c r="O390" s="25"/>
      <c r="P390" s="39">
        <v>81015</v>
      </c>
      <c r="Q390" s="27" t="s">
        <v>765</v>
      </c>
      <c r="R390" s="25" t="s">
        <v>766</v>
      </c>
      <c r="S390" s="54">
        <v>81015</v>
      </c>
      <c r="T390" s="55">
        <v>3</v>
      </c>
      <c r="U390" s="26">
        <v>42386</v>
      </c>
      <c r="V390" s="26">
        <v>42386</v>
      </c>
      <c r="W390" s="35">
        <v>1</v>
      </c>
      <c r="X390" s="28">
        <v>40</v>
      </c>
      <c r="Y390" s="25">
        <f t="shared" si="18"/>
        <v>17</v>
      </c>
      <c r="Z390" s="82" t="str">
        <f t="shared" si="19"/>
        <v xml:space="preserve"><![CDATA[<activityId>754</activityId>
<activityStart>HESHAM AWAD  </activityStart>
<activityCode>81015</activityCode>
<activityType>3</activityType>
]]></v>
      </c>
      <c r="AA390" s="82" t="str">
        <f t="shared" si="20"/>
        <v xml:space="preserve"><![CDATA[<activityId>754</activityId>
<activityStart>HESHAM AWAD  </activityStart>
<activityCode>81015</activityCode>
<activityType>3</activityType>
]]></v>
      </c>
      <c r="AB390" s="82">
        <f t="array" ref="AB390">IFERROR(INDEX(Sheet1!$A$2:$A$1000,SMALL(IF(Sheet1!$A$2:$A$1000=$A390,ROW(Sheet1!$B$2:$B$1000)-ROW(Sheet1!$B$2)+1),COLUMNS($B390:B390))),"")</f>
        <v>42386</v>
      </c>
      <c r="AC390" s="82">
        <f t="array" ref="AC390">IFERROR(INDEX(Sheet1!$A$2:$A$1000,SMALL(IF(Sheet1!$A$2:$A$1000=$A390,ROW(Sheet1!$Z$2:$Z$1000)-ROW(Sheet1!$Z$2)+1),COLUMNS($Z390:Z390))),"")</f>
        <v>42386</v>
      </c>
      <c r="AF390" s="83" t="s">
        <v>1449</v>
      </c>
      <c r="AG390" s="83" t="s">
        <v>1531</v>
      </c>
      <c r="AH390" s="83" t="s">
        <v>1425</v>
      </c>
      <c r="AI390" s="83" t="s">
        <v>1426</v>
      </c>
    </row>
    <row r="391" spans="1:35" hidden="1" x14ac:dyDescent="0.25">
      <c r="A391" s="26">
        <v>42386</v>
      </c>
      <c r="B391" s="4">
        <v>755</v>
      </c>
      <c r="C391" s="24">
        <v>10653247</v>
      </c>
      <c r="D391" s="50" t="s">
        <v>839</v>
      </c>
      <c r="E391" s="50" t="s">
        <v>839</v>
      </c>
      <c r="F391" s="45" t="s">
        <v>1394</v>
      </c>
      <c r="G391" s="38" t="s">
        <v>1089</v>
      </c>
      <c r="H391" s="38">
        <v>47</v>
      </c>
      <c r="I391" s="26">
        <v>42386</v>
      </c>
      <c r="J391" s="25" t="s">
        <v>839</v>
      </c>
      <c r="K391" s="25" t="s">
        <v>840</v>
      </c>
      <c r="L391" s="25" t="s">
        <v>841</v>
      </c>
      <c r="M391" s="77" t="s">
        <v>841</v>
      </c>
      <c r="N391" s="25" t="s">
        <v>34</v>
      </c>
      <c r="O391" s="25"/>
      <c r="P391" s="39">
        <v>82540</v>
      </c>
      <c r="Q391" s="27" t="s">
        <v>836</v>
      </c>
      <c r="R391" s="25" t="s">
        <v>83</v>
      </c>
      <c r="S391" s="53">
        <v>82540</v>
      </c>
      <c r="T391" s="55">
        <v>3</v>
      </c>
      <c r="U391" s="26">
        <v>42386</v>
      </c>
      <c r="V391" s="26">
        <v>42386</v>
      </c>
      <c r="W391" s="35">
        <v>1</v>
      </c>
      <c r="X391" s="28">
        <v>90</v>
      </c>
      <c r="Y391" s="25">
        <f t="shared" si="18"/>
        <v>17</v>
      </c>
      <c r="Z391" s="82" t="str">
        <f t="shared" si="19"/>
        <v xml:space="preserve"><![CDATA[<activityId>755</activityId>
<activityStart>HESHAM AWAD  </activityStart>
<activityCode>82540</activityCode>
<activityType>3</activityType>
]]></v>
      </c>
      <c r="AA391" s="82" t="str">
        <f t="shared" si="20"/>
        <v xml:space="preserve"><![CDATA[<activityId>755</activityId>
<activityStart>HESHAM AWAD  </activityStart>
<activityCode>82540</activityCode>
<activityType>3</activityType>
]]></v>
      </c>
      <c r="AB391" s="82">
        <f t="array" ref="AB391">IFERROR(INDEX(Sheet1!$A$2:$A$1000,SMALL(IF(Sheet1!$A$2:$A$1000=$A391,ROW(Sheet1!$B$2:$B$1000)-ROW(Sheet1!$B$2)+1),COLUMNS($B391:B391))),"")</f>
        <v>42386</v>
      </c>
      <c r="AC391" s="82">
        <f t="array" ref="AC391">IFERROR(INDEX(Sheet1!$A$2:$A$1000,SMALL(IF(Sheet1!$A$2:$A$1000=$A391,ROW(Sheet1!$Z$2:$Z$1000)-ROW(Sheet1!$Z$2)+1),COLUMNS($Z391:Z391))),"")</f>
        <v>42386</v>
      </c>
      <c r="AF391" s="83" t="s">
        <v>1449</v>
      </c>
      <c r="AG391" s="83" t="s">
        <v>1535</v>
      </c>
      <c r="AH391" s="83" t="s">
        <v>1425</v>
      </c>
      <c r="AI391" s="83" t="s">
        <v>1426</v>
      </c>
    </row>
    <row r="392" spans="1:35" hidden="1" x14ac:dyDescent="0.25">
      <c r="A392" s="26">
        <v>42386</v>
      </c>
      <c r="B392" s="4">
        <v>756</v>
      </c>
      <c r="C392" s="24">
        <v>10653247</v>
      </c>
      <c r="D392" s="50" t="s">
        <v>839</v>
      </c>
      <c r="E392" s="50" t="s">
        <v>839</v>
      </c>
      <c r="F392" s="45" t="s">
        <v>1394</v>
      </c>
      <c r="G392" s="38" t="s">
        <v>1089</v>
      </c>
      <c r="H392" s="38">
        <v>47</v>
      </c>
      <c r="I392" s="26">
        <v>42386</v>
      </c>
      <c r="J392" s="25" t="s">
        <v>839</v>
      </c>
      <c r="K392" s="25" t="s">
        <v>840</v>
      </c>
      <c r="L392" s="25" t="s">
        <v>841</v>
      </c>
      <c r="M392" s="77" t="s">
        <v>841</v>
      </c>
      <c r="N392" s="25" t="s">
        <v>34</v>
      </c>
      <c r="O392" s="25"/>
      <c r="P392" s="39">
        <v>82042</v>
      </c>
      <c r="Q392" s="27" t="s">
        <v>829</v>
      </c>
      <c r="R392" s="25" t="s">
        <v>830</v>
      </c>
      <c r="S392" s="54">
        <v>82042</v>
      </c>
      <c r="T392" s="55">
        <v>3</v>
      </c>
      <c r="U392" s="26">
        <v>42386</v>
      </c>
      <c r="V392" s="26">
        <v>42386</v>
      </c>
      <c r="W392" s="35">
        <v>1</v>
      </c>
      <c r="X392" s="28">
        <v>150</v>
      </c>
      <c r="Y392" s="25">
        <f t="shared" si="18"/>
        <v>17</v>
      </c>
      <c r="Z392" s="82" t="str">
        <f t="shared" si="19"/>
        <v xml:space="preserve"><![CDATA[<activityId>756</activityId>
<activityStart>HESHAM AWAD  </activityStart>
<activityCode>82042</activityCode>
<activityType>3</activityType>
]]></v>
      </c>
      <c r="AA392" s="82" t="str">
        <f t="shared" si="20"/>
        <v xml:space="preserve"><![CDATA[<activityId>756</activityId>
<activityStart>HESHAM AWAD  </activityStart>
<activityCode>82042</activityCode>
<activityType>3</activityType>
]]></v>
      </c>
      <c r="AB392" s="82">
        <f t="array" ref="AB392">IFERROR(INDEX(Sheet1!$A$2:$A$1000,SMALL(IF(Sheet1!$A$2:$A$1000=$A392,ROW(Sheet1!$B$2:$B$1000)-ROW(Sheet1!$B$2)+1),COLUMNS($B392:B392))),"")</f>
        <v>42386</v>
      </c>
      <c r="AC392" s="82">
        <f t="array" ref="AC392">IFERROR(INDEX(Sheet1!$A$2:$A$1000,SMALL(IF(Sheet1!$A$2:$A$1000=$A392,ROW(Sheet1!$Z$2:$Z$1000)-ROW(Sheet1!$Z$2)+1),COLUMNS($Z392:Z392))),"")</f>
        <v>42386</v>
      </c>
      <c r="AF392" s="83" t="s">
        <v>1449</v>
      </c>
      <c r="AG392" s="83" t="s">
        <v>1534</v>
      </c>
      <c r="AH392" s="83" t="s">
        <v>1425</v>
      </c>
      <c r="AI392" s="83" t="s">
        <v>1426</v>
      </c>
    </row>
    <row r="393" spans="1:35" hidden="1" x14ac:dyDescent="0.25">
      <c r="A393" s="26">
        <v>42386</v>
      </c>
      <c r="B393" s="4">
        <v>758</v>
      </c>
      <c r="C393" s="24">
        <v>10653247</v>
      </c>
      <c r="D393" s="50" t="s">
        <v>839</v>
      </c>
      <c r="E393" s="50" t="s">
        <v>839</v>
      </c>
      <c r="F393" s="45" t="s">
        <v>1394</v>
      </c>
      <c r="G393" s="38" t="s">
        <v>1089</v>
      </c>
      <c r="H393" s="38">
        <v>47</v>
      </c>
      <c r="I393" s="26">
        <v>42386</v>
      </c>
      <c r="J393" s="25" t="s">
        <v>839</v>
      </c>
      <c r="K393" s="25" t="s">
        <v>840</v>
      </c>
      <c r="L393" s="25" t="s">
        <v>841</v>
      </c>
      <c r="M393" s="77" t="s">
        <v>841</v>
      </c>
      <c r="N393" s="25" t="s">
        <v>16</v>
      </c>
      <c r="O393" s="25"/>
      <c r="P393" s="39"/>
      <c r="Q393" s="27" t="s">
        <v>850</v>
      </c>
      <c r="R393" s="25" t="s">
        <v>851</v>
      </c>
      <c r="S393" s="54" t="s">
        <v>1111</v>
      </c>
      <c r="T393" s="55">
        <v>5</v>
      </c>
      <c r="U393" s="26">
        <v>42386</v>
      </c>
      <c r="V393" s="26">
        <v>42386</v>
      </c>
      <c r="W393" s="35">
        <v>1</v>
      </c>
      <c r="X393" s="28">
        <v>152</v>
      </c>
      <c r="Y393" s="25">
        <f t="shared" si="18"/>
        <v>17</v>
      </c>
      <c r="Z393" s="82" t="str">
        <f t="shared" si="19"/>
        <v xml:space="preserve"><![CDATA[<activityId>758</activityId>
<activityStart>HESHAM AWAD  </activityStart>
<activityCode>0090-204901-0391</activityCode>
<activityType>5</activityType>
]]></v>
      </c>
      <c r="AA393" s="82" t="str">
        <f t="shared" si="20"/>
        <v xml:space="preserve"><![CDATA[<activityId>758</activityId>
<activityStart>HESHAM AWAD  </activityStart>
<activityCode>0090-204901-0391</activityCode>
<activityType>5</activityType>
]]></v>
      </c>
      <c r="AB393" s="82">
        <f t="array" ref="AB393">IFERROR(INDEX(Sheet1!$A$2:$A$1000,SMALL(IF(Sheet1!$A$2:$A$1000=$A393,ROW(Sheet1!$B$2:$B$1000)-ROW(Sheet1!$B$2)+1),COLUMNS($B393:B393))),"")</f>
        <v>42386</v>
      </c>
      <c r="AC393" s="82">
        <f t="array" ref="AC393">IFERROR(INDEX(Sheet1!$A$2:$A$1000,SMALL(IF(Sheet1!$A$2:$A$1000=$A393,ROW(Sheet1!$Z$2:$Z$1000)-ROW(Sheet1!$Z$2)+1),COLUMNS($Z393:Z393))),"")</f>
        <v>42386</v>
      </c>
      <c r="AH393" s="83" t="s">
        <v>1425</v>
      </c>
      <c r="AI393" s="83" t="s">
        <v>1426</v>
      </c>
    </row>
    <row r="394" spans="1:35" hidden="1" x14ac:dyDescent="0.25">
      <c r="A394" s="26">
        <v>42386</v>
      </c>
      <c r="B394" s="4">
        <v>759</v>
      </c>
      <c r="C394" s="24">
        <v>10653247</v>
      </c>
      <c r="D394" s="50" t="s">
        <v>839</v>
      </c>
      <c r="E394" s="50" t="s">
        <v>839</v>
      </c>
      <c r="F394" s="45" t="s">
        <v>1394</v>
      </c>
      <c r="G394" s="38" t="s">
        <v>1089</v>
      </c>
      <c r="H394" s="38">
        <v>47</v>
      </c>
      <c r="I394" s="26">
        <v>42386</v>
      </c>
      <c r="J394" s="25" t="s">
        <v>839</v>
      </c>
      <c r="K394" s="25" t="s">
        <v>840</v>
      </c>
      <c r="L394" s="25" t="s">
        <v>841</v>
      </c>
      <c r="M394" s="77" t="s">
        <v>841</v>
      </c>
      <c r="N394" s="25" t="s">
        <v>16</v>
      </c>
      <c r="O394" s="25"/>
      <c r="P394" s="39"/>
      <c r="Q394" s="27" t="s">
        <v>852</v>
      </c>
      <c r="R394" s="25" t="s">
        <v>853</v>
      </c>
      <c r="S394" s="54" t="s">
        <v>1220</v>
      </c>
      <c r="T394" s="55">
        <v>5</v>
      </c>
      <c r="U394" s="26">
        <v>42386</v>
      </c>
      <c r="V394" s="26">
        <v>42386</v>
      </c>
      <c r="W394" s="35">
        <v>1</v>
      </c>
      <c r="X394" s="28">
        <v>14.1</v>
      </c>
      <c r="Y394" s="25">
        <f t="shared" si="18"/>
        <v>17</v>
      </c>
      <c r="Z394" s="82" t="str">
        <f t="shared" si="19"/>
        <v xml:space="preserve"><![CDATA[<activityId>759</activityId>
<activityStart>HESHAM AWAD  </activityStart>
<activityCode>0321-100604-1171</activityCode>
<activityType>5</activityType>
]]></v>
      </c>
      <c r="AA394" s="82" t="str">
        <f t="shared" si="20"/>
        <v xml:space="preserve"><![CDATA[<activityId>759</activityId>
<activityStart>HESHAM AWAD  </activityStart>
<activityCode>0321-100604-1171</activityCode>
<activityType>5</activityType>
]]></v>
      </c>
      <c r="AB394" s="82">
        <f t="array" ref="AB394">IFERROR(INDEX(Sheet1!$A$2:$A$1000,SMALL(IF(Sheet1!$A$2:$A$1000=$A394,ROW(Sheet1!$B$2:$B$1000)-ROW(Sheet1!$B$2)+1),COLUMNS($B394:B394))),"")</f>
        <v>42386</v>
      </c>
      <c r="AC394" s="82">
        <f t="array" ref="AC394">IFERROR(INDEX(Sheet1!$A$2:$A$1000,SMALL(IF(Sheet1!$A$2:$A$1000=$A394,ROW(Sheet1!$Z$2:$Z$1000)-ROW(Sheet1!$Z$2)+1),COLUMNS($Z394:Z394))),"")</f>
        <v>42386</v>
      </c>
      <c r="AF394" s="83" t="s">
        <v>1434</v>
      </c>
      <c r="AG394" s="83" t="s">
        <v>1538</v>
      </c>
      <c r="AH394" s="83" t="s">
        <v>1425</v>
      </c>
      <c r="AI394" s="83" t="s">
        <v>1426</v>
      </c>
    </row>
    <row r="395" spans="1:35" hidden="1" x14ac:dyDescent="0.25">
      <c r="A395" s="26">
        <v>42378</v>
      </c>
      <c r="B395" s="4">
        <v>762</v>
      </c>
      <c r="C395" s="24">
        <v>6392498</v>
      </c>
      <c r="D395" s="50" t="s">
        <v>839</v>
      </c>
      <c r="E395" s="50" t="s">
        <v>839</v>
      </c>
      <c r="F395" s="45" t="s">
        <v>1395</v>
      </c>
      <c r="G395" s="38" t="s">
        <v>1089</v>
      </c>
      <c r="H395" s="38">
        <v>41</v>
      </c>
      <c r="I395" s="26">
        <v>42378</v>
      </c>
      <c r="J395" s="25" t="s">
        <v>839</v>
      </c>
      <c r="K395" s="25" t="s">
        <v>840</v>
      </c>
      <c r="L395" s="25" t="s">
        <v>841</v>
      </c>
      <c r="M395" s="77" t="s">
        <v>841</v>
      </c>
      <c r="N395" s="25" t="s">
        <v>34</v>
      </c>
      <c r="O395" s="25"/>
      <c r="P395" s="39">
        <v>83036</v>
      </c>
      <c r="Q395" s="27" t="s">
        <v>827</v>
      </c>
      <c r="R395" s="25" t="s">
        <v>828</v>
      </c>
      <c r="S395" s="54">
        <v>83036</v>
      </c>
      <c r="T395" s="55">
        <v>3</v>
      </c>
      <c r="U395" s="26">
        <v>42378</v>
      </c>
      <c r="V395" s="26">
        <v>42378</v>
      </c>
      <c r="W395" s="35">
        <v>1</v>
      </c>
      <c r="X395" s="28">
        <v>220</v>
      </c>
      <c r="Y395" s="25">
        <f t="shared" si="18"/>
        <v>11</v>
      </c>
      <c r="Z395" s="82" t="str">
        <f t="shared" si="19"/>
        <v xml:space="preserve"><![CDATA[<activityId>762</activityId>
<activityStart>HESHAM AWAD  </activityStart>
<activityCode>83036</activityCode>
<activityType>3</activityType>
]]></v>
      </c>
      <c r="AA395" s="82" t="str">
        <f t="shared" si="20"/>
        <v xml:space="preserve"><![CDATA[<activityId>762</activityId>
<activityStart>HESHAM AWAD  </activityStart>
<activityCode>83036</activityCode>
<activityType>3</activityType>
]]></v>
      </c>
      <c r="AB395" s="82">
        <f t="array" ref="AB395">IFERROR(INDEX(Sheet1!$A$2:$A$1000,SMALL(IF(Sheet1!$A$2:$A$1000=$A395,ROW(Sheet1!$B$2:$B$1000)-ROW(Sheet1!$B$2)+1),COLUMNS($B395:B395))),"")</f>
        <v>42378</v>
      </c>
      <c r="AC395" s="82">
        <f t="array" ref="AC395">IFERROR(INDEX(Sheet1!$A$2:$A$1000,SMALL(IF(Sheet1!$A$2:$A$1000=$A395,ROW(Sheet1!$Z$2:$Z$1000)-ROW(Sheet1!$Z$2)+1),COLUMNS($Z395:Z395))),"")</f>
        <v>42378</v>
      </c>
      <c r="AF395" s="83" t="s">
        <v>1449</v>
      </c>
      <c r="AG395" s="83" t="s">
        <v>1533</v>
      </c>
      <c r="AH395" s="83" t="s">
        <v>1425</v>
      </c>
      <c r="AI395" s="83" t="s">
        <v>1426</v>
      </c>
    </row>
    <row r="396" spans="1:35" hidden="1" x14ac:dyDescent="0.25">
      <c r="A396" s="26">
        <v>42378</v>
      </c>
      <c r="B396" s="4">
        <v>763</v>
      </c>
      <c r="C396" s="24">
        <v>6392498</v>
      </c>
      <c r="D396" s="50" t="s">
        <v>839</v>
      </c>
      <c r="E396" s="50" t="s">
        <v>839</v>
      </c>
      <c r="F396" s="45" t="s">
        <v>1395</v>
      </c>
      <c r="G396" s="38" t="s">
        <v>1089</v>
      </c>
      <c r="H396" s="38">
        <v>41</v>
      </c>
      <c r="I396" s="26">
        <v>42378</v>
      </c>
      <c r="J396" s="25" t="s">
        <v>839</v>
      </c>
      <c r="K396" s="25" t="s">
        <v>840</v>
      </c>
      <c r="L396" s="25" t="s">
        <v>841</v>
      </c>
      <c r="M396" s="77" t="s">
        <v>841</v>
      </c>
      <c r="N396" s="25" t="s">
        <v>34</v>
      </c>
      <c r="O396" s="25"/>
      <c r="P396" s="39">
        <v>81015</v>
      </c>
      <c r="Q396" s="27" t="s">
        <v>765</v>
      </c>
      <c r="R396" s="25" t="s">
        <v>766</v>
      </c>
      <c r="S396" s="54">
        <v>81015</v>
      </c>
      <c r="T396" s="55">
        <v>3</v>
      </c>
      <c r="U396" s="26">
        <v>42378</v>
      </c>
      <c r="V396" s="26">
        <v>42378</v>
      </c>
      <c r="W396" s="35">
        <v>1</v>
      </c>
      <c r="X396" s="28">
        <v>40</v>
      </c>
      <c r="Y396" s="25">
        <f t="shared" si="18"/>
        <v>11</v>
      </c>
      <c r="Z396" s="82" t="str">
        <f t="shared" si="19"/>
        <v xml:space="preserve"><![CDATA[<activityId>763</activityId>
<activityStart>HESHAM AWAD  </activityStart>
<activityCode>81015</activityCode>
<activityType>3</activityType>
]]></v>
      </c>
      <c r="AA396" s="82" t="str">
        <f t="shared" si="20"/>
        <v xml:space="preserve"><![CDATA[<activityId>763</activityId>
<activityStart>HESHAM AWAD  </activityStart>
<activityCode>81015</activityCode>
<activityType>3</activityType>
]]></v>
      </c>
      <c r="AB396" s="82">
        <f t="array" ref="AB396">IFERROR(INDEX(Sheet1!$A$2:$A$1000,SMALL(IF(Sheet1!$A$2:$A$1000=$A396,ROW(Sheet1!$B$2:$B$1000)-ROW(Sheet1!$B$2)+1),COLUMNS($B396:B396))),"")</f>
        <v>42378</v>
      </c>
      <c r="AC396" s="82">
        <f t="array" ref="AC396">IFERROR(INDEX(Sheet1!$A$2:$A$1000,SMALL(IF(Sheet1!$A$2:$A$1000=$A396,ROW(Sheet1!$Z$2:$Z$1000)-ROW(Sheet1!$Z$2)+1),COLUMNS($Z396:Z396))),"")</f>
        <v>42378</v>
      </c>
      <c r="AF396" s="83" t="s">
        <v>1449</v>
      </c>
      <c r="AG396" s="83" t="s">
        <v>1531</v>
      </c>
      <c r="AH396" s="83" t="s">
        <v>1425</v>
      </c>
      <c r="AI396" s="83" t="s">
        <v>1426</v>
      </c>
    </row>
    <row r="397" spans="1:35" hidden="1" x14ac:dyDescent="0.25">
      <c r="A397" s="26">
        <v>42378</v>
      </c>
      <c r="B397" s="4">
        <v>765</v>
      </c>
      <c r="C397" s="24">
        <v>6392498</v>
      </c>
      <c r="D397" s="50" t="s">
        <v>839</v>
      </c>
      <c r="E397" s="50" t="s">
        <v>839</v>
      </c>
      <c r="F397" s="45" t="s">
        <v>1395</v>
      </c>
      <c r="G397" s="38" t="s">
        <v>1089</v>
      </c>
      <c r="H397" s="38">
        <v>41</v>
      </c>
      <c r="I397" s="26">
        <v>42378</v>
      </c>
      <c r="J397" s="25" t="s">
        <v>839</v>
      </c>
      <c r="K397" s="25" t="s">
        <v>840</v>
      </c>
      <c r="L397" s="25" t="s">
        <v>841</v>
      </c>
      <c r="M397" s="77" t="s">
        <v>841</v>
      </c>
      <c r="N397" s="25" t="s">
        <v>34</v>
      </c>
      <c r="O397" s="25"/>
      <c r="P397" s="39">
        <v>82948</v>
      </c>
      <c r="Q397" s="27" t="s">
        <v>825</v>
      </c>
      <c r="R397" s="25" t="s">
        <v>826</v>
      </c>
      <c r="S397" s="54">
        <v>82948</v>
      </c>
      <c r="T397" s="55">
        <v>3</v>
      </c>
      <c r="U397" s="26">
        <v>42378</v>
      </c>
      <c r="V397" s="26">
        <v>42378</v>
      </c>
      <c r="W397" s="35">
        <v>1</v>
      </c>
      <c r="X397" s="28">
        <v>35</v>
      </c>
      <c r="Y397" s="25">
        <f t="shared" si="18"/>
        <v>11</v>
      </c>
      <c r="Z397" s="82" t="str">
        <f t="shared" si="19"/>
        <v xml:space="preserve"><![CDATA[<activityId>765</activityId>
<activityStart>HESHAM AWAD  </activityStart>
<activityCode>82948</activityCode>
<activityType>3</activityType>
]]></v>
      </c>
      <c r="AA397" s="82" t="str">
        <f t="shared" si="20"/>
        <v xml:space="preserve"><![CDATA[<activityId>765</activityId>
<activityStart>HESHAM AWAD  </activityStart>
<activityCode>82948</activityCode>
<activityType>3</activityType>
]]></v>
      </c>
      <c r="AB397" s="82">
        <f t="array" ref="AB397">IFERROR(INDEX(Sheet1!$A$2:$A$1000,SMALL(IF(Sheet1!$A$2:$A$1000=$A397,ROW(Sheet1!$B$2:$B$1000)-ROW(Sheet1!$B$2)+1),COLUMNS($B397:B397))),"")</f>
        <v>42378</v>
      </c>
      <c r="AC397" s="82">
        <f t="array" ref="AC397">IFERROR(INDEX(Sheet1!$A$2:$A$1000,SMALL(IF(Sheet1!$A$2:$A$1000=$A397,ROW(Sheet1!$Z$2:$Z$1000)-ROW(Sheet1!$Z$2)+1),COLUMNS($Z397:Z397))),"")</f>
        <v>42378</v>
      </c>
      <c r="AF397" s="83" t="s">
        <v>1449</v>
      </c>
      <c r="AG397" s="83" t="s">
        <v>1532</v>
      </c>
      <c r="AH397" s="83" t="s">
        <v>1425</v>
      </c>
      <c r="AI397" s="83" t="s">
        <v>1426</v>
      </c>
    </row>
    <row r="398" spans="1:35" hidden="1" x14ac:dyDescent="0.25">
      <c r="A398" s="26">
        <v>42378</v>
      </c>
      <c r="B398" s="4">
        <v>769</v>
      </c>
      <c r="C398" s="24">
        <v>6392498</v>
      </c>
      <c r="D398" s="50" t="s">
        <v>839</v>
      </c>
      <c r="E398" s="50" t="s">
        <v>839</v>
      </c>
      <c r="F398" s="45" t="s">
        <v>1395</v>
      </c>
      <c r="G398" s="38" t="s">
        <v>1089</v>
      </c>
      <c r="H398" s="38">
        <v>41</v>
      </c>
      <c r="I398" s="26">
        <v>42378</v>
      </c>
      <c r="J398" s="25" t="s">
        <v>839</v>
      </c>
      <c r="K398" s="25" t="s">
        <v>840</v>
      </c>
      <c r="L398" s="25" t="s">
        <v>841</v>
      </c>
      <c r="M398" s="77" t="s">
        <v>841</v>
      </c>
      <c r="N398" s="25" t="s">
        <v>16</v>
      </c>
      <c r="O398" s="25"/>
      <c r="P398" s="39"/>
      <c r="Q398" s="27" t="s">
        <v>846</v>
      </c>
      <c r="R398" s="25" t="s">
        <v>847</v>
      </c>
      <c r="S398" s="54" t="s">
        <v>1294</v>
      </c>
      <c r="T398" s="55">
        <v>5</v>
      </c>
      <c r="U398" s="26">
        <v>42378</v>
      </c>
      <c r="V398" s="26">
        <v>42378</v>
      </c>
      <c r="W398" s="35">
        <v>1</v>
      </c>
      <c r="X398" s="28">
        <v>35.950000000000003</v>
      </c>
      <c r="Y398" s="25">
        <f t="shared" si="18"/>
        <v>11</v>
      </c>
      <c r="Z398" s="82" t="str">
        <f t="shared" si="19"/>
        <v xml:space="preserve"><![CDATA[<activityId>769</activityId>
<activityStart>HESHAM AWAD  </activityStart>
<activityCode>0252-114203-1171</activityCode>
<activityType>5</activityType>
]]></v>
      </c>
      <c r="AA398" s="82" t="str">
        <f t="shared" si="20"/>
        <v xml:space="preserve"><![CDATA[<activityId>769</activityId>
<activityStart>HESHAM AWAD  </activityStart>
<activityCode>0252-114203-1171</activityCode>
<activityType>5</activityType>
]]></v>
      </c>
      <c r="AB398" s="82">
        <f t="array" ref="AB398">IFERROR(INDEX(Sheet1!$A$2:$A$1000,SMALL(IF(Sheet1!$A$2:$A$1000=$A398,ROW(Sheet1!$B$2:$B$1000)-ROW(Sheet1!$B$2)+1),COLUMNS($B398:B398))),"")</f>
        <v>42378</v>
      </c>
      <c r="AC398" s="82">
        <f t="array" ref="AC398">IFERROR(INDEX(Sheet1!$A$2:$A$1000,SMALL(IF(Sheet1!$A$2:$A$1000=$A398,ROW(Sheet1!$Z$2:$Z$1000)-ROW(Sheet1!$Z$2)+1),COLUMNS($Z398:Z398))),"")</f>
        <v>42378</v>
      </c>
      <c r="AF398" s="83" t="s">
        <v>1427</v>
      </c>
      <c r="AG398" s="83" t="s">
        <v>1536</v>
      </c>
      <c r="AH398" s="83" t="s">
        <v>1425</v>
      </c>
      <c r="AI398" s="83" t="s">
        <v>1426</v>
      </c>
    </row>
    <row r="399" spans="1:35" hidden="1" x14ac:dyDescent="0.25">
      <c r="A399" s="26">
        <v>42387</v>
      </c>
      <c r="B399" s="4">
        <v>772</v>
      </c>
      <c r="C399" s="24">
        <v>12054489</v>
      </c>
      <c r="D399" s="50" t="s">
        <v>839</v>
      </c>
      <c r="E399" s="50" t="s">
        <v>839</v>
      </c>
      <c r="F399" s="45" t="s">
        <v>1396</v>
      </c>
      <c r="G399" s="38" t="s">
        <v>1089</v>
      </c>
      <c r="H399" s="38">
        <v>77</v>
      </c>
      <c r="I399" s="26">
        <v>42387</v>
      </c>
      <c r="J399" s="25" t="s">
        <v>839</v>
      </c>
      <c r="K399" s="25" t="s">
        <v>840</v>
      </c>
      <c r="L399" s="25" t="s">
        <v>841</v>
      </c>
      <c r="M399" s="77" t="s">
        <v>841</v>
      </c>
      <c r="N399" s="25" t="s">
        <v>13</v>
      </c>
      <c r="O399" s="25"/>
      <c r="P399" s="39"/>
      <c r="Q399" s="27" t="s">
        <v>842</v>
      </c>
      <c r="R399" s="25" t="s">
        <v>843</v>
      </c>
      <c r="S399" s="54">
        <v>10</v>
      </c>
      <c r="T399" s="55">
        <v>8</v>
      </c>
      <c r="U399" s="26">
        <v>42387</v>
      </c>
      <c r="V399" s="26">
        <v>42387</v>
      </c>
      <c r="W399" s="35">
        <v>1</v>
      </c>
      <c r="X399" s="28">
        <v>40</v>
      </c>
      <c r="Y399" s="25">
        <f t="shared" si="18"/>
        <v>22</v>
      </c>
      <c r="Z399" s="82" t="str">
        <f t="shared" si="19"/>
        <v xml:space="preserve"><![CDATA[<activityId>772</activityId>
<activityStart>HESHAM AWAD  </activityStart>
<activityCode>10</activityCode>
<activityType>8</activityType>
]]></v>
      </c>
      <c r="AA399" s="82" t="str">
        <f t="shared" si="20"/>
        <v xml:space="preserve"><![CDATA[<activityId>772</activityId>
<activityStart>HESHAM AWAD  </activityStart>
<activityCode>10</activityCode>
<activityType>8</activityType>
]]></v>
      </c>
      <c r="AB399" s="82">
        <f t="array" ref="AB399">IFERROR(INDEX(Sheet1!$A$2:$A$1000,SMALL(IF(Sheet1!$A$2:$A$1000=$A399,ROW(Sheet1!$B$2:$B$1000)-ROW(Sheet1!$B$2)+1),COLUMNS($B399:B399))),"")</f>
        <v>42387</v>
      </c>
      <c r="AC399" s="82">
        <f t="array" ref="AC399">IFERROR(INDEX(Sheet1!$A$2:$A$1000,SMALL(IF(Sheet1!$A$2:$A$1000=$A399,ROW(Sheet1!$Z$2:$Z$1000)-ROW(Sheet1!$Z$2)+1),COLUMNS($Z399:Z399))),"")</f>
        <v>42387</v>
      </c>
      <c r="AH399" s="83" t="s">
        <v>1425</v>
      </c>
      <c r="AI399" s="83" t="s">
        <v>1426</v>
      </c>
    </row>
    <row r="400" spans="1:35" hidden="1" x14ac:dyDescent="0.25">
      <c r="A400" s="26">
        <v>42387</v>
      </c>
      <c r="B400" s="4">
        <v>773</v>
      </c>
      <c r="C400" s="24">
        <v>12054489</v>
      </c>
      <c r="D400" s="50" t="s">
        <v>839</v>
      </c>
      <c r="E400" s="50" t="s">
        <v>839</v>
      </c>
      <c r="F400" s="45" t="s">
        <v>1396</v>
      </c>
      <c r="G400" s="38" t="s">
        <v>1089</v>
      </c>
      <c r="H400" s="38">
        <v>77</v>
      </c>
      <c r="I400" s="26">
        <v>42387</v>
      </c>
      <c r="J400" s="25" t="s">
        <v>839</v>
      </c>
      <c r="K400" s="25" t="s">
        <v>840</v>
      </c>
      <c r="L400" s="25" t="s">
        <v>841</v>
      </c>
      <c r="M400" s="77" t="s">
        <v>841</v>
      </c>
      <c r="N400" s="25" t="s">
        <v>34</v>
      </c>
      <c r="O400" s="25"/>
      <c r="P400" s="39">
        <v>81015</v>
      </c>
      <c r="Q400" s="27" t="s">
        <v>765</v>
      </c>
      <c r="R400" s="25" t="s">
        <v>766</v>
      </c>
      <c r="S400" s="54">
        <v>81015</v>
      </c>
      <c r="T400" s="55">
        <v>3</v>
      </c>
      <c r="U400" s="26">
        <v>42387</v>
      </c>
      <c r="V400" s="26">
        <v>42387</v>
      </c>
      <c r="W400" s="35">
        <v>1</v>
      </c>
      <c r="X400" s="28">
        <v>40</v>
      </c>
      <c r="Y400" s="25">
        <f t="shared" si="18"/>
        <v>22</v>
      </c>
      <c r="Z400" s="82" t="str">
        <f t="shared" si="19"/>
        <v xml:space="preserve"><![CDATA[<activityId>773</activityId>
<activityStart>HESHAM AWAD  </activityStart>
<activityCode>81015</activityCode>
<activityType>3</activityType>
]]></v>
      </c>
      <c r="AA400" s="82" t="str">
        <f t="shared" si="20"/>
        <v xml:space="preserve"><![CDATA[<activityId>773</activityId>
<activityStart>HESHAM AWAD  </activityStart>
<activityCode>81015</activityCode>
<activityType>3</activityType>
]]></v>
      </c>
      <c r="AB400" s="82">
        <f t="array" ref="AB400">IFERROR(INDEX(Sheet1!$A$2:$A$1000,SMALL(IF(Sheet1!$A$2:$A$1000=$A400,ROW(Sheet1!$B$2:$B$1000)-ROW(Sheet1!$B$2)+1),COLUMNS($B400:B400))),"")</f>
        <v>42387</v>
      </c>
      <c r="AC400" s="82">
        <f t="array" ref="AC400">IFERROR(INDEX(Sheet1!$A$2:$A$1000,SMALL(IF(Sheet1!$A$2:$A$1000=$A400,ROW(Sheet1!$Z$2:$Z$1000)-ROW(Sheet1!$Z$2)+1),COLUMNS($Z400:Z400))),"")</f>
        <v>42387</v>
      </c>
      <c r="AF400" s="83" t="s">
        <v>1449</v>
      </c>
      <c r="AG400" s="83" t="s">
        <v>1531</v>
      </c>
      <c r="AH400" s="83" t="s">
        <v>1425</v>
      </c>
      <c r="AI400" s="83" t="s">
        <v>1426</v>
      </c>
    </row>
    <row r="401" spans="1:35" hidden="1" x14ac:dyDescent="0.25">
      <c r="A401" s="26">
        <v>42387</v>
      </c>
      <c r="B401" s="4">
        <v>774</v>
      </c>
      <c r="C401" s="24">
        <v>12054489</v>
      </c>
      <c r="D401" s="50" t="s">
        <v>839</v>
      </c>
      <c r="E401" s="50" t="s">
        <v>839</v>
      </c>
      <c r="F401" s="45" t="s">
        <v>1396</v>
      </c>
      <c r="G401" s="38" t="s">
        <v>1089</v>
      </c>
      <c r="H401" s="38">
        <v>77</v>
      </c>
      <c r="I401" s="26">
        <v>42387</v>
      </c>
      <c r="J401" s="25" t="s">
        <v>839</v>
      </c>
      <c r="K401" s="25" t="s">
        <v>840</v>
      </c>
      <c r="L401" s="25" t="s">
        <v>841</v>
      </c>
      <c r="M401" s="77" t="s">
        <v>841</v>
      </c>
      <c r="N401" s="25" t="s">
        <v>34</v>
      </c>
      <c r="O401" s="25"/>
      <c r="P401" s="39">
        <v>82948</v>
      </c>
      <c r="Q401" s="27" t="s">
        <v>844</v>
      </c>
      <c r="R401" s="25" t="s">
        <v>845</v>
      </c>
      <c r="S401" s="54">
        <v>82948</v>
      </c>
      <c r="T401" s="55">
        <v>3</v>
      </c>
      <c r="U401" s="26">
        <v>42387</v>
      </c>
      <c r="V401" s="26">
        <v>42387</v>
      </c>
      <c r="W401" s="35">
        <v>1</v>
      </c>
      <c r="X401" s="28">
        <v>35</v>
      </c>
      <c r="Y401" s="25">
        <f t="shared" si="18"/>
        <v>22</v>
      </c>
      <c r="Z401" s="82" t="str">
        <f t="shared" si="19"/>
        <v xml:space="preserve"><![CDATA[<activityId>774</activityId>
<activityStart>HESHAM AWAD  </activityStart>
<activityCode>82948</activityCode>
<activityType>3</activityType>
]]></v>
      </c>
      <c r="AA401" s="82" t="str">
        <f t="shared" si="20"/>
        <v xml:space="preserve"><![CDATA[<activityId>774</activityId>
<activityStart>HESHAM AWAD  </activityStart>
<activityCode>82948</activityCode>
<activityType>3</activityType>
]]></v>
      </c>
      <c r="AB401" s="82">
        <f t="array" ref="AB401">IFERROR(INDEX(Sheet1!$A$2:$A$1000,SMALL(IF(Sheet1!$A$2:$A$1000=$A401,ROW(Sheet1!$B$2:$B$1000)-ROW(Sheet1!$B$2)+1),COLUMNS($B401:B401))),"")</f>
        <v>42387</v>
      </c>
      <c r="AC401" s="82">
        <f t="array" ref="AC401">IFERROR(INDEX(Sheet1!$A$2:$A$1000,SMALL(IF(Sheet1!$A$2:$A$1000=$A401,ROW(Sheet1!$Z$2:$Z$1000)-ROW(Sheet1!$Z$2)+1),COLUMNS($Z401:Z401))),"")</f>
        <v>42387</v>
      </c>
      <c r="AF401" s="83" t="s">
        <v>1449</v>
      </c>
      <c r="AG401" s="83" t="s">
        <v>1532</v>
      </c>
      <c r="AH401" s="83" t="s">
        <v>1425</v>
      </c>
      <c r="AI401" s="83" t="s">
        <v>1426</v>
      </c>
    </row>
    <row r="402" spans="1:35" hidden="1" x14ac:dyDescent="0.25">
      <c r="A402" s="26">
        <v>42387</v>
      </c>
      <c r="B402" s="4">
        <v>775</v>
      </c>
      <c r="C402" s="24">
        <v>12054489</v>
      </c>
      <c r="D402" s="50" t="s">
        <v>839</v>
      </c>
      <c r="E402" s="50" t="s">
        <v>839</v>
      </c>
      <c r="F402" s="45" t="s">
        <v>1396</v>
      </c>
      <c r="G402" s="38" t="s">
        <v>1089</v>
      </c>
      <c r="H402" s="38">
        <v>77</v>
      </c>
      <c r="I402" s="26">
        <v>42387</v>
      </c>
      <c r="J402" s="25" t="s">
        <v>839</v>
      </c>
      <c r="K402" s="25" t="s">
        <v>840</v>
      </c>
      <c r="L402" s="25" t="s">
        <v>841</v>
      </c>
      <c r="M402" s="77" t="s">
        <v>841</v>
      </c>
      <c r="N402" s="25" t="s">
        <v>34</v>
      </c>
      <c r="O402" s="25"/>
      <c r="P402" s="39">
        <v>83036</v>
      </c>
      <c r="Q402" s="27" t="s">
        <v>827</v>
      </c>
      <c r="R402" s="25" t="s">
        <v>828</v>
      </c>
      <c r="S402" s="54">
        <v>83036</v>
      </c>
      <c r="T402" s="55">
        <v>3</v>
      </c>
      <c r="U402" s="26">
        <v>42387</v>
      </c>
      <c r="V402" s="26">
        <v>42387</v>
      </c>
      <c r="W402" s="35">
        <v>1</v>
      </c>
      <c r="X402" s="28">
        <v>220</v>
      </c>
      <c r="Y402" s="25">
        <f t="shared" si="18"/>
        <v>22</v>
      </c>
      <c r="Z402" s="82" t="str">
        <f t="shared" si="19"/>
        <v xml:space="preserve"><![CDATA[<activityId>775</activityId>
<activityStart>HESHAM AWAD  </activityStart>
<activityCode>83036</activityCode>
<activityType>3</activityType>
]]></v>
      </c>
      <c r="AA402" s="82" t="str">
        <f t="shared" si="20"/>
        <v xml:space="preserve"><![CDATA[<activityId>775</activityId>
<activityStart>HESHAM AWAD  </activityStart>
<activityCode>83036</activityCode>
<activityType>3</activityType>
]]></v>
      </c>
      <c r="AB402" s="82">
        <f t="array" ref="AB402">IFERROR(INDEX(Sheet1!$A$2:$A$1000,SMALL(IF(Sheet1!$A$2:$A$1000=$A402,ROW(Sheet1!$B$2:$B$1000)-ROW(Sheet1!$B$2)+1),COLUMNS($B402:B402))),"")</f>
        <v>42387</v>
      </c>
      <c r="AC402" s="82">
        <f t="array" ref="AC402">IFERROR(INDEX(Sheet1!$A$2:$A$1000,SMALL(IF(Sheet1!$A$2:$A$1000=$A402,ROW(Sheet1!$Z$2:$Z$1000)-ROW(Sheet1!$Z$2)+1),COLUMNS($Z402:Z402))),"")</f>
        <v>42387</v>
      </c>
      <c r="AF402" s="83" t="s">
        <v>1449</v>
      </c>
      <c r="AG402" s="83" t="s">
        <v>1533</v>
      </c>
      <c r="AH402" s="83" t="s">
        <v>1425</v>
      </c>
      <c r="AI402" s="83" t="s">
        <v>1426</v>
      </c>
    </row>
    <row r="403" spans="1:35" hidden="1" x14ac:dyDescent="0.25">
      <c r="A403" s="26">
        <v>42387</v>
      </c>
      <c r="B403" s="4">
        <v>776</v>
      </c>
      <c r="C403" s="24">
        <v>12054489</v>
      </c>
      <c r="D403" s="50" t="s">
        <v>839</v>
      </c>
      <c r="E403" s="50" t="s">
        <v>839</v>
      </c>
      <c r="F403" s="45" t="s">
        <v>1396</v>
      </c>
      <c r="G403" s="38" t="s">
        <v>1089</v>
      </c>
      <c r="H403" s="38">
        <v>77</v>
      </c>
      <c r="I403" s="26">
        <v>42387</v>
      </c>
      <c r="J403" s="25" t="s">
        <v>839</v>
      </c>
      <c r="K403" s="25" t="s">
        <v>840</v>
      </c>
      <c r="L403" s="25" t="s">
        <v>841</v>
      </c>
      <c r="M403" s="77" t="s">
        <v>841</v>
      </c>
      <c r="N403" s="25" t="s">
        <v>34</v>
      </c>
      <c r="O403" s="25"/>
      <c r="P403" s="39">
        <v>85025</v>
      </c>
      <c r="Q403" s="27" t="s">
        <v>781</v>
      </c>
      <c r="R403" s="25" t="s">
        <v>782</v>
      </c>
      <c r="S403" s="54">
        <v>85025</v>
      </c>
      <c r="T403" s="55">
        <v>3</v>
      </c>
      <c r="U403" s="26">
        <v>42387</v>
      </c>
      <c r="V403" s="26">
        <v>42387</v>
      </c>
      <c r="W403" s="35">
        <v>1</v>
      </c>
      <c r="X403" s="28">
        <v>110</v>
      </c>
      <c r="Y403" s="25">
        <f t="shared" si="18"/>
        <v>22</v>
      </c>
      <c r="Z403" s="82" t="str">
        <f t="shared" si="19"/>
        <v xml:space="preserve"><![CDATA[<activityId>776</activityId>
<activityStart>HESHAM AWAD  </activityStart>
<activityCode>85025</activityCode>
<activityType>3</activityType>
]]></v>
      </c>
      <c r="AA403" s="82" t="str">
        <f t="shared" si="20"/>
        <v xml:space="preserve"><![CDATA[<activityId>776</activityId>
<activityStart>HESHAM AWAD  </activityStart>
<activityCode>85025</activityCode>
<activityType>3</activityType>
]]></v>
      </c>
      <c r="AB403" s="82">
        <f t="array" ref="AB403">IFERROR(INDEX(Sheet1!$A$2:$A$1000,SMALL(IF(Sheet1!$A$2:$A$1000=$A403,ROW(Sheet1!$B$2:$B$1000)-ROW(Sheet1!$B$2)+1),COLUMNS($B403:B403))),"")</f>
        <v>42387</v>
      </c>
      <c r="AC403" s="82">
        <f t="array" ref="AC403">IFERROR(INDEX(Sheet1!$A$2:$A$1000,SMALL(IF(Sheet1!$A$2:$A$1000=$A403,ROW(Sheet1!$Z$2:$Z$1000)-ROW(Sheet1!$Z$2)+1),COLUMNS($Z403:Z403))),"")</f>
        <v>42387</v>
      </c>
      <c r="AF403" s="83" t="s">
        <v>1440</v>
      </c>
      <c r="AG403" s="83" t="s">
        <v>1478</v>
      </c>
      <c r="AH403" s="83" t="s">
        <v>1425</v>
      </c>
      <c r="AI403" s="83" t="s">
        <v>1426</v>
      </c>
    </row>
    <row r="404" spans="1:35" hidden="1" x14ac:dyDescent="0.25">
      <c r="A404" s="26">
        <v>42387</v>
      </c>
      <c r="B404" s="4">
        <v>777</v>
      </c>
      <c r="C404" s="24">
        <v>12054489</v>
      </c>
      <c r="D404" s="50" t="s">
        <v>839</v>
      </c>
      <c r="E404" s="50" t="s">
        <v>839</v>
      </c>
      <c r="F404" s="45" t="s">
        <v>1396</v>
      </c>
      <c r="G404" s="38" t="s">
        <v>1089</v>
      </c>
      <c r="H404" s="38">
        <v>77</v>
      </c>
      <c r="I404" s="26">
        <v>42387</v>
      </c>
      <c r="J404" s="25" t="s">
        <v>839</v>
      </c>
      <c r="K404" s="25" t="s">
        <v>840</v>
      </c>
      <c r="L404" s="25" t="s">
        <v>841</v>
      </c>
      <c r="M404" s="77" t="s">
        <v>841</v>
      </c>
      <c r="N404" s="25" t="s">
        <v>34</v>
      </c>
      <c r="O404" s="25"/>
      <c r="P404" s="39">
        <v>82042</v>
      </c>
      <c r="Q404" s="27" t="s">
        <v>829</v>
      </c>
      <c r="R404" s="25" t="s">
        <v>830</v>
      </c>
      <c r="S404" s="54">
        <v>82042</v>
      </c>
      <c r="T404" s="55">
        <v>3</v>
      </c>
      <c r="U404" s="26">
        <v>42387</v>
      </c>
      <c r="V404" s="26">
        <v>42387</v>
      </c>
      <c r="W404" s="35">
        <v>1</v>
      </c>
      <c r="X404" s="28">
        <v>150</v>
      </c>
      <c r="Y404" s="25">
        <f t="shared" si="18"/>
        <v>22</v>
      </c>
      <c r="Z404" s="82" t="str">
        <f t="shared" si="19"/>
        <v xml:space="preserve"><![CDATA[<activityId>777</activityId>
<activityStart>HESHAM AWAD  </activityStart>
<activityCode>82042</activityCode>
<activityType>3</activityType>
]]></v>
      </c>
      <c r="AA404" s="82" t="str">
        <f t="shared" si="20"/>
        <v xml:space="preserve"><![CDATA[<activityId>777</activityId>
<activityStart>HESHAM AWAD  </activityStart>
<activityCode>82042</activityCode>
<activityType>3</activityType>
]]></v>
      </c>
      <c r="AB404" s="82">
        <f t="array" ref="AB404">IFERROR(INDEX(Sheet1!$A$2:$A$1000,SMALL(IF(Sheet1!$A$2:$A$1000=$A404,ROW(Sheet1!$B$2:$B$1000)-ROW(Sheet1!$B$2)+1),COLUMNS($B404:B404))),"")</f>
        <v>42387</v>
      </c>
      <c r="AC404" s="82">
        <f t="array" ref="AC404">IFERROR(INDEX(Sheet1!$A$2:$A$1000,SMALL(IF(Sheet1!$A$2:$A$1000=$A404,ROW(Sheet1!$Z$2:$Z$1000)-ROW(Sheet1!$Z$2)+1),COLUMNS($Z404:Z404))),"")</f>
        <v>42387</v>
      </c>
      <c r="AF404" s="83" t="s">
        <v>1449</v>
      </c>
      <c r="AG404" s="83" t="s">
        <v>1534</v>
      </c>
      <c r="AH404" s="83" t="s">
        <v>1425</v>
      </c>
      <c r="AI404" s="83" t="s">
        <v>1426</v>
      </c>
    </row>
    <row r="405" spans="1:35" hidden="1" x14ac:dyDescent="0.25">
      <c r="A405" s="26">
        <v>42387</v>
      </c>
      <c r="B405" s="4">
        <v>778</v>
      </c>
      <c r="C405" s="24">
        <v>12054489</v>
      </c>
      <c r="D405" s="50" t="s">
        <v>839</v>
      </c>
      <c r="E405" s="50" t="s">
        <v>839</v>
      </c>
      <c r="F405" s="45" t="s">
        <v>1396</v>
      </c>
      <c r="G405" s="38" t="s">
        <v>1089</v>
      </c>
      <c r="H405" s="38">
        <v>77</v>
      </c>
      <c r="I405" s="26">
        <v>42387</v>
      </c>
      <c r="J405" s="25" t="s">
        <v>839</v>
      </c>
      <c r="K405" s="25" t="s">
        <v>840</v>
      </c>
      <c r="L405" s="25" t="s">
        <v>841</v>
      </c>
      <c r="M405" s="77" t="s">
        <v>841</v>
      </c>
      <c r="N405" s="25" t="s">
        <v>34</v>
      </c>
      <c r="O405" s="25"/>
      <c r="P405" s="39">
        <v>82540</v>
      </c>
      <c r="Q405" s="27" t="s">
        <v>836</v>
      </c>
      <c r="R405" s="25" t="s">
        <v>83</v>
      </c>
      <c r="S405" s="54">
        <v>82540</v>
      </c>
      <c r="T405" s="55">
        <v>3</v>
      </c>
      <c r="U405" s="26">
        <v>42387</v>
      </c>
      <c r="V405" s="26">
        <v>42387</v>
      </c>
      <c r="W405" s="35">
        <v>1</v>
      </c>
      <c r="X405" s="28">
        <v>90</v>
      </c>
      <c r="Y405" s="25">
        <f t="shared" si="18"/>
        <v>22</v>
      </c>
      <c r="Z405" s="82" t="str">
        <f t="shared" si="19"/>
        <v xml:space="preserve"><![CDATA[<activityId>778</activityId>
<activityStart>HESHAM AWAD  </activityStart>
<activityCode>82540</activityCode>
<activityType>3</activityType>
]]></v>
      </c>
      <c r="AA405" s="82" t="str">
        <f t="shared" si="20"/>
        <v xml:space="preserve"><![CDATA[<activityId>778</activityId>
<activityStart>HESHAM AWAD  </activityStart>
<activityCode>82540</activityCode>
<activityType>3</activityType>
]]></v>
      </c>
      <c r="AB405" s="82">
        <f t="array" ref="AB405">IFERROR(INDEX(Sheet1!$A$2:$A$1000,SMALL(IF(Sheet1!$A$2:$A$1000=$A405,ROW(Sheet1!$B$2:$B$1000)-ROW(Sheet1!$B$2)+1),COLUMNS($B405:B405))),"")</f>
        <v>42387</v>
      </c>
      <c r="AC405" s="82">
        <f t="array" ref="AC405">IFERROR(INDEX(Sheet1!$A$2:$A$1000,SMALL(IF(Sheet1!$A$2:$A$1000=$A405,ROW(Sheet1!$Z$2:$Z$1000)-ROW(Sheet1!$Z$2)+1),COLUMNS($Z405:Z405))),"")</f>
        <v>42387</v>
      </c>
      <c r="AF405" s="83" t="s">
        <v>1449</v>
      </c>
      <c r="AG405" s="83" t="s">
        <v>1535</v>
      </c>
      <c r="AH405" s="83" t="s">
        <v>1425</v>
      </c>
      <c r="AI405" s="83" t="s">
        <v>1426</v>
      </c>
    </row>
    <row r="406" spans="1:35" hidden="1" x14ac:dyDescent="0.25">
      <c r="A406" s="26">
        <v>42388</v>
      </c>
      <c r="B406" s="4">
        <v>779</v>
      </c>
      <c r="C406" s="24">
        <v>12054489</v>
      </c>
      <c r="D406" s="50" t="s">
        <v>839</v>
      </c>
      <c r="E406" s="50" t="s">
        <v>839</v>
      </c>
      <c r="F406" s="45" t="s">
        <v>1396</v>
      </c>
      <c r="G406" s="38" t="s">
        <v>1089</v>
      </c>
      <c r="H406" s="38">
        <v>77</v>
      </c>
      <c r="I406" s="26">
        <v>42388</v>
      </c>
      <c r="J406" s="25" t="s">
        <v>839</v>
      </c>
      <c r="K406" s="25" t="s">
        <v>840</v>
      </c>
      <c r="L406" s="25" t="s">
        <v>841</v>
      </c>
      <c r="M406" s="77" t="s">
        <v>841</v>
      </c>
      <c r="N406" s="25" t="s">
        <v>34</v>
      </c>
      <c r="O406" s="25"/>
      <c r="P406" s="39">
        <v>82948</v>
      </c>
      <c r="Q406" s="27" t="s">
        <v>825</v>
      </c>
      <c r="R406" s="25" t="s">
        <v>826</v>
      </c>
      <c r="S406" s="53">
        <v>82948</v>
      </c>
      <c r="T406" s="55">
        <v>3</v>
      </c>
      <c r="U406" s="26">
        <v>42388</v>
      </c>
      <c r="V406" s="26">
        <v>42388</v>
      </c>
      <c r="W406" s="35">
        <v>1</v>
      </c>
      <c r="X406" s="28">
        <v>35</v>
      </c>
      <c r="Y406" s="25">
        <f t="shared" si="18"/>
        <v>5</v>
      </c>
      <c r="Z406" s="82" t="str">
        <f t="shared" si="19"/>
        <v xml:space="preserve"><![CDATA[<activityId>779</activityId>
<activityStart>HESHAM AWAD  </activityStart>
<activityCode>82948</activityCode>
<activityType>3</activityType>
]]></v>
      </c>
      <c r="AA406" s="82" t="str">
        <f t="shared" si="20"/>
        <v xml:space="preserve"><![CDATA[<activityId>779</activityId>
<activityStart>HESHAM AWAD  </activityStart>
<activityCode>82948</activityCode>
<activityType>3</activityType>
]]></v>
      </c>
      <c r="AB406" s="82">
        <f t="array" ref="AB406">IFERROR(INDEX(Sheet1!$A$2:$A$1000,SMALL(IF(Sheet1!$A$2:$A$1000=$A406,ROW(Sheet1!$B$2:$B$1000)-ROW(Sheet1!$B$2)+1),COLUMNS($B406:B406))),"")</f>
        <v>42388</v>
      </c>
      <c r="AC406" s="82">
        <f t="array" ref="AC406">IFERROR(INDEX(Sheet1!$A$2:$A$1000,SMALL(IF(Sheet1!$A$2:$A$1000=$A406,ROW(Sheet1!$Z$2:$Z$1000)-ROW(Sheet1!$Z$2)+1),COLUMNS($Z406:Z406))),"")</f>
        <v>42388</v>
      </c>
      <c r="AF406" s="83" t="s">
        <v>1449</v>
      </c>
      <c r="AG406" s="83" t="s">
        <v>1532</v>
      </c>
      <c r="AH406" s="83" t="s">
        <v>1425</v>
      </c>
      <c r="AI406" s="83" t="s">
        <v>1426</v>
      </c>
    </row>
    <row r="407" spans="1:35" hidden="1" x14ac:dyDescent="0.25">
      <c r="A407" s="26">
        <v>42388</v>
      </c>
      <c r="B407" s="4">
        <v>780</v>
      </c>
      <c r="C407" s="24">
        <v>12054489</v>
      </c>
      <c r="D407" s="50" t="s">
        <v>839</v>
      </c>
      <c r="E407" s="50" t="s">
        <v>839</v>
      </c>
      <c r="F407" s="45" t="s">
        <v>1396</v>
      </c>
      <c r="G407" s="38" t="s">
        <v>1089</v>
      </c>
      <c r="H407" s="38">
        <v>77</v>
      </c>
      <c r="I407" s="26">
        <v>42388</v>
      </c>
      <c r="J407" s="25" t="s">
        <v>839</v>
      </c>
      <c r="K407" s="25" t="s">
        <v>840</v>
      </c>
      <c r="L407" s="25" t="s">
        <v>841</v>
      </c>
      <c r="M407" s="77" t="s">
        <v>841</v>
      </c>
      <c r="N407" s="25" t="s">
        <v>34</v>
      </c>
      <c r="O407" s="25"/>
      <c r="P407" s="39">
        <v>82948</v>
      </c>
      <c r="Q407" s="27" t="s">
        <v>844</v>
      </c>
      <c r="R407" s="25" t="s">
        <v>845</v>
      </c>
      <c r="S407" s="54">
        <v>82948</v>
      </c>
      <c r="T407" s="55">
        <v>3</v>
      </c>
      <c r="U407" s="26">
        <v>42388</v>
      </c>
      <c r="V407" s="26">
        <v>42388</v>
      </c>
      <c r="W407" s="35">
        <v>1</v>
      </c>
      <c r="X407" s="28">
        <v>35</v>
      </c>
      <c r="Y407" s="25">
        <f t="shared" si="18"/>
        <v>5</v>
      </c>
      <c r="Z407" s="82" t="str">
        <f t="shared" si="19"/>
        <v xml:space="preserve"><![CDATA[<activityId>780</activityId>
<activityStart>HESHAM AWAD  </activityStart>
<activityCode>82948</activityCode>
<activityType>3</activityType>
]]></v>
      </c>
      <c r="AA407" s="82" t="str">
        <f t="shared" si="20"/>
        <v xml:space="preserve"><![CDATA[<activityId>780</activityId>
<activityStart>HESHAM AWAD  </activityStart>
<activityCode>82948</activityCode>
<activityType>3</activityType>
]]></v>
      </c>
      <c r="AB407" s="82">
        <f t="array" ref="AB407">IFERROR(INDEX(Sheet1!$A$2:$A$1000,SMALL(IF(Sheet1!$A$2:$A$1000=$A407,ROW(Sheet1!$B$2:$B$1000)-ROW(Sheet1!$B$2)+1),COLUMNS($B407:B407))),"")</f>
        <v>42388</v>
      </c>
      <c r="AC407" s="82">
        <f t="array" ref="AC407">IFERROR(INDEX(Sheet1!$A$2:$A$1000,SMALL(IF(Sheet1!$A$2:$A$1000=$A407,ROW(Sheet1!$Z$2:$Z$1000)-ROW(Sheet1!$Z$2)+1),COLUMNS($Z407:Z407))),"")</f>
        <v>42388</v>
      </c>
      <c r="AF407" s="83" t="s">
        <v>1449</v>
      </c>
      <c r="AG407" s="83" t="s">
        <v>1532</v>
      </c>
      <c r="AH407" s="83" t="s">
        <v>1425</v>
      </c>
      <c r="AI407" s="83" t="s">
        <v>1426</v>
      </c>
    </row>
    <row r="408" spans="1:35" hidden="1" x14ac:dyDescent="0.25">
      <c r="A408" s="26">
        <v>42388</v>
      </c>
      <c r="B408" s="4">
        <v>783</v>
      </c>
      <c r="C408" s="24">
        <v>12054489</v>
      </c>
      <c r="D408" s="50" t="s">
        <v>839</v>
      </c>
      <c r="E408" s="50" t="s">
        <v>839</v>
      </c>
      <c r="F408" s="45" t="s">
        <v>1396</v>
      </c>
      <c r="G408" s="38" t="s">
        <v>1089</v>
      </c>
      <c r="H408" s="38">
        <v>77</v>
      </c>
      <c r="I408" s="26">
        <v>42388</v>
      </c>
      <c r="J408" s="25" t="s">
        <v>839</v>
      </c>
      <c r="K408" s="25" t="s">
        <v>840</v>
      </c>
      <c r="L408" s="25" t="s">
        <v>841</v>
      </c>
      <c r="M408" s="77" t="s">
        <v>841</v>
      </c>
      <c r="N408" s="25" t="s">
        <v>16</v>
      </c>
      <c r="O408" s="25"/>
      <c r="P408" s="39"/>
      <c r="Q408" s="27" t="s">
        <v>862</v>
      </c>
      <c r="R408" s="25" t="s">
        <v>863</v>
      </c>
      <c r="S408" s="54" t="s">
        <v>1296</v>
      </c>
      <c r="T408" s="55">
        <v>5</v>
      </c>
      <c r="U408" s="26">
        <v>42388</v>
      </c>
      <c r="V408" s="26">
        <v>42388</v>
      </c>
      <c r="W408" s="35">
        <v>1</v>
      </c>
      <c r="X408" s="28">
        <v>8.4499999999999993</v>
      </c>
      <c r="Y408" s="25">
        <f t="shared" si="18"/>
        <v>5</v>
      </c>
      <c r="Z408" s="82" t="str">
        <f t="shared" si="19"/>
        <v xml:space="preserve"><![CDATA[<activityId>783</activityId>
<activityStart>HESHAM AWAD  </activityStart>
<activityCode>0195-164103-0391</activityCode>
<activityType>5</activityType>
]]></v>
      </c>
      <c r="AA408" s="82" t="str">
        <f t="shared" si="20"/>
        <v xml:space="preserve"><![CDATA[<activityId>783</activityId>
<activityStart>HESHAM AWAD  </activityStart>
<activityCode>0195-164103-0391</activityCode>
<activityType>5</activityType>
]]></v>
      </c>
      <c r="AB408" s="82">
        <f t="array" ref="AB408">IFERROR(INDEX(Sheet1!$A$2:$A$1000,SMALL(IF(Sheet1!$A$2:$A$1000=$A408,ROW(Sheet1!$B$2:$B$1000)-ROW(Sheet1!$B$2)+1),COLUMNS($B408:B408))),"")</f>
        <v>42388</v>
      </c>
      <c r="AC408" s="82">
        <f t="array" ref="AC408">IFERROR(INDEX(Sheet1!$A$2:$A$1000,SMALL(IF(Sheet1!$A$2:$A$1000=$A408,ROW(Sheet1!$Z$2:$Z$1000)-ROW(Sheet1!$Z$2)+1),COLUMNS($Z408:Z408))),"")</f>
        <v>42388</v>
      </c>
      <c r="AH408" s="83" t="s">
        <v>1425</v>
      </c>
      <c r="AI408" s="83" t="s">
        <v>1426</v>
      </c>
    </row>
    <row r="409" spans="1:35" hidden="1" x14ac:dyDescent="0.25">
      <c r="A409" s="26">
        <v>42395</v>
      </c>
      <c r="B409" s="4">
        <v>732</v>
      </c>
      <c r="C409" s="24">
        <v>12061823</v>
      </c>
      <c r="D409" s="50" t="s">
        <v>773</v>
      </c>
      <c r="E409" s="50" t="s">
        <v>773</v>
      </c>
      <c r="F409" s="45" t="s">
        <v>1352</v>
      </c>
      <c r="G409" s="38" t="s">
        <v>1089</v>
      </c>
      <c r="H409" s="38">
        <v>60</v>
      </c>
      <c r="I409" s="26">
        <v>42395</v>
      </c>
      <c r="J409" s="25" t="s">
        <v>773</v>
      </c>
      <c r="K409" s="25" t="s">
        <v>774</v>
      </c>
      <c r="L409" s="25" t="s">
        <v>824</v>
      </c>
      <c r="M409" s="77" t="s">
        <v>824</v>
      </c>
      <c r="N409" s="25" t="s">
        <v>13</v>
      </c>
      <c r="O409" s="25"/>
      <c r="P409" s="39"/>
      <c r="Q409" s="27" t="s">
        <v>784</v>
      </c>
      <c r="R409" s="25" t="s">
        <v>785</v>
      </c>
      <c r="S409" s="54">
        <v>9</v>
      </c>
      <c r="T409" s="55">
        <v>8</v>
      </c>
      <c r="U409" s="26">
        <v>42395</v>
      </c>
      <c r="V409" s="26">
        <v>42395</v>
      </c>
      <c r="W409" s="35">
        <v>1</v>
      </c>
      <c r="X409" s="28">
        <v>40</v>
      </c>
      <c r="Y409" s="25">
        <f t="shared" si="18"/>
        <v>23</v>
      </c>
      <c r="Z409" s="82" t="str">
        <f t="shared" si="19"/>
        <v xml:space="preserve"><![CDATA[<activityId>732</activityId>
<activityStart>ASHRAF ELSANGEDI MOHAMMED ANBAR</activityStart>
<activityCode>9</activityCode>
<activityType>8</activityType>
]]></v>
      </c>
      <c r="AA409" s="82" t="str">
        <f t="shared" si="20"/>
        <v xml:space="preserve"><![CDATA[<activityId>732</activityId>
<activityStart>ASHRAF ELSANGEDI MOHAMMED ANBAR</activityStart>
<activityCode>9</activityCode>
<activityType>8</activityType>
]]></v>
      </c>
      <c r="AB409" s="82">
        <f t="array" ref="AB409">IFERROR(INDEX(Sheet1!$A$2:$A$1000,SMALL(IF(Sheet1!$A$2:$A$1000=$A409,ROW(Sheet1!$B$2:$B$1000)-ROW(Sheet1!$B$2)+1),COLUMNS($B409:B409))),"")</f>
        <v>42395</v>
      </c>
      <c r="AC409" s="82">
        <f t="array" ref="AC409">IFERROR(INDEX(Sheet1!$A$2:$A$1000,SMALL(IF(Sheet1!$A$2:$A$1000=$A409,ROW(Sheet1!$Z$2:$Z$1000)-ROW(Sheet1!$Z$2)+1),COLUMNS($Z409:Z409))),"")</f>
        <v>42395</v>
      </c>
      <c r="AH409" s="83" t="s">
        <v>1425</v>
      </c>
      <c r="AI409" s="83" t="s">
        <v>1426</v>
      </c>
    </row>
    <row r="410" spans="1:35" hidden="1" x14ac:dyDescent="0.25">
      <c r="A410" s="26">
        <v>42395</v>
      </c>
      <c r="B410" s="4">
        <v>733</v>
      </c>
      <c r="C410" s="24">
        <v>12061823</v>
      </c>
      <c r="D410" s="50" t="s">
        <v>773</v>
      </c>
      <c r="E410" s="50" t="s">
        <v>773</v>
      </c>
      <c r="F410" s="45" t="s">
        <v>1352</v>
      </c>
      <c r="G410" s="38" t="s">
        <v>1089</v>
      </c>
      <c r="H410" s="38">
        <v>60</v>
      </c>
      <c r="I410" s="26">
        <v>42395</v>
      </c>
      <c r="J410" s="25" t="s">
        <v>773</v>
      </c>
      <c r="K410" s="25" t="s">
        <v>774</v>
      </c>
      <c r="L410" s="25" t="s">
        <v>824</v>
      </c>
      <c r="M410" s="77" t="s">
        <v>824</v>
      </c>
      <c r="N410" s="25" t="s">
        <v>34</v>
      </c>
      <c r="O410" s="25"/>
      <c r="P410" s="39">
        <v>82948</v>
      </c>
      <c r="Q410" s="27" t="s">
        <v>825</v>
      </c>
      <c r="R410" s="25" t="s">
        <v>826</v>
      </c>
      <c r="S410" s="54">
        <v>82948</v>
      </c>
      <c r="T410" s="55">
        <v>3</v>
      </c>
      <c r="U410" s="26">
        <v>42395</v>
      </c>
      <c r="V410" s="26">
        <v>42395</v>
      </c>
      <c r="W410" s="35">
        <v>1</v>
      </c>
      <c r="X410" s="28">
        <v>35</v>
      </c>
      <c r="Y410" s="25">
        <f t="shared" si="18"/>
        <v>23</v>
      </c>
      <c r="Z410" s="82" t="str">
        <f t="shared" si="19"/>
        <v xml:space="preserve"><![CDATA[<activityId>733</activityId>
<activityStart>ASHRAF ELSANGEDI MOHAMMED ANBAR</activityStart>
<activityCode>82948</activityCode>
<activityType>3</activityType>
]]></v>
      </c>
      <c r="AA410" s="82" t="str">
        <f t="shared" si="20"/>
        <v xml:space="preserve"><![CDATA[<activityId>733</activityId>
<activityStart>ASHRAF ELSANGEDI MOHAMMED ANBAR</activityStart>
<activityCode>82948</activityCode>
<activityType>3</activityType>
]]></v>
      </c>
      <c r="AB410" s="82">
        <f t="array" ref="AB410">IFERROR(INDEX(Sheet1!$A$2:$A$1000,SMALL(IF(Sheet1!$A$2:$A$1000=$A410,ROW(Sheet1!$B$2:$B$1000)-ROW(Sheet1!$B$2)+1),COLUMNS($B410:B410))),"")</f>
        <v>42395</v>
      </c>
      <c r="AC410" s="82">
        <f t="array" ref="AC410">IFERROR(INDEX(Sheet1!$A$2:$A$1000,SMALL(IF(Sheet1!$A$2:$A$1000=$A410,ROW(Sheet1!$Z$2:$Z$1000)-ROW(Sheet1!$Z$2)+1),COLUMNS($Z410:Z410))),"")</f>
        <v>42395</v>
      </c>
      <c r="AH410" s="83" t="s">
        <v>1425</v>
      </c>
      <c r="AI410" s="83" t="s">
        <v>1426</v>
      </c>
    </row>
    <row r="411" spans="1:35" hidden="1" x14ac:dyDescent="0.25">
      <c r="A411" s="26">
        <v>42395</v>
      </c>
      <c r="B411" s="4">
        <v>734</v>
      </c>
      <c r="C411" s="24">
        <v>12061823</v>
      </c>
      <c r="D411" s="50" t="s">
        <v>773</v>
      </c>
      <c r="E411" s="50" t="s">
        <v>773</v>
      </c>
      <c r="F411" s="45" t="s">
        <v>1352</v>
      </c>
      <c r="G411" s="38" t="s">
        <v>1089</v>
      </c>
      <c r="H411" s="38">
        <v>60</v>
      </c>
      <c r="I411" s="26">
        <v>42395</v>
      </c>
      <c r="J411" s="25" t="s">
        <v>773</v>
      </c>
      <c r="K411" s="25" t="s">
        <v>774</v>
      </c>
      <c r="L411" s="25" t="s">
        <v>824</v>
      </c>
      <c r="M411" s="77" t="s">
        <v>824</v>
      </c>
      <c r="N411" s="25" t="s">
        <v>34</v>
      </c>
      <c r="O411" s="25"/>
      <c r="P411" s="39">
        <v>83036</v>
      </c>
      <c r="Q411" s="27" t="s">
        <v>827</v>
      </c>
      <c r="R411" s="25" t="s">
        <v>828</v>
      </c>
      <c r="S411" s="54">
        <v>83036</v>
      </c>
      <c r="T411" s="55">
        <v>3</v>
      </c>
      <c r="U411" s="26">
        <v>42395</v>
      </c>
      <c r="V411" s="26">
        <v>42395</v>
      </c>
      <c r="W411" s="35">
        <v>1</v>
      </c>
      <c r="X411" s="28">
        <v>220</v>
      </c>
      <c r="Y411" s="25">
        <f t="shared" si="18"/>
        <v>23</v>
      </c>
      <c r="Z411" s="82" t="str">
        <f t="shared" si="19"/>
        <v xml:space="preserve"><![CDATA[<activityId>734</activityId>
<activityStart>ASHRAF ELSANGEDI MOHAMMED ANBAR</activityStart>
<activityCode>83036</activityCode>
<activityType>3</activityType>
]]></v>
      </c>
      <c r="AA411" s="82" t="str">
        <f t="shared" si="20"/>
        <v xml:space="preserve"><![CDATA[<activityId>734</activityId>
<activityStart>ASHRAF ELSANGEDI MOHAMMED ANBAR</activityStart>
<activityCode>83036</activityCode>
<activityType>3</activityType>
]]></v>
      </c>
      <c r="AB411" s="82">
        <f t="array" ref="AB411">IFERROR(INDEX(Sheet1!$A$2:$A$1000,SMALL(IF(Sheet1!$A$2:$A$1000=$A411,ROW(Sheet1!$B$2:$B$1000)-ROW(Sheet1!$B$2)+1),COLUMNS($B411:B411))),"")</f>
        <v>42395</v>
      </c>
      <c r="AC411" s="82">
        <f t="array" ref="AC411">IFERROR(INDEX(Sheet1!$A$2:$A$1000,SMALL(IF(Sheet1!$A$2:$A$1000=$A411,ROW(Sheet1!$Z$2:$Z$1000)-ROW(Sheet1!$Z$2)+1),COLUMNS($Z411:Z411))),"")</f>
        <v>42395</v>
      </c>
      <c r="AH411" s="83" t="s">
        <v>1448</v>
      </c>
      <c r="AI411" s="83" t="s">
        <v>1426</v>
      </c>
    </row>
    <row r="412" spans="1:35" hidden="1" x14ac:dyDescent="0.25">
      <c r="A412" s="26">
        <v>42395</v>
      </c>
      <c r="B412" s="4">
        <v>735</v>
      </c>
      <c r="C412" s="24">
        <v>12061823</v>
      </c>
      <c r="D412" s="50" t="s">
        <v>773</v>
      </c>
      <c r="E412" s="50" t="s">
        <v>773</v>
      </c>
      <c r="F412" s="45" t="s">
        <v>1352</v>
      </c>
      <c r="G412" s="38" t="s">
        <v>1089</v>
      </c>
      <c r="H412" s="38">
        <v>60</v>
      </c>
      <c r="I412" s="26">
        <v>42395</v>
      </c>
      <c r="J412" s="25" t="s">
        <v>773</v>
      </c>
      <c r="K412" s="25" t="s">
        <v>774</v>
      </c>
      <c r="L412" s="25" t="s">
        <v>824</v>
      </c>
      <c r="M412" s="77" t="s">
        <v>824</v>
      </c>
      <c r="N412" s="25" t="s">
        <v>34</v>
      </c>
      <c r="O412" s="25"/>
      <c r="P412" s="39">
        <v>82042</v>
      </c>
      <c r="Q412" s="27" t="s">
        <v>829</v>
      </c>
      <c r="R412" s="25" t="s">
        <v>830</v>
      </c>
      <c r="S412" s="54">
        <v>82042</v>
      </c>
      <c r="T412" s="55">
        <v>3</v>
      </c>
      <c r="U412" s="26">
        <v>42395</v>
      </c>
      <c r="V412" s="26">
        <v>42395</v>
      </c>
      <c r="W412" s="35">
        <v>1</v>
      </c>
      <c r="X412" s="28">
        <v>150</v>
      </c>
      <c r="Y412" s="25">
        <f t="shared" si="18"/>
        <v>23</v>
      </c>
      <c r="Z412" s="82" t="str">
        <f t="shared" si="19"/>
        <v xml:space="preserve"><![CDATA[<activityId>735</activityId>
<activityStart>ASHRAF ELSANGEDI MOHAMMED ANBAR</activityStart>
<activityCode>82042</activityCode>
<activityType>3</activityType>
]]></v>
      </c>
      <c r="AA412" s="82" t="str">
        <f t="shared" si="20"/>
        <v xml:space="preserve"><![CDATA[<activityId>735</activityId>
<activityStart>ASHRAF ELSANGEDI MOHAMMED ANBAR</activityStart>
<activityCode>82042</activityCode>
<activityType>3</activityType>
]]></v>
      </c>
      <c r="AB412" s="82">
        <f t="array" ref="AB412">IFERROR(INDEX(Sheet1!$A$2:$A$1000,SMALL(IF(Sheet1!$A$2:$A$1000=$A412,ROW(Sheet1!$B$2:$B$1000)-ROW(Sheet1!$B$2)+1),COLUMNS($B412:B412))),"")</f>
        <v>42395</v>
      </c>
      <c r="AC412" s="82">
        <f t="array" ref="AC412">IFERROR(INDEX(Sheet1!$A$2:$A$1000,SMALL(IF(Sheet1!$A$2:$A$1000=$A412,ROW(Sheet1!$Z$2:$Z$1000)-ROW(Sheet1!$Z$2)+1),COLUMNS($Z412:Z412))),"")</f>
        <v>42395</v>
      </c>
      <c r="AH412" s="83" t="s">
        <v>1425</v>
      </c>
      <c r="AI412" s="83" t="s">
        <v>1426</v>
      </c>
    </row>
    <row r="413" spans="1:35" hidden="1" x14ac:dyDescent="0.25">
      <c r="A413" s="26">
        <v>42395</v>
      </c>
      <c r="B413" s="4">
        <v>736</v>
      </c>
      <c r="C413" s="24">
        <v>12061823</v>
      </c>
      <c r="D413" s="50" t="s">
        <v>773</v>
      </c>
      <c r="E413" s="50" t="s">
        <v>773</v>
      </c>
      <c r="F413" s="45" t="s">
        <v>1352</v>
      </c>
      <c r="G413" s="38" t="s">
        <v>1089</v>
      </c>
      <c r="H413" s="38">
        <v>60</v>
      </c>
      <c r="I413" s="26">
        <v>42395</v>
      </c>
      <c r="J413" s="25" t="s">
        <v>773</v>
      </c>
      <c r="K413" s="25" t="s">
        <v>774</v>
      </c>
      <c r="L413" s="25" t="s">
        <v>824</v>
      </c>
      <c r="M413" s="77" t="s">
        <v>824</v>
      </c>
      <c r="N413" s="25" t="s">
        <v>34</v>
      </c>
      <c r="O413" s="25"/>
      <c r="P413" s="39">
        <v>82465</v>
      </c>
      <c r="Q413" s="27" t="s">
        <v>831</v>
      </c>
      <c r="R413" s="25" t="s">
        <v>832</v>
      </c>
      <c r="S413" s="54">
        <v>82465</v>
      </c>
      <c r="T413" s="55">
        <v>3</v>
      </c>
      <c r="U413" s="26">
        <v>42395</v>
      </c>
      <c r="V413" s="26">
        <v>42395</v>
      </c>
      <c r="W413" s="35">
        <v>1</v>
      </c>
      <c r="X413" s="28">
        <v>90</v>
      </c>
      <c r="Y413" s="25">
        <f t="shared" si="18"/>
        <v>23</v>
      </c>
      <c r="Z413" s="82" t="str">
        <f t="shared" si="19"/>
        <v xml:space="preserve"><![CDATA[<activityId>736</activityId>
<activityStart>ASHRAF ELSANGEDI MOHAMMED ANBAR</activityStart>
<activityCode>82465</activityCode>
<activityType>3</activityType>
]]></v>
      </c>
      <c r="AA413" s="82" t="str">
        <f t="shared" si="20"/>
        <v xml:space="preserve"><![CDATA[<activityId>736</activityId>
<activityStart>ASHRAF ELSANGEDI MOHAMMED ANBAR</activityStart>
<activityCode>82465</activityCode>
<activityType>3</activityType>
]]></v>
      </c>
      <c r="AB413" s="82">
        <f t="array" ref="AB413">IFERROR(INDEX(Sheet1!$A$2:$A$1000,SMALL(IF(Sheet1!$A$2:$A$1000=$A413,ROW(Sheet1!$B$2:$B$1000)-ROW(Sheet1!$B$2)+1),COLUMNS($B413:B413))),"")</f>
        <v>42395</v>
      </c>
      <c r="AC413" s="82">
        <f t="array" ref="AC413">IFERROR(INDEX(Sheet1!$A$2:$A$1000,SMALL(IF(Sheet1!$A$2:$A$1000=$A413,ROW(Sheet1!$Z$2:$Z$1000)-ROW(Sheet1!$Z$2)+1),COLUMNS($Z413:Z413))),"")</f>
        <v>42395</v>
      </c>
      <c r="AH413" s="83" t="s">
        <v>1425</v>
      </c>
      <c r="AI413" s="83" t="s">
        <v>1426</v>
      </c>
    </row>
    <row r="414" spans="1:35" hidden="1" x14ac:dyDescent="0.25">
      <c r="A414" s="26">
        <v>42395</v>
      </c>
      <c r="B414" s="4">
        <v>737</v>
      </c>
      <c r="C414" s="24">
        <v>12061823</v>
      </c>
      <c r="D414" s="50" t="s">
        <v>773</v>
      </c>
      <c r="E414" s="50" t="s">
        <v>773</v>
      </c>
      <c r="F414" s="45" t="s">
        <v>1352</v>
      </c>
      <c r="G414" s="38" t="s">
        <v>1089</v>
      </c>
      <c r="H414" s="38">
        <v>60</v>
      </c>
      <c r="I414" s="26">
        <v>42395</v>
      </c>
      <c r="J414" s="25" t="s">
        <v>773</v>
      </c>
      <c r="K414" s="25" t="s">
        <v>774</v>
      </c>
      <c r="L414" s="25" t="s">
        <v>824</v>
      </c>
      <c r="M414" s="77" t="s">
        <v>824</v>
      </c>
      <c r="N414" s="25" t="s">
        <v>34</v>
      </c>
      <c r="O414" s="25"/>
      <c r="P414" s="39">
        <v>84478</v>
      </c>
      <c r="Q414" s="27" t="s">
        <v>833</v>
      </c>
      <c r="R414" s="25" t="s">
        <v>834</v>
      </c>
      <c r="S414" s="54">
        <v>84478</v>
      </c>
      <c r="T414" s="55">
        <v>3</v>
      </c>
      <c r="U414" s="26">
        <v>42395</v>
      </c>
      <c r="V414" s="26">
        <v>42395</v>
      </c>
      <c r="W414" s="35">
        <v>1</v>
      </c>
      <c r="X414" s="28">
        <v>90</v>
      </c>
      <c r="Y414" s="25">
        <f t="shared" si="18"/>
        <v>23</v>
      </c>
      <c r="Z414" s="82" t="str">
        <f t="shared" si="19"/>
        <v xml:space="preserve"><![CDATA[<activityId>737</activityId>
<activityStart>ASHRAF ELSANGEDI MOHAMMED ANBAR</activityStart>
<activityCode>84478</activityCode>
<activityType>3</activityType>
]]></v>
      </c>
      <c r="AA414" s="82" t="str">
        <f t="shared" si="20"/>
        <v xml:space="preserve"><![CDATA[<activityId>737</activityId>
<activityStart>ASHRAF ELSANGEDI MOHAMMED ANBAR</activityStart>
<activityCode>84478</activityCode>
<activityType>3</activityType>
]]></v>
      </c>
      <c r="AB414" s="82">
        <f t="array" ref="AB414">IFERROR(INDEX(Sheet1!$A$2:$A$1000,SMALL(IF(Sheet1!$A$2:$A$1000=$A414,ROW(Sheet1!$B$2:$B$1000)-ROW(Sheet1!$B$2)+1),COLUMNS($B414:B414))),"")</f>
        <v>42395</v>
      </c>
      <c r="AC414" s="82">
        <f t="array" ref="AC414">IFERROR(INDEX(Sheet1!$A$2:$A$1000,SMALL(IF(Sheet1!$A$2:$A$1000=$A414,ROW(Sheet1!$Z$2:$Z$1000)-ROW(Sheet1!$Z$2)+1),COLUMNS($Z414:Z414))),"")</f>
        <v>42395</v>
      </c>
      <c r="AH414" s="83" t="s">
        <v>1425</v>
      </c>
      <c r="AI414" s="83" t="s">
        <v>1426</v>
      </c>
    </row>
    <row r="415" spans="1:35" hidden="1" x14ac:dyDescent="0.25">
      <c r="A415" s="15" t="s">
        <v>630</v>
      </c>
      <c r="B415" s="4">
        <v>522</v>
      </c>
      <c r="C415" s="14">
        <v>10968159</v>
      </c>
      <c r="D415" s="48">
        <v>42402</v>
      </c>
      <c r="E415" s="48">
        <v>42402</v>
      </c>
      <c r="F415" s="45" t="s">
        <v>1370</v>
      </c>
      <c r="G415" s="36" t="s">
        <v>1088</v>
      </c>
      <c r="H415" s="36">
        <v>15</v>
      </c>
      <c r="I415" s="15" t="s">
        <v>630</v>
      </c>
      <c r="J415" s="16">
        <v>42402</v>
      </c>
      <c r="K415" s="15" t="s">
        <v>354</v>
      </c>
      <c r="L415" s="15" t="s">
        <v>631</v>
      </c>
      <c r="M415" s="78" t="s">
        <v>1062</v>
      </c>
      <c r="N415" s="15"/>
      <c r="O415" s="15"/>
      <c r="P415" s="39"/>
      <c r="Q415" s="17" t="s">
        <v>632</v>
      </c>
      <c r="R415" s="15" t="s">
        <v>633</v>
      </c>
      <c r="S415" s="54" t="s">
        <v>1258</v>
      </c>
      <c r="T415" s="55">
        <v>5</v>
      </c>
      <c r="U415" s="16">
        <v>42371</v>
      </c>
      <c r="V415" s="16">
        <v>42371</v>
      </c>
      <c r="W415" s="42">
        <v>4</v>
      </c>
      <c r="X415" s="18">
        <v>37.04</v>
      </c>
      <c r="Y415" s="25">
        <f t="shared" si="18"/>
        <v>6</v>
      </c>
      <c r="Z415" s="82" t="str">
        <f t="shared" si="19"/>
        <v xml:space="preserve"><![CDATA[<activityId>522</activityId>
<activityStart>42402</activityStart>
<activityCode>1967-348908-1171</activityCode>
<activityType>5</activityType>
]]></v>
      </c>
      <c r="AA415" s="82" t="str">
        <f t="shared" si="20"/>
        <v xml:space="preserve"><![CDATA[<activityId>522</activityId>
<activityStart>42402</activityStart>
<activityCode>1967-348908-1171</activityCode>
<activityType>5</activityType>
]]></v>
      </c>
      <c r="AB415" s="82" t="str">
        <f t="array" ref="AB415">IFERROR(INDEX(Sheet1!$A$2:$A$1000,SMALL(IF(Sheet1!$A$2:$A$1000=$A415,ROW(Sheet1!$B$2:$B$1000)-ROW(Sheet1!$B$2)+1),COLUMNS($B415:B415))),"")</f>
        <v>OPI-2978189</v>
      </c>
      <c r="AC415" s="82" t="str">
        <f t="array" ref="AC415">IFERROR(INDEX(Sheet1!$A$2:$A$1000,SMALL(IF(Sheet1!$A$2:$A$1000=$A415,ROW(Sheet1!$Z$2:$Z$1000)-ROW(Sheet1!$Z$2)+1),COLUMNS($Z415:Z415))),"")</f>
        <v>OPI-2978189</v>
      </c>
      <c r="AF415" s="83" t="s">
        <v>1427</v>
      </c>
      <c r="AG415" s="83" t="s">
        <v>1484</v>
      </c>
      <c r="AH415" s="83" t="s">
        <v>1425</v>
      </c>
      <c r="AI415" s="83" t="s">
        <v>1426</v>
      </c>
    </row>
    <row r="416" spans="1:35" hidden="1" x14ac:dyDescent="0.25">
      <c r="A416" s="13" t="s">
        <v>670</v>
      </c>
      <c r="B416" s="4">
        <v>583</v>
      </c>
      <c r="C416" s="13">
        <v>11027598</v>
      </c>
      <c r="D416" s="46">
        <v>42402</v>
      </c>
      <c r="E416" s="46">
        <v>42402</v>
      </c>
      <c r="F416" s="45" t="s">
        <v>1352</v>
      </c>
      <c r="G416" s="35" t="s">
        <v>1088</v>
      </c>
      <c r="H416" s="35">
        <v>60</v>
      </c>
      <c r="I416" s="13" t="s">
        <v>670</v>
      </c>
      <c r="J416" s="13">
        <v>42402</v>
      </c>
      <c r="K416" s="13" t="s">
        <v>354</v>
      </c>
      <c r="L416" s="13" t="s">
        <v>631</v>
      </c>
      <c r="M416" s="78" t="s">
        <v>1062</v>
      </c>
      <c r="N416" s="13"/>
      <c r="O416" s="13"/>
      <c r="P416" s="39"/>
      <c r="Q416" s="13" t="s">
        <v>673</v>
      </c>
      <c r="R416" s="13" t="s">
        <v>674</v>
      </c>
      <c r="S416" s="54" t="s">
        <v>1265</v>
      </c>
      <c r="T416" s="55">
        <v>5</v>
      </c>
      <c r="U416" s="13">
        <v>42390</v>
      </c>
      <c r="V416" s="13">
        <v>42390</v>
      </c>
      <c r="W416" s="35">
        <v>2</v>
      </c>
      <c r="X416" s="13">
        <v>39.479999999999997</v>
      </c>
      <c r="Y416" s="25">
        <f t="shared" si="18"/>
        <v>10</v>
      </c>
      <c r="Z416" s="82" t="str">
        <f t="shared" si="19"/>
        <v xml:space="preserve"><![CDATA[<activityId>583</activityId>
<activityStart>42402</activityStart>
<activityCode>1137-380804-0081</activityCode>
<activityType>5</activityType>
]]></v>
      </c>
      <c r="AA416" s="82" t="str">
        <f t="shared" si="20"/>
        <v xml:space="preserve"><![CDATA[<activityId>583</activityId>
<activityStart>42402</activityStart>
<activityCode>1137-380804-0081</activityCode>
<activityType>5</activityType>
]]></v>
      </c>
      <c r="AB416" s="82" t="str">
        <f t="array" ref="AB416">IFERROR(INDEX(Sheet1!$A$2:$A$1000,SMALL(IF(Sheet1!$A$2:$A$1000=$A416,ROW(Sheet1!$B$2:$B$1000)-ROW(Sheet1!$B$2)+1),COLUMNS($B416:B416))),"")</f>
        <v>OPI-2974436</v>
      </c>
      <c r="AC416" s="82" t="str">
        <f t="array" ref="AC416">IFERROR(INDEX(Sheet1!$A$2:$A$1000,SMALL(IF(Sheet1!$A$2:$A$1000=$A416,ROW(Sheet1!$Z$2:$Z$1000)-ROW(Sheet1!$Z$2)+1),COLUMNS($Z416:Z416))),"")</f>
        <v>OPI-2974436</v>
      </c>
      <c r="AF416" s="83" t="s">
        <v>1427</v>
      </c>
      <c r="AG416" s="83" t="s">
        <v>1539</v>
      </c>
      <c r="AH416" s="83" t="s">
        <v>1425</v>
      </c>
      <c r="AI416" s="83" t="s">
        <v>1426</v>
      </c>
    </row>
    <row r="417" spans="1:35" hidden="1" x14ac:dyDescent="0.25">
      <c r="A417" s="13" t="s">
        <v>670</v>
      </c>
      <c r="B417" s="4">
        <v>587</v>
      </c>
      <c r="C417" s="13">
        <v>11027598</v>
      </c>
      <c r="D417" s="46">
        <v>42402</v>
      </c>
      <c r="E417" s="46">
        <v>42402</v>
      </c>
      <c r="F417" s="45" t="s">
        <v>1352</v>
      </c>
      <c r="G417" s="35" t="s">
        <v>1088</v>
      </c>
      <c r="H417" s="35">
        <v>60</v>
      </c>
      <c r="I417" s="13" t="s">
        <v>670</v>
      </c>
      <c r="J417" s="13">
        <v>42402</v>
      </c>
      <c r="K417" s="13" t="s">
        <v>354</v>
      </c>
      <c r="L417" s="13" t="s">
        <v>631</v>
      </c>
      <c r="M417" s="78" t="s">
        <v>1062</v>
      </c>
      <c r="N417" s="13"/>
      <c r="O417" s="13"/>
      <c r="P417" s="39"/>
      <c r="Q417" s="13" t="s">
        <v>681</v>
      </c>
      <c r="R417" s="13" t="s">
        <v>682</v>
      </c>
      <c r="S417" s="53" t="s">
        <v>1268</v>
      </c>
      <c r="T417" s="55">
        <v>5</v>
      </c>
      <c r="U417" s="13">
        <v>42390</v>
      </c>
      <c r="V417" s="13">
        <v>42390</v>
      </c>
      <c r="W417" s="35">
        <v>1</v>
      </c>
      <c r="X417" s="13">
        <v>61.86999999999999</v>
      </c>
      <c r="Y417" s="25">
        <f t="shared" si="18"/>
        <v>10</v>
      </c>
      <c r="Z417" s="82" t="str">
        <f t="shared" si="19"/>
        <v xml:space="preserve"><![CDATA[<activityId>587</activityId>
<activityStart>42402</activityStart>
<activityCode>0281-238904-1481</activityCode>
<activityType>5</activityType>
]]></v>
      </c>
      <c r="AA417" s="82" t="str">
        <f t="shared" si="20"/>
        <v xml:space="preserve"><![CDATA[<activityId>587</activityId>
<activityStart>42402</activityStart>
<activityCode>0281-238904-1481</activityCode>
<activityType>5</activityType>
]]></v>
      </c>
      <c r="AB417" s="82" t="str">
        <f t="array" ref="AB417">IFERROR(INDEX(Sheet1!$A$2:$A$1000,SMALL(IF(Sheet1!$A$2:$A$1000=$A417,ROW(Sheet1!$B$2:$B$1000)-ROW(Sheet1!$B$2)+1),COLUMNS($B417:B417))),"")</f>
        <v>OPI-2974436</v>
      </c>
      <c r="AC417" s="82" t="str">
        <f t="array" ref="AC417">IFERROR(INDEX(Sheet1!$A$2:$A$1000,SMALL(IF(Sheet1!$A$2:$A$1000=$A417,ROW(Sheet1!$Z$2:$Z$1000)-ROW(Sheet1!$Z$2)+1),COLUMNS($Z417:Z417))),"")</f>
        <v>OPI-2974436</v>
      </c>
      <c r="AF417" s="83" t="s">
        <v>1427</v>
      </c>
      <c r="AG417" s="83" t="s">
        <v>1540</v>
      </c>
      <c r="AH417" s="83" t="s">
        <v>1425</v>
      </c>
      <c r="AI417" s="83" t="s">
        <v>1426</v>
      </c>
    </row>
    <row r="418" spans="1:35" hidden="1" x14ac:dyDescent="0.25">
      <c r="A418" s="29">
        <v>1429267</v>
      </c>
      <c r="B418" s="4">
        <v>974</v>
      </c>
      <c r="C418" s="29">
        <v>9312882</v>
      </c>
      <c r="D418" s="46">
        <v>42283</v>
      </c>
      <c r="E418" s="46">
        <v>42283</v>
      </c>
      <c r="F418" s="45" t="s">
        <v>1401</v>
      </c>
      <c r="G418" s="38" t="s">
        <v>1088</v>
      </c>
      <c r="H418" s="38">
        <v>13</v>
      </c>
      <c r="I418" s="29">
        <v>1429267</v>
      </c>
      <c r="J418" s="30">
        <v>42283</v>
      </c>
      <c r="K418" s="13" t="s">
        <v>133</v>
      </c>
      <c r="L418" s="13" t="s">
        <v>1062</v>
      </c>
      <c r="M418" s="74" t="s">
        <v>1062</v>
      </c>
      <c r="N418" s="13" t="s">
        <v>34</v>
      </c>
      <c r="O418" s="13"/>
      <c r="P418" s="39">
        <v>84460</v>
      </c>
      <c r="Q418" s="13" t="s">
        <v>908</v>
      </c>
      <c r="R418" s="13" t="s">
        <v>909</v>
      </c>
      <c r="S418" s="54">
        <v>84460</v>
      </c>
      <c r="T418" s="55">
        <v>3</v>
      </c>
      <c r="U418" s="30">
        <v>42283</v>
      </c>
      <c r="V418" s="30">
        <v>42283</v>
      </c>
      <c r="W418" s="38">
        <v>1</v>
      </c>
      <c r="X418" s="31">
        <v>65</v>
      </c>
      <c r="Y418" s="25">
        <f t="shared" si="18"/>
        <v>19</v>
      </c>
      <c r="Z418" s="82" t="str">
        <f t="shared" si="19"/>
        <v xml:space="preserve"><![CDATA[<activityId>974</activityId>
<activityStart>42283</activityStart>
<activityCode>84460</activityCode>
<activityType>3</activityType>
]]></v>
      </c>
      <c r="AA418" s="82" t="str">
        <f t="shared" si="20"/>
        <v xml:space="preserve"><![CDATA[<activityId>974</activityId>
<activityStart>42283</activityStart>
<activityCode>84460</activityCode>
<activityType>3</activityType>
]]></v>
      </c>
      <c r="AB418" s="82">
        <f t="array" ref="AB418">IFERROR(INDEX(Sheet1!$A$2:$A$1000,SMALL(IF(Sheet1!$A$2:$A$1000=$A418,ROW(Sheet1!$B$2:$B$1000)-ROW(Sheet1!$B$2)+1),COLUMNS($B418:B418))),"")</f>
        <v>1429267</v>
      </c>
      <c r="AC418" s="82">
        <f t="array" ref="AC418">IFERROR(INDEX(Sheet1!$A$2:$A$1000,SMALL(IF(Sheet1!$A$2:$A$1000=$A418,ROW(Sheet1!$Z$2:$Z$1000)-ROW(Sheet1!$Z$2)+1),COLUMNS($Z418:Z418))),"")</f>
        <v>1429267</v>
      </c>
      <c r="AF418" s="83" t="s">
        <v>1449</v>
      </c>
      <c r="AG418" s="83" t="s">
        <v>1541</v>
      </c>
      <c r="AH418" s="83" t="s">
        <v>1425</v>
      </c>
      <c r="AI418" s="83" t="s">
        <v>1426</v>
      </c>
    </row>
    <row r="419" spans="1:35" hidden="1" x14ac:dyDescent="0.25">
      <c r="A419" s="29">
        <v>1429267</v>
      </c>
      <c r="B419" s="4">
        <v>975</v>
      </c>
      <c r="C419" s="29">
        <v>9312882</v>
      </c>
      <c r="D419" s="46">
        <v>42283</v>
      </c>
      <c r="E419" s="46">
        <v>42283</v>
      </c>
      <c r="F419" s="45" t="s">
        <v>1401</v>
      </c>
      <c r="G419" s="38" t="s">
        <v>1088</v>
      </c>
      <c r="H419" s="38">
        <v>13</v>
      </c>
      <c r="I419" s="29">
        <v>1429267</v>
      </c>
      <c r="J419" s="30">
        <v>42283</v>
      </c>
      <c r="K419" s="13" t="s">
        <v>133</v>
      </c>
      <c r="L419" s="13" t="s">
        <v>1062</v>
      </c>
      <c r="M419" s="74" t="s">
        <v>1062</v>
      </c>
      <c r="N419" s="13" t="s">
        <v>34</v>
      </c>
      <c r="O419" s="13"/>
      <c r="P419" s="39">
        <v>86677</v>
      </c>
      <c r="Q419" s="13" t="s">
        <v>905</v>
      </c>
      <c r="R419" s="13" t="s">
        <v>906</v>
      </c>
      <c r="S419" s="54">
        <v>86677</v>
      </c>
      <c r="T419" s="55">
        <v>3</v>
      </c>
      <c r="U419" s="30">
        <v>42283</v>
      </c>
      <c r="V419" s="30">
        <v>42283</v>
      </c>
      <c r="W419" s="38">
        <v>1</v>
      </c>
      <c r="X419" s="31">
        <v>470</v>
      </c>
      <c r="Y419" s="25">
        <f t="shared" si="18"/>
        <v>19</v>
      </c>
      <c r="Z419" s="82" t="str">
        <f t="shared" si="19"/>
        <v xml:space="preserve"><![CDATA[<activityId>975</activityId>
<activityStart>42283</activityStart>
<activityCode>86677</activityCode>
<activityType>3</activityType>
]]></v>
      </c>
      <c r="AA419" s="82" t="str">
        <f t="shared" si="20"/>
        <v xml:space="preserve"><![CDATA[<activityId>975</activityId>
<activityStart>42283</activityStart>
<activityCode>86677</activityCode>
<activityType>3</activityType>
]]></v>
      </c>
      <c r="AB419" s="82">
        <f t="array" ref="AB419">IFERROR(INDEX(Sheet1!$A$2:$A$1000,SMALL(IF(Sheet1!$A$2:$A$1000=$A419,ROW(Sheet1!$B$2:$B$1000)-ROW(Sheet1!$B$2)+1),COLUMNS($B419:B419))),"")</f>
        <v>1429267</v>
      </c>
      <c r="AC419" s="82">
        <f t="array" ref="AC419">IFERROR(INDEX(Sheet1!$A$2:$A$1000,SMALL(IF(Sheet1!$A$2:$A$1000=$A419,ROW(Sheet1!$Z$2:$Z$1000)-ROW(Sheet1!$Z$2)+1),COLUMNS($Z419:Z419))),"")</f>
        <v>1429267</v>
      </c>
      <c r="AF419" s="83" t="s">
        <v>1449</v>
      </c>
      <c r="AG419" s="83" t="s">
        <v>1542</v>
      </c>
      <c r="AH419" s="83" t="s">
        <v>1425</v>
      </c>
      <c r="AI419" s="83" t="s">
        <v>1426</v>
      </c>
    </row>
    <row r="420" spans="1:35" hidden="1" x14ac:dyDescent="0.25">
      <c r="A420" s="29">
        <v>1429267</v>
      </c>
      <c r="B420" s="4">
        <v>976</v>
      </c>
      <c r="C420" s="29">
        <v>9312882</v>
      </c>
      <c r="D420" s="46">
        <v>42283</v>
      </c>
      <c r="E420" s="46">
        <v>42283</v>
      </c>
      <c r="F420" s="45" t="s">
        <v>1401</v>
      </c>
      <c r="G420" s="38" t="s">
        <v>1088</v>
      </c>
      <c r="H420" s="38">
        <v>13</v>
      </c>
      <c r="I420" s="29">
        <v>1429267</v>
      </c>
      <c r="J420" s="30">
        <v>42283</v>
      </c>
      <c r="K420" s="13" t="s">
        <v>133</v>
      </c>
      <c r="L420" s="13" t="s">
        <v>1062</v>
      </c>
      <c r="M420" s="74" t="s">
        <v>1062</v>
      </c>
      <c r="N420" s="13" t="s">
        <v>34</v>
      </c>
      <c r="O420" s="13"/>
      <c r="P420" s="39">
        <v>84443</v>
      </c>
      <c r="Q420" s="13" t="s">
        <v>1063</v>
      </c>
      <c r="R420" s="13" t="s">
        <v>1064</v>
      </c>
      <c r="S420" s="54">
        <v>84443</v>
      </c>
      <c r="T420" s="55">
        <v>3</v>
      </c>
      <c r="U420" s="30">
        <v>42283</v>
      </c>
      <c r="V420" s="30">
        <v>42283</v>
      </c>
      <c r="W420" s="38">
        <v>1</v>
      </c>
      <c r="X420" s="31">
        <v>245</v>
      </c>
      <c r="Y420" s="25">
        <f t="shared" si="18"/>
        <v>19</v>
      </c>
      <c r="Z420" s="82" t="str">
        <f t="shared" si="19"/>
        <v xml:space="preserve"><![CDATA[<activityId>976</activityId>
<activityStart>42283</activityStart>
<activityCode>84443</activityCode>
<activityType>3</activityType>
]]></v>
      </c>
      <c r="AA420" s="82" t="str">
        <f t="shared" si="20"/>
        <v xml:space="preserve"><![CDATA[<activityId>976</activityId>
<activityStart>42283</activityStart>
<activityCode>84443</activityCode>
<activityType>3</activityType>
]]></v>
      </c>
      <c r="AB420" s="82">
        <f t="array" ref="AB420">IFERROR(INDEX(Sheet1!$A$2:$A$1000,SMALL(IF(Sheet1!$A$2:$A$1000=$A420,ROW(Sheet1!$B$2:$B$1000)-ROW(Sheet1!$B$2)+1),COLUMNS($B420:B420))),"")</f>
        <v>1429267</v>
      </c>
      <c r="AC420" s="82">
        <f t="array" ref="AC420">IFERROR(INDEX(Sheet1!$A$2:$A$1000,SMALL(IF(Sheet1!$A$2:$A$1000=$A420,ROW(Sheet1!$Z$2:$Z$1000)-ROW(Sheet1!$Z$2)+1),COLUMNS($Z420:Z420))),"")</f>
        <v>1429267</v>
      </c>
      <c r="AF420" s="83" t="s">
        <v>1449</v>
      </c>
      <c r="AG420" s="83" t="s">
        <v>1543</v>
      </c>
      <c r="AH420" s="83" t="s">
        <v>1425</v>
      </c>
      <c r="AI420" s="83" t="s">
        <v>1426</v>
      </c>
    </row>
    <row r="421" spans="1:35" hidden="1" x14ac:dyDescent="0.25">
      <c r="A421" s="29">
        <v>1429267</v>
      </c>
      <c r="B421" s="4">
        <v>977</v>
      </c>
      <c r="C421" s="29">
        <v>9312882</v>
      </c>
      <c r="D421" s="46">
        <v>42283</v>
      </c>
      <c r="E421" s="46">
        <v>42283</v>
      </c>
      <c r="F421" s="45" t="s">
        <v>1401</v>
      </c>
      <c r="G421" s="38" t="s">
        <v>1088</v>
      </c>
      <c r="H421" s="38">
        <v>13</v>
      </c>
      <c r="I421" s="29">
        <v>1429267</v>
      </c>
      <c r="J421" s="30">
        <v>42283</v>
      </c>
      <c r="K421" s="13" t="s">
        <v>133</v>
      </c>
      <c r="L421" s="13" t="s">
        <v>1062</v>
      </c>
      <c r="M421" s="74" t="s">
        <v>1062</v>
      </c>
      <c r="N421" s="13" t="s">
        <v>34</v>
      </c>
      <c r="O421" s="13"/>
      <c r="P421" s="39">
        <v>84450</v>
      </c>
      <c r="Q421" s="13" t="s">
        <v>916</v>
      </c>
      <c r="R421" s="13" t="s">
        <v>917</v>
      </c>
      <c r="S421" s="54">
        <v>84450</v>
      </c>
      <c r="T421" s="55">
        <v>3</v>
      </c>
      <c r="U421" s="30">
        <v>42283</v>
      </c>
      <c r="V421" s="30">
        <v>42283</v>
      </c>
      <c r="W421" s="38">
        <v>1</v>
      </c>
      <c r="X421" s="31">
        <v>65</v>
      </c>
      <c r="Y421" s="25">
        <f t="shared" si="18"/>
        <v>19</v>
      </c>
      <c r="Z421" s="82" t="str">
        <f t="shared" si="19"/>
        <v xml:space="preserve"><![CDATA[<activityId>977</activityId>
<activityStart>42283</activityStart>
<activityCode>84450</activityCode>
<activityType>3</activityType>
]]></v>
      </c>
      <c r="AA421" s="82" t="str">
        <f t="shared" si="20"/>
        <v xml:space="preserve"><![CDATA[<activityId>977</activityId>
<activityStart>42283</activityStart>
<activityCode>84450</activityCode>
<activityType>3</activityType>
]]></v>
      </c>
      <c r="AB421" s="82">
        <f t="array" ref="AB421">IFERROR(INDEX(Sheet1!$A$2:$A$1000,SMALL(IF(Sheet1!$A$2:$A$1000=$A421,ROW(Sheet1!$B$2:$B$1000)-ROW(Sheet1!$B$2)+1),COLUMNS($B421:B421))),"")</f>
        <v>1429267</v>
      </c>
      <c r="AC421" s="82">
        <f t="array" ref="AC421">IFERROR(INDEX(Sheet1!$A$2:$A$1000,SMALL(IF(Sheet1!$A$2:$A$1000=$A421,ROW(Sheet1!$Z$2:$Z$1000)-ROW(Sheet1!$Z$2)+1),COLUMNS($Z421:Z421))),"")</f>
        <v>1429267</v>
      </c>
      <c r="AF421" s="83" t="s">
        <v>1449</v>
      </c>
      <c r="AG421" s="83" t="s">
        <v>1544</v>
      </c>
      <c r="AH421" s="83" t="s">
        <v>1425</v>
      </c>
      <c r="AI421" s="83" t="s">
        <v>1426</v>
      </c>
    </row>
    <row r="422" spans="1:35" hidden="1" x14ac:dyDescent="0.25">
      <c r="A422" s="29">
        <v>1429267</v>
      </c>
      <c r="B422" s="4">
        <v>978</v>
      </c>
      <c r="C422" s="29">
        <v>9312882</v>
      </c>
      <c r="D422" s="46">
        <v>42283</v>
      </c>
      <c r="E422" s="46">
        <v>42283</v>
      </c>
      <c r="F422" s="45" t="s">
        <v>1401</v>
      </c>
      <c r="G422" s="38" t="s">
        <v>1088</v>
      </c>
      <c r="H422" s="38">
        <v>13</v>
      </c>
      <c r="I422" s="29">
        <v>1429267</v>
      </c>
      <c r="J422" s="30">
        <v>42283</v>
      </c>
      <c r="K422" s="13" t="s">
        <v>133</v>
      </c>
      <c r="L422" s="13" t="s">
        <v>1062</v>
      </c>
      <c r="M422" s="74" t="s">
        <v>1062</v>
      </c>
      <c r="N422" s="13" t="s">
        <v>34</v>
      </c>
      <c r="O422" s="13"/>
      <c r="P422" s="39">
        <v>85025</v>
      </c>
      <c r="Q422" s="13" t="s">
        <v>918</v>
      </c>
      <c r="R422" s="13" t="s">
        <v>919</v>
      </c>
      <c r="S422" s="53">
        <v>85025</v>
      </c>
      <c r="T422" s="55">
        <v>3</v>
      </c>
      <c r="U422" s="30">
        <v>42283</v>
      </c>
      <c r="V422" s="30">
        <v>42283</v>
      </c>
      <c r="W422" s="38">
        <v>1</v>
      </c>
      <c r="X422" s="31">
        <v>85</v>
      </c>
      <c r="Y422" s="25">
        <f t="shared" si="18"/>
        <v>19</v>
      </c>
      <c r="Z422" s="82" t="str">
        <f t="shared" si="19"/>
        <v xml:space="preserve"><![CDATA[<activityId>978</activityId>
<activityStart>42283</activityStart>
<activityCode>85025</activityCode>
<activityType>3</activityType>
]]></v>
      </c>
      <c r="AA422" s="82" t="str">
        <f t="shared" si="20"/>
        <v xml:space="preserve"><![CDATA[<activityId>978</activityId>
<activityStart>42283</activityStart>
<activityCode>85025</activityCode>
<activityType>3</activityType>
]]></v>
      </c>
      <c r="AB422" s="82">
        <f t="array" ref="AB422">IFERROR(INDEX(Sheet1!$A$2:$A$1000,SMALL(IF(Sheet1!$A$2:$A$1000=$A422,ROW(Sheet1!$B$2:$B$1000)-ROW(Sheet1!$B$2)+1),COLUMNS($B422:B422))),"")</f>
        <v>1429267</v>
      </c>
      <c r="AC422" s="82">
        <f t="array" ref="AC422">IFERROR(INDEX(Sheet1!$A$2:$A$1000,SMALL(IF(Sheet1!$A$2:$A$1000=$A422,ROW(Sheet1!$Z$2:$Z$1000)-ROW(Sheet1!$Z$2)+1),COLUMNS($Z422:Z422))),"")</f>
        <v>1429267</v>
      </c>
      <c r="AF422" s="83" t="s">
        <v>1440</v>
      </c>
      <c r="AG422" s="83" t="s">
        <v>1478</v>
      </c>
      <c r="AH422" s="83" t="s">
        <v>1425</v>
      </c>
      <c r="AI422" s="83" t="s">
        <v>1426</v>
      </c>
    </row>
    <row r="423" spans="1:35" hidden="1" x14ac:dyDescent="0.25">
      <c r="A423" s="29">
        <v>1429267</v>
      </c>
      <c r="B423" s="4">
        <v>979</v>
      </c>
      <c r="C423" s="29">
        <v>9312882</v>
      </c>
      <c r="D423" s="46">
        <v>42283</v>
      </c>
      <c r="E423" s="46">
        <v>42283</v>
      </c>
      <c r="F423" s="45" t="s">
        <v>1401</v>
      </c>
      <c r="G423" s="38" t="s">
        <v>1088</v>
      </c>
      <c r="H423" s="38">
        <v>13</v>
      </c>
      <c r="I423" s="29">
        <v>1429267</v>
      </c>
      <c r="J423" s="30">
        <v>42283</v>
      </c>
      <c r="K423" s="13" t="s">
        <v>133</v>
      </c>
      <c r="L423" s="13" t="s">
        <v>1062</v>
      </c>
      <c r="M423" s="74" t="s">
        <v>1062</v>
      </c>
      <c r="N423" s="13" t="s">
        <v>34</v>
      </c>
      <c r="O423" s="13"/>
      <c r="P423" s="39">
        <v>82728</v>
      </c>
      <c r="Q423" s="13" t="s">
        <v>1065</v>
      </c>
      <c r="R423" s="13" t="s">
        <v>1066</v>
      </c>
      <c r="S423" s="54">
        <v>82728</v>
      </c>
      <c r="T423" s="55">
        <v>3</v>
      </c>
      <c r="U423" s="30">
        <v>42283</v>
      </c>
      <c r="V423" s="30">
        <v>42283</v>
      </c>
      <c r="W423" s="38">
        <v>1</v>
      </c>
      <c r="X423" s="31">
        <v>190</v>
      </c>
      <c r="Y423" s="25">
        <f t="shared" si="18"/>
        <v>19</v>
      </c>
      <c r="Z423" s="82" t="str">
        <f t="shared" si="19"/>
        <v xml:space="preserve"><![CDATA[<activityId>979</activityId>
<activityStart>42283</activityStart>
<activityCode>82728</activityCode>
<activityType>3</activityType>
]]></v>
      </c>
      <c r="AA423" s="82" t="str">
        <f t="shared" si="20"/>
        <v xml:space="preserve"><![CDATA[<activityId>979</activityId>
<activityStart>42283</activityStart>
<activityCode>82728</activityCode>
<activityType>3</activityType>
]]></v>
      </c>
      <c r="AB423" s="82">
        <f t="array" ref="AB423">IFERROR(INDEX(Sheet1!$A$2:$A$1000,SMALL(IF(Sheet1!$A$2:$A$1000=$A423,ROW(Sheet1!$B$2:$B$1000)-ROW(Sheet1!$B$2)+1),COLUMNS($B423:B423))),"")</f>
        <v>1429267</v>
      </c>
      <c r="AC423" s="82">
        <f t="array" ref="AC423">IFERROR(INDEX(Sheet1!$A$2:$A$1000,SMALL(IF(Sheet1!$A$2:$A$1000=$A423,ROW(Sheet1!$Z$2:$Z$1000)-ROW(Sheet1!$Z$2)+1),COLUMNS($Z423:Z423))),"")</f>
        <v>1429267</v>
      </c>
      <c r="AF423" s="83" t="s">
        <v>1449</v>
      </c>
      <c r="AG423" s="83" t="s">
        <v>1545</v>
      </c>
      <c r="AH423" s="83" t="s">
        <v>1425</v>
      </c>
      <c r="AI423" s="83" t="s">
        <v>1426</v>
      </c>
    </row>
    <row r="424" spans="1:35" hidden="1" x14ac:dyDescent="0.25">
      <c r="A424" s="29">
        <v>1429267</v>
      </c>
      <c r="B424" s="4">
        <v>980</v>
      </c>
      <c r="C424" s="29">
        <v>9312882</v>
      </c>
      <c r="D424" s="46">
        <v>42283</v>
      </c>
      <c r="E424" s="46">
        <v>42283</v>
      </c>
      <c r="F424" s="45" t="s">
        <v>1401</v>
      </c>
      <c r="G424" s="38" t="s">
        <v>1088</v>
      </c>
      <c r="H424" s="38">
        <v>13</v>
      </c>
      <c r="I424" s="29">
        <v>1429267</v>
      </c>
      <c r="J424" s="30">
        <v>42283</v>
      </c>
      <c r="K424" s="13" t="s">
        <v>133</v>
      </c>
      <c r="L424" s="13" t="s">
        <v>1062</v>
      </c>
      <c r="M424" s="74" t="s">
        <v>1062</v>
      </c>
      <c r="N424" s="13" t="s">
        <v>34</v>
      </c>
      <c r="O424" s="13"/>
      <c r="P424" s="39">
        <v>85044</v>
      </c>
      <c r="Q424" s="13" t="s">
        <v>1067</v>
      </c>
      <c r="R424" s="13" t="s">
        <v>1068</v>
      </c>
      <c r="S424" s="54">
        <v>85044</v>
      </c>
      <c r="T424" s="55">
        <v>3</v>
      </c>
      <c r="U424" s="30">
        <v>42283</v>
      </c>
      <c r="V424" s="30">
        <v>42283</v>
      </c>
      <c r="W424" s="38">
        <v>1</v>
      </c>
      <c r="X424" s="31">
        <v>55</v>
      </c>
      <c r="Y424" s="25">
        <f t="shared" si="18"/>
        <v>19</v>
      </c>
      <c r="Z424" s="82" t="str">
        <f t="shared" si="19"/>
        <v xml:space="preserve"><![CDATA[<activityId>980</activityId>
<activityStart>42283</activityStart>
<activityCode>85044</activityCode>
<activityType>3</activityType>
]]></v>
      </c>
      <c r="AA424" s="82" t="str">
        <f t="shared" si="20"/>
        <v xml:space="preserve"><![CDATA[<activityId>980</activityId>
<activityStart>42283</activityStart>
<activityCode>85044</activityCode>
<activityType>3</activityType>
]]></v>
      </c>
      <c r="AB424" s="82">
        <f t="array" ref="AB424">IFERROR(INDEX(Sheet1!$A$2:$A$1000,SMALL(IF(Sheet1!$A$2:$A$1000=$A424,ROW(Sheet1!$B$2:$B$1000)-ROW(Sheet1!$B$2)+1),COLUMNS($B424:B424))),"")</f>
        <v>1429267</v>
      </c>
      <c r="AC424" s="82">
        <f t="array" ref="AC424">IFERROR(INDEX(Sheet1!$A$2:$A$1000,SMALL(IF(Sheet1!$A$2:$A$1000=$A424,ROW(Sheet1!$Z$2:$Z$1000)-ROW(Sheet1!$Z$2)+1),COLUMNS($Z424:Z424))),"")</f>
        <v>1429267</v>
      </c>
      <c r="AF424" s="83" t="s">
        <v>1440</v>
      </c>
      <c r="AG424" s="83" t="s">
        <v>1546</v>
      </c>
      <c r="AH424" s="83" t="s">
        <v>1425</v>
      </c>
      <c r="AI424" s="83" t="s">
        <v>1426</v>
      </c>
    </row>
    <row r="425" spans="1:35" hidden="1" x14ac:dyDescent="0.25">
      <c r="A425" s="29">
        <v>1429267</v>
      </c>
      <c r="B425" s="4">
        <v>981</v>
      </c>
      <c r="C425" s="29">
        <v>9312882</v>
      </c>
      <c r="D425" s="46">
        <v>42283</v>
      </c>
      <c r="E425" s="46">
        <v>42283</v>
      </c>
      <c r="F425" s="45" t="s">
        <v>1401</v>
      </c>
      <c r="G425" s="38" t="s">
        <v>1088</v>
      </c>
      <c r="H425" s="38">
        <v>13</v>
      </c>
      <c r="I425" s="29">
        <v>1429267</v>
      </c>
      <c r="J425" s="30">
        <v>42283</v>
      </c>
      <c r="K425" s="13" t="s">
        <v>133</v>
      </c>
      <c r="L425" s="13" t="s">
        <v>1062</v>
      </c>
      <c r="M425" s="74" t="s">
        <v>1062</v>
      </c>
      <c r="N425" s="13" t="s">
        <v>34</v>
      </c>
      <c r="O425" s="13"/>
      <c r="P425" s="39">
        <v>82306</v>
      </c>
      <c r="Q425" s="13" t="s">
        <v>912</v>
      </c>
      <c r="R425" s="13" t="s">
        <v>913</v>
      </c>
      <c r="S425" s="53">
        <v>82306</v>
      </c>
      <c r="T425" s="55">
        <v>3</v>
      </c>
      <c r="U425" s="30">
        <v>42283</v>
      </c>
      <c r="V425" s="30">
        <v>42283</v>
      </c>
      <c r="W425" s="38">
        <v>1</v>
      </c>
      <c r="X425" s="31">
        <v>285</v>
      </c>
      <c r="Y425" s="25">
        <f t="shared" si="18"/>
        <v>19</v>
      </c>
      <c r="Z425" s="82" t="str">
        <f t="shared" si="19"/>
        <v xml:space="preserve"><![CDATA[<activityId>981</activityId>
<activityStart>42283</activityStart>
<activityCode>82306</activityCode>
<activityType>3</activityType>
]]></v>
      </c>
      <c r="AA425" s="82" t="str">
        <f t="shared" si="20"/>
        <v xml:space="preserve"><![CDATA[<activityId>981</activityId>
<activityStart>42283</activityStart>
<activityCode>82306</activityCode>
<activityType>3</activityType>
]]></v>
      </c>
      <c r="AB425" s="82">
        <f t="array" ref="AB425">IFERROR(INDEX(Sheet1!$A$2:$A$1000,SMALL(IF(Sheet1!$A$2:$A$1000=$A425,ROW(Sheet1!$B$2:$B$1000)-ROW(Sheet1!$B$2)+1),COLUMNS($B425:B425))),"")</f>
        <v>1429267</v>
      </c>
      <c r="AC425" s="82">
        <f t="array" ref="AC425">IFERROR(INDEX(Sheet1!$A$2:$A$1000,SMALL(IF(Sheet1!$A$2:$A$1000=$A425,ROW(Sheet1!$Z$2:$Z$1000)-ROW(Sheet1!$Z$2)+1),COLUMNS($Z425:Z425))),"")</f>
        <v>1429267</v>
      </c>
      <c r="AH425" s="83" t="s">
        <v>1425</v>
      </c>
      <c r="AI425" s="83" t="s">
        <v>1426</v>
      </c>
    </row>
    <row r="426" spans="1:35" hidden="1" x14ac:dyDescent="0.25">
      <c r="A426" s="29">
        <v>1429267</v>
      </c>
      <c r="B426" s="4">
        <v>982</v>
      </c>
      <c r="C426" s="29">
        <v>9312882</v>
      </c>
      <c r="D426" s="46">
        <v>42283</v>
      </c>
      <c r="E426" s="46">
        <v>42283</v>
      </c>
      <c r="F426" s="45" t="s">
        <v>1401</v>
      </c>
      <c r="G426" s="38" t="s">
        <v>1088</v>
      </c>
      <c r="H426" s="38">
        <v>13</v>
      </c>
      <c r="I426" s="29">
        <v>1429267</v>
      </c>
      <c r="J426" s="30">
        <v>42283</v>
      </c>
      <c r="K426" s="13" t="s">
        <v>133</v>
      </c>
      <c r="L426" s="13" t="s">
        <v>1062</v>
      </c>
      <c r="M426" s="74" t="s">
        <v>1062</v>
      </c>
      <c r="N426" s="13" t="s">
        <v>34</v>
      </c>
      <c r="O426" s="13"/>
      <c r="P426" s="39">
        <v>84481</v>
      </c>
      <c r="Q426" s="13" t="s">
        <v>1069</v>
      </c>
      <c r="R426" s="13" t="s">
        <v>1070</v>
      </c>
      <c r="S426" s="54">
        <v>84481</v>
      </c>
      <c r="T426" s="55">
        <v>3</v>
      </c>
      <c r="U426" s="30">
        <v>42283</v>
      </c>
      <c r="V426" s="30">
        <v>42283</v>
      </c>
      <c r="W426" s="38">
        <v>1</v>
      </c>
      <c r="X426" s="31">
        <v>182</v>
      </c>
      <c r="Y426" s="25">
        <f t="shared" si="18"/>
        <v>19</v>
      </c>
      <c r="Z426" s="82" t="str">
        <f t="shared" si="19"/>
        <v xml:space="preserve"><![CDATA[<activityId>982</activityId>
<activityStart>42283</activityStart>
<activityCode>84481</activityCode>
<activityType>3</activityType>
]]></v>
      </c>
      <c r="AA426" s="82" t="str">
        <f t="shared" si="20"/>
        <v xml:space="preserve"><![CDATA[<activityId>982</activityId>
<activityStart>42283</activityStart>
<activityCode>84481</activityCode>
<activityType>3</activityType>
]]></v>
      </c>
      <c r="AB426" s="82">
        <f t="array" ref="AB426">IFERROR(INDEX(Sheet1!$A$2:$A$1000,SMALL(IF(Sheet1!$A$2:$A$1000=$A426,ROW(Sheet1!$B$2:$B$1000)-ROW(Sheet1!$B$2)+1),COLUMNS($B426:B426))),"")</f>
        <v>1429267</v>
      </c>
      <c r="AC426" s="82">
        <f t="array" ref="AC426">IFERROR(INDEX(Sheet1!$A$2:$A$1000,SMALL(IF(Sheet1!$A$2:$A$1000=$A426,ROW(Sheet1!$Z$2:$Z$1000)-ROW(Sheet1!$Z$2)+1),COLUMNS($Z426:Z426))),"")</f>
        <v>1429267</v>
      </c>
      <c r="AF426" s="83" t="s">
        <v>1449</v>
      </c>
      <c r="AG426" s="83" t="s">
        <v>1547</v>
      </c>
      <c r="AH426" s="83" t="s">
        <v>1425</v>
      </c>
      <c r="AI426" s="83" t="s">
        <v>1426</v>
      </c>
    </row>
    <row r="427" spans="1:35" hidden="1" x14ac:dyDescent="0.25">
      <c r="A427" s="29">
        <v>1429267</v>
      </c>
      <c r="B427" s="4">
        <v>983</v>
      </c>
      <c r="C427" s="29">
        <v>9312882</v>
      </c>
      <c r="D427" s="46">
        <v>42283</v>
      </c>
      <c r="E427" s="46">
        <v>42283</v>
      </c>
      <c r="F427" s="45" t="s">
        <v>1401</v>
      </c>
      <c r="G427" s="38" t="s">
        <v>1088</v>
      </c>
      <c r="H427" s="38">
        <v>13</v>
      </c>
      <c r="I427" s="29">
        <v>1429267</v>
      </c>
      <c r="J427" s="30">
        <v>42283</v>
      </c>
      <c r="K427" s="13" t="s">
        <v>133</v>
      </c>
      <c r="L427" s="13" t="s">
        <v>1062</v>
      </c>
      <c r="M427" s="74" t="s">
        <v>1062</v>
      </c>
      <c r="N427" s="13" t="s">
        <v>34</v>
      </c>
      <c r="O427" s="13"/>
      <c r="P427" s="39">
        <v>84075</v>
      </c>
      <c r="Q427" s="13" t="s">
        <v>1002</v>
      </c>
      <c r="R427" s="13" t="s">
        <v>1003</v>
      </c>
      <c r="S427" s="54">
        <v>84075</v>
      </c>
      <c r="T427" s="55">
        <v>3</v>
      </c>
      <c r="U427" s="30">
        <v>42283</v>
      </c>
      <c r="V427" s="30">
        <v>42283</v>
      </c>
      <c r="W427" s="38">
        <v>1</v>
      </c>
      <c r="X427" s="31">
        <v>65</v>
      </c>
      <c r="Y427" s="25">
        <f t="shared" si="18"/>
        <v>19</v>
      </c>
      <c r="Z427" s="82" t="str">
        <f t="shared" si="19"/>
        <v xml:space="preserve"><![CDATA[<activityId>983</activityId>
<activityStart>42283</activityStart>
<activityCode>84075</activityCode>
<activityType>3</activityType>
]]></v>
      </c>
      <c r="AA427" s="82" t="str">
        <f t="shared" si="20"/>
        <v xml:space="preserve"><![CDATA[<activityId>983</activityId>
<activityStart>42283</activityStart>
<activityCode>84075</activityCode>
<activityType>3</activityType>
]]></v>
      </c>
      <c r="AB427" s="82">
        <f t="array" ref="AB427">IFERROR(INDEX(Sheet1!$A$2:$A$1000,SMALL(IF(Sheet1!$A$2:$A$1000=$A427,ROW(Sheet1!$B$2:$B$1000)-ROW(Sheet1!$B$2)+1),COLUMNS($B427:B427))),"")</f>
        <v>1429267</v>
      </c>
      <c r="AC427" s="82">
        <f t="array" ref="AC427">IFERROR(INDEX(Sheet1!$A$2:$A$1000,SMALL(IF(Sheet1!$A$2:$A$1000=$A427,ROW(Sheet1!$Z$2:$Z$1000)-ROW(Sheet1!$Z$2)+1),COLUMNS($Z427:Z427))),"")</f>
        <v>1429267</v>
      </c>
      <c r="AF427" s="83" t="s">
        <v>1449</v>
      </c>
      <c r="AG427" s="83" t="s">
        <v>1548</v>
      </c>
      <c r="AH427" s="83" t="s">
        <v>1425</v>
      </c>
      <c r="AI427" s="83" t="s">
        <v>1426</v>
      </c>
    </row>
    <row r="428" spans="1:35" hidden="1" x14ac:dyDescent="0.25">
      <c r="A428" s="29">
        <v>1429267</v>
      </c>
      <c r="B428" s="4">
        <v>984</v>
      </c>
      <c r="C428" s="29">
        <v>9312882</v>
      </c>
      <c r="D428" s="46">
        <v>42283</v>
      </c>
      <c r="E428" s="46">
        <v>42283</v>
      </c>
      <c r="F428" s="45" t="s">
        <v>1401</v>
      </c>
      <c r="G428" s="38" t="s">
        <v>1088</v>
      </c>
      <c r="H428" s="38">
        <v>13</v>
      </c>
      <c r="I428" s="29">
        <v>1429267</v>
      </c>
      <c r="J428" s="30">
        <v>42283</v>
      </c>
      <c r="K428" s="13" t="s">
        <v>133</v>
      </c>
      <c r="L428" s="13" t="s">
        <v>1062</v>
      </c>
      <c r="M428" s="74" t="s">
        <v>1062</v>
      </c>
      <c r="N428" s="13" t="s">
        <v>34</v>
      </c>
      <c r="O428" s="13"/>
      <c r="P428" s="39">
        <v>82310</v>
      </c>
      <c r="Q428" s="13" t="s">
        <v>920</v>
      </c>
      <c r="R428" s="13" t="s">
        <v>921</v>
      </c>
      <c r="S428" s="54">
        <v>82310</v>
      </c>
      <c r="T428" s="55">
        <v>3</v>
      </c>
      <c r="U428" s="30">
        <v>42283</v>
      </c>
      <c r="V428" s="30">
        <v>42283</v>
      </c>
      <c r="W428" s="38">
        <v>1</v>
      </c>
      <c r="X428" s="31">
        <v>85</v>
      </c>
      <c r="Y428" s="25">
        <f t="shared" si="18"/>
        <v>19</v>
      </c>
      <c r="Z428" s="82" t="str">
        <f t="shared" si="19"/>
        <v xml:space="preserve"><![CDATA[<activityId>984</activityId>
<activityStart>42283</activityStart>
<activityCode>82310</activityCode>
<activityType>3</activityType>
]]></v>
      </c>
      <c r="AA428" s="82" t="str">
        <f t="shared" si="20"/>
        <v xml:space="preserve"><![CDATA[<activityId>984</activityId>
<activityStart>42283</activityStart>
<activityCode>82310</activityCode>
<activityType>3</activityType>
]]></v>
      </c>
      <c r="AB428" s="82">
        <f t="array" ref="AB428">IFERROR(INDEX(Sheet1!$A$2:$A$1000,SMALL(IF(Sheet1!$A$2:$A$1000=$A428,ROW(Sheet1!$B$2:$B$1000)-ROW(Sheet1!$B$2)+1),COLUMNS($B428:B428))),"")</f>
        <v>1429267</v>
      </c>
      <c r="AC428" s="82">
        <f t="array" ref="AC428">IFERROR(INDEX(Sheet1!$A$2:$A$1000,SMALL(IF(Sheet1!$A$2:$A$1000=$A428,ROW(Sheet1!$Z$2:$Z$1000)-ROW(Sheet1!$Z$2)+1),COLUMNS($Z428:Z428))),"")</f>
        <v>1429267</v>
      </c>
      <c r="AH428" s="83" t="s">
        <v>1425</v>
      </c>
      <c r="AI428" s="83" t="s">
        <v>1426</v>
      </c>
    </row>
    <row r="429" spans="1:35" hidden="1" x14ac:dyDescent="0.25">
      <c r="A429" s="29">
        <v>1429267</v>
      </c>
      <c r="B429" s="4">
        <v>985</v>
      </c>
      <c r="C429" s="29">
        <v>9312882</v>
      </c>
      <c r="D429" s="46">
        <v>42283</v>
      </c>
      <c r="E429" s="46">
        <v>42283</v>
      </c>
      <c r="F429" s="45" t="s">
        <v>1401</v>
      </c>
      <c r="G429" s="38" t="s">
        <v>1088</v>
      </c>
      <c r="H429" s="38">
        <v>13</v>
      </c>
      <c r="I429" s="29">
        <v>1429267</v>
      </c>
      <c r="J429" s="30">
        <v>42283</v>
      </c>
      <c r="K429" s="13" t="s">
        <v>133</v>
      </c>
      <c r="L429" s="13" t="s">
        <v>1062</v>
      </c>
      <c r="M429" s="74" t="s">
        <v>1062</v>
      </c>
      <c r="N429" s="13" t="s">
        <v>13</v>
      </c>
      <c r="O429" s="13"/>
      <c r="P429" s="39"/>
      <c r="Q429" s="13" t="s">
        <v>937</v>
      </c>
      <c r="R429" s="13" t="s">
        <v>938</v>
      </c>
      <c r="S429" s="54">
        <v>10</v>
      </c>
      <c r="T429" s="55">
        <v>8</v>
      </c>
      <c r="U429" s="30">
        <v>42283</v>
      </c>
      <c r="V429" s="30">
        <v>42283</v>
      </c>
      <c r="W429" s="38">
        <v>1</v>
      </c>
      <c r="X429" s="31">
        <v>50</v>
      </c>
      <c r="Y429" s="25">
        <f t="shared" si="18"/>
        <v>19</v>
      </c>
      <c r="Z429" s="82" t="str">
        <f t="shared" si="19"/>
        <v xml:space="preserve"><![CDATA[<activityId>985</activityId>
<activityStart>42283</activityStart>
<activityCode>10</activityCode>
<activityType>8</activityType>
]]></v>
      </c>
      <c r="AA429" s="82" t="str">
        <f t="shared" si="20"/>
        <v xml:space="preserve"><![CDATA[<activityId>985</activityId>
<activityStart>42283</activityStart>
<activityCode>10</activityCode>
<activityType>8</activityType>
]]></v>
      </c>
      <c r="AB429" s="82">
        <f t="array" ref="AB429">IFERROR(INDEX(Sheet1!$A$2:$A$1000,SMALL(IF(Sheet1!$A$2:$A$1000=$A429,ROW(Sheet1!$B$2:$B$1000)-ROW(Sheet1!$B$2)+1),COLUMNS($B429:B429))),"")</f>
        <v>1429267</v>
      </c>
      <c r="AC429" s="82">
        <f t="array" ref="AC429">IFERROR(INDEX(Sheet1!$A$2:$A$1000,SMALL(IF(Sheet1!$A$2:$A$1000=$A429,ROW(Sheet1!$Z$2:$Z$1000)-ROW(Sheet1!$Z$2)+1),COLUMNS($Z429:Z429))),"")</f>
        <v>1429267</v>
      </c>
      <c r="AH429" s="83" t="s">
        <v>1425</v>
      </c>
      <c r="AI429" s="83" t="s">
        <v>1426</v>
      </c>
    </row>
    <row r="430" spans="1:35" hidden="1" x14ac:dyDescent="0.25">
      <c r="A430" s="29">
        <v>1429267</v>
      </c>
      <c r="B430" s="4">
        <v>986</v>
      </c>
      <c r="C430" s="29">
        <v>9312882</v>
      </c>
      <c r="D430" s="46">
        <v>42283</v>
      </c>
      <c r="E430" s="46">
        <v>42283</v>
      </c>
      <c r="F430" s="45" t="s">
        <v>1401</v>
      </c>
      <c r="G430" s="38" t="s">
        <v>1088</v>
      </c>
      <c r="H430" s="38">
        <v>13</v>
      </c>
      <c r="I430" s="29">
        <v>1429267</v>
      </c>
      <c r="J430" s="30">
        <v>42283</v>
      </c>
      <c r="K430" s="13" t="s">
        <v>133</v>
      </c>
      <c r="L430" s="13" t="s">
        <v>1062</v>
      </c>
      <c r="M430" s="74" t="s">
        <v>1062</v>
      </c>
      <c r="N430" s="13" t="s">
        <v>34</v>
      </c>
      <c r="O430" s="13"/>
      <c r="P430" s="39">
        <v>84439</v>
      </c>
      <c r="Q430" s="13" t="s">
        <v>1071</v>
      </c>
      <c r="R430" s="13" t="s">
        <v>1072</v>
      </c>
      <c r="S430" s="54">
        <v>84439</v>
      </c>
      <c r="T430" s="55">
        <v>3</v>
      </c>
      <c r="U430" s="30">
        <v>42283</v>
      </c>
      <c r="V430" s="30">
        <v>42283</v>
      </c>
      <c r="W430" s="38">
        <v>1</v>
      </c>
      <c r="X430" s="31">
        <v>182</v>
      </c>
      <c r="Y430" s="25">
        <f t="shared" si="18"/>
        <v>19</v>
      </c>
      <c r="Z430" s="82" t="str">
        <f t="shared" si="19"/>
        <v xml:space="preserve"><![CDATA[<activityId>986</activityId>
<activityStart>42283</activityStart>
<activityCode>84439</activityCode>
<activityType>3</activityType>
]]></v>
      </c>
      <c r="AA430" s="82" t="str">
        <f t="shared" si="20"/>
        <v xml:space="preserve"><![CDATA[<activityId>986</activityId>
<activityStart>42283</activityStart>
<activityCode>84439</activityCode>
<activityType>3</activityType>
]]></v>
      </c>
      <c r="AB430" s="82">
        <f t="array" ref="AB430">IFERROR(INDEX(Sheet1!$A$2:$A$1000,SMALL(IF(Sheet1!$A$2:$A$1000=$A430,ROW(Sheet1!$B$2:$B$1000)-ROW(Sheet1!$B$2)+1),COLUMNS($B430:B430))),"")</f>
        <v>1429267</v>
      </c>
      <c r="AC430" s="82">
        <f t="array" ref="AC430">IFERROR(INDEX(Sheet1!$A$2:$A$1000,SMALL(IF(Sheet1!$A$2:$A$1000=$A430,ROW(Sheet1!$Z$2:$Z$1000)-ROW(Sheet1!$Z$2)+1),COLUMNS($Z430:Z430))),"")</f>
        <v>1429267</v>
      </c>
      <c r="AF430" s="83" t="s">
        <v>1449</v>
      </c>
      <c r="AG430" s="83" t="s">
        <v>1549</v>
      </c>
      <c r="AH430" s="83" t="s">
        <v>1425</v>
      </c>
      <c r="AI430" s="83" t="s">
        <v>1426</v>
      </c>
    </row>
    <row r="431" spans="1:35" hidden="1" x14ac:dyDescent="0.25">
      <c r="A431" s="29">
        <v>1429267</v>
      </c>
      <c r="B431" s="4">
        <v>987</v>
      </c>
      <c r="C431" s="29">
        <v>9312882</v>
      </c>
      <c r="D431" s="46">
        <v>42283</v>
      </c>
      <c r="E431" s="46">
        <v>42283</v>
      </c>
      <c r="F431" s="45" t="s">
        <v>1401</v>
      </c>
      <c r="G431" s="38" t="s">
        <v>1088</v>
      </c>
      <c r="H431" s="38">
        <v>13</v>
      </c>
      <c r="I431" s="29">
        <v>1429267</v>
      </c>
      <c r="J431" s="30">
        <v>42283</v>
      </c>
      <c r="K431" s="13" t="s">
        <v>133</v>
      </c>
      <c r="L431" s="13" t="s">
        <v>1062</v>
      </c>
      <c r="M431" s="74" t="s">
        <v>1062</v>
      </c>
      <c r="N431" s="13" t="s">
        <v>34</v>
      </c>
      <c r="O431" s="13"/>
      <c r="P431" s="39">
        <v>84100</v>
      </c>
      <c r="Q431" s="13" t="s">
        <v>1073</v>
      </c>
      <c r="R431" s="13" t="s">
        <v>1074</v>
      </c>
      <c r="S431" s="54">
        <v>84100</v>
      </c>
      <c r="T431" s="55">
        <v>3</v>
      </c>
      <c r="U431" s="30">
        <v>42283</v>
      </c>
      <c r="V431" s="30">
        <v>42283</v>
      </c>
      <c r="W431" s="38">
        <v>1</v>
      </c>
      <c r="X431" s="31">
        <v>85</v>
      </c>
      <c r="Y431" s="25">
        <f t="shared" si="18"/>
        <v>19</v>
      </c>
      <c r="Z431" s="82" t="str">
        <f t="shared" si="19"/>
        <v xml:space="preserve"><![CDATA[<activityId>987</activityId>
<activityStart>42283</activityStart>
<activityCode>84100</activityCode>
<activityType>3</activityType>
]]></v>
      </c>
      <c r="AA431" s="82" t="str">
        <f t="shared" si="20"/>
        <v xml:space="preserve"><![CDATA[<activityId>987</activityId>
<activityStart>42283</activityStart>
<activityCode>84100</activityCode>
<activityType>3</activityType>
]]></v>
      </c>
      <c r="AB431" s="82">
        <f t="array" ref="AB431">IFERROR(INDEX(Sheet1!$A$2:$A$1000,SMALL(IF(Sheet1!$A$2:$A$1000=$A431,ROW(Sheet1!$B$2:$B$1000)-ROW(Sheet1!$B$2)+1),COLUMNS($B431:B431))),"")</f>
        <v>1429267</v>
      </c>
      <c r="AC431" s="82">
        <f t="array" ref="AC431">IFERROR(INDEX(Sheet1!$A$2:$A$1000,SMALL(IF(Sheet1!$A$2:$A$1000=$A431,ROW(Sheet1!$Z$2:$Z$1000)-ROW(Sheet1!$Z$2)+1),COLUMNS($Z431:Z431))),"")</f>
        <v>1429267</v>
      </c>
      <c r="AH431" s="83" t="s">
        <v>1425</v>
      </c>
      <c r="AI431" s="83" t="s">
        <v>1426</v>
      </c>
    </row>
    <row r="432" spans="1:35" hidden="1" x14ac:dyDescent="0.25">
      <c r="A432" s="29">
        <v>1429267</v>
      </c>
      <c r="B432" s="4">
        <v>988</v>
      </c>
      <c r="C432" s="29">
        <v>9312882</v>
      </c>
      <c r="D432" s="46">
        <v>42283</v>
      </c>
      <c r="E432" s="46">
        <v>42283</v>
      </c>
      <c r="F432" s="45" t="s">
        <v>1401</v>
      </c>
      <c r="G432" s="38" t="s">
        <v>1088</v>
      </c>
      <c r="H432" s="38">
        <v>13</v>
      </c>
      <c r="I432" s="29">
        <v>1429267</v>
      </c>
      <c r="J432" s="30">
        <v>42283</v>
      </c>
      <c r="K432" s="13" t="s">
        <v>133</v>
      </c>
      <c r="L432" s="13" t="s">
        <v>1062</v>
      </c>
      <c r="M432" s="74" t="s">
        <v>1062</v>
      </c>
      <c r="N432" s="13" t="s">
        <v>34</v>
      </c>
      <c r="O432" s="13"/>
      <c r="P432" s="39">
        <v>83540</v>
      </c>
      <c r="Q432" s="13" t="s">
        <v>1075</v>
      </c>
      <c r="R432" s="13" t="s">
        <v>1076</v>
      </c>
      <c r="S432" s="54">
        <v>83540</v>
      </c>
      <c r="T432" s="55">
        <v>3</v>
      </c>
      <c r="U432" s="30">
        <v>42283</v>
      </c>
      <c r="V432" s="30">
        <v>42283</v>
      </c>
      <c r="W432" s="38">
        <v>1</v>
      </c>
      <c r="X432" s="31">
        <v>97</v>
      </c>
      <c r="Y432" s="25">
        <f t="shared" si="18"/>
        <v>19</v>
      </c>
      <c r="Z432" s="82" t="str">
        <f t="shared" si="19"/>
        <v xml:space="preserve"><![CDATA[<activityId>988</activityId>
<activityStart>42283</activityStart>
<activityCode>83540</activityCode>
<activityType>3</activityType>
]]></v>
      </c>
      <c r="AA432" s="82" t="str">
        <f t="shared" si="20"/>
        <v xml:space="preserve"><![CDATA[<activityId>988</activityId>
<activityStart>42283</activityStart>
<activityCode>83540</activityCode>
<activityType>3</activityType>
]]></v>
      </c>
      <c r="AB432" s="82">
        <f t="array" ref="AB432">IFERROR(INDEX(Sheet1!$A$2:$A$1000,SMALL(IF(Sheet1!$A$2:$A$1000=$A432,ROW(Sheet1!$B$2:$B$1000)-ROW(Sheet1!$B$2)+1),COLUMNS($B432:B432))),"")</f>
        <v>1429267</v>
      </c>
      <c r="AC432" s="82">
        <f t="array" ref="AC432">IFERROR(INDEX(Sheet1!$A$2:$A$1000,SMALL(IF(Sheet1!$A$2:$A$1000=$A432,ROW(Sheet1!$Z$2:$Z$1000)-ROW(Sheet1!$Z$2)+1),COLUMNS($Z432:Z432))),"")</f>
        <v>1429267</v>
      </c>
      <c r="AF432" s="83" t="s">
        <v>1449</v>
      </c>
      <c r="AG432" s="83" t="s">
        <v>1550</v>
      </c>
      <c r="AH432" s="83" t="s">
        <v>1425</v>
      </c>
      <c r="AI432" s="83" t="s">
        <v>1426</v>
      </c>
    </row>
    <row r="433" spans="1:35" hidden="1" x14ac:dyDescent="0.25">
      <c r="A433" s="29">
        <v>1429267</v>
      </c>
      <c r="B433" s="4">
        <v>989</v>
      </c>
      <c r="C433" s="29">
        <v>9312882</v>
      </c>
      <c r="D433" s="46">
        <v>42283</v>
      </c>
      <c r="E433" s="46">
        <v>42283</v>
      </c>
      <c r="F433" s="45" t="s">
        <v>1401</v>
      </c>
      <c r="G433" s="38" t="s">
        <v>1088</v>
      </c>
      <c r="H433" s="38">
        <v>13</v>
      </c>
      <c r="I433" s="29">
        <v>1429267</v>
      </c>
      <c r="J433" s="30">
        <v>42283</v>
      </c>
      <c r="K433" s="13" t="s">
        <v>133</v>
      </c>
      <c r="L433" s="13" t="s">
        <v>1062</v>
      </c>
      <c r="M433" s="74" t="s">
        <v>1062</v>
      </c>
      <c r="N433" s="13" t="s">
        <v>34</v>
      </c>
      <c r="O433" s="13"/>
      <c r="P433" s="39">
        <v>82540</v>
      </c>
      <c r="Q433" s="13" t="s">
        <v>910</v>
      </c>
      <c r="R433" s="13" t="s">
        <v>911</v>
      </c>
      <c r="S433" s="54">
        <v>82540</v>
      </c>
      <c r="T433" s="55">
        <v>3</v>
      </c>
      <c r="U433" s="30">
        <v>42283</v>
      </c>
      <c r="V433" s="30">
        <v>42283</v>
      </c>
      <c r="W433" s="38">
        <v>1</v>
      </c>
      <c r="X433" s="31">
        <v>95</v>
      </c>
      <c r="Y433" s="25">
        <f t="shared" si="18"/>
        <v>19</v>
      </c>
      <c r="Z433" s="82" t="str">
        <f t="shared" si="19"/>
        <v xml:space="preserve"><![CDATA[<activityId>989</activityId>
<activityStart>42283</activityStart>
<activityCode>82540</activityCode>
<activityType>3</activityType>
]]></v>
      </c>
      <c r="AA433" s="82" t="str">
        <f t="shared" si="20"/>
        <v xml:space="preserve"><![CDATA[<activityId>989</activityId>
<activityStart>42283</activityStart>
<activityCode>82540</activityCode>
<activityType>3</activityType>
]]></v>
      </c>
      <c r="AB433" s="82">
        <f t="array" ref="AB433">IFERROR(INDEX(Sheet1!$A$2:$A$1000,SMALL(IF(Sheet1!$A$2:$A$1000=$A433,ROW(Sheet1!$B$2:$B$1000)-ROW(Sheet1!$B$2)+1),COLUMNS($B433:B433))),"")</f>
        <v>1429267</v>
      </c>
      <c r="AC433" s="82">
        <f t="array" ref="AC433">IFERROR(INDEX(Sheet1!$A$2:$A$1000,SMALL(IF(Sheet1!$A$2:$A$1000=$A433,ROW(Sheet1!$Z$2:$Z$1000)-ROW(Sheet1!$Z$2)+1),COLUMNS($Z433:Z433))),"")</f>
        <v>1429267</v>
      </c>
      <c r="AF433" s="83" t="s">
        <v>1449</v>
      </c>
      <c r="AG433" s="83" t="s">
        <v>1551</v>
      </c>
      <c r="AH433" s="83" t="s">
        <v>1425</v>
      </c>
      <c r="AI433" s="83" t="s">
        <v>1426</v>
      </c>
    </row>
    <row r="434" spans="1:35" hidden="1" x14ac:dyDescent="0.25">
      <c r="A434" s="29">
        <v>1429267</v>
      </c>
      <c r="B434" s="4">
        <v>990</v>
      </c>
      <c r="C434" s="29">
        <v>9312882</v>
      </c>
      <c r="D434" s="46">
        <v>42283</v>
      </c>
      <c r="E434" s="46">
        <v>42283</v>
      </c>
      <c r="F434" s="45" t="s">
        <v>1401</v>
      </c>
      <c r="G434" s="38" t="s">
        <v>1088</v>
      </c>
      <c r="H434" s="38">
        <v>13</v>
      </c>
      <c r="I434" s="29">
        <v>1429267</v>
      </c>
      <c r="J434" s="30">
        <v>42283</v>
      </c>
      <c r="K434" s="13" t="s">
        <v>133</v>
      </c>
      <c r="L434" s="13" t="s">
        <v>1062</v>
      </c>
      <c r="M434" s="74" t="s">
        <v>1062</v>
      </c>
      <c r="N434" s="13" t="s">
        <v>34</v>
      </c>
      <c r="O434" s="13"/>
      <c r="P434" s="39">
        <v>82948</v>
      </c>
      <c r="Q434" s="13" t="s">
        <v>903</v>
      </c>
      <c r="R434" s="13" t="s">
        <v>904</v>
      </c>
      <c r="S434" s="54">
        <v>82948</v>
      </c>
      <c r="T434" s="55">
        <v>3</v>
      </c>
      <c r="U434" s="30">
        <v>42283</v>
      </c>
      <c r="V434" s="30">
        <v>42283</v>
      </c>
      <c r="W434" s="38">
        <v>1</v>
      </c>
      <c r="X434" s="31">
        <v>50</v>
      </c>
      <c r="Y434" s="25">
        <f t="shared" si="18"/>
        <v>19</v>
      </c>
      <c r="Z434" s="82" t="str">
        <f t="shared" si="19"/>
        <v xml:space="preserve"><![CDATA[<activityId>990</activityId>
<activityStart>42283</activityStart>
<activityCode>82948</activityCode>
<activityType>3</activityType>
]]></v>
      </c>
      <c r="AA434" s="82" t="str">
        <f t="shared" si="20"/>
        <v xml:space="preserve"><![CDATA[<activityId>990</activityId>
<activityStart>42283</activityStart>
<activityCode>82948</activityCode>
<activityType>3</activityType>
]]></v>
      </c>
      <c r="AB434" s="82">
        <f t="array" ref="AB434">IFERROR(INDEX(Sheet1!$A$2:$A$1000,SMALL(IF(Sheet1!$A$2:$A$1000=$A434,ROW(Sheet1!$B$2:$B$1000)-ROW(Sheet1!$B$2)+1),COLUMNS($B434:B434))),"")</f>
        <v>1429267</v>
      </c>
      <c r="AC434" s="82">
        <f t="array" ref="AC434">IFERROR(INDEX(Sheet1!$A$2:$A$1000,SMALL(IF(Sheet1!$A$2:$A$1000=$A434,ROW(Sheet1!$Z$2:$Z$1000)-ROW(Sheet1!$Z$2)+1),COLUMNS($Z434:Z434))),"")</f>
        <v>1429267</v>
      </c>
      <c r="AF434" s="83" t="s">
        <v>1449</v>
      </c>
      <c r="AG434" s="83" t="s">
        <v>1552</v>
      </c>
      <c r="AH434" s="83" t="s">
        <v>1425</v>
      </c>
      <c r="AI434" s="83" t="s">
        <v>1426</v>
      </c>
    </row>
    <row r="435" spans="1:35" hidden="1" x14ac:dyDescent="0.25">
      <c r="A435" s="29">
        <v>1429267</v>
      </c>
      <c r="B435" s="4">
        <v>991</v>
      </c>
      <c r="C435" s="29">
        <v>9312882</v>
      </c>
      <c r="D435" s="46">
        <v>42283</v>
      </c>
      <c r="E435" s="46">
        <v>42283</v>
      </c>
      <c r="F435" s="45" t="s">
        <v>1401</v>
      </c>
      <c r="G435" s="38" t="s">
        <v>1088</v>
      </c>
      <c r="H435" s="38">
        <v>13</v>
      </c>
      <c r="I435" s="29">
        <v>1429267</v>
      </c>
      <c r="J435" s="30">
        <v>42283</v>
      </c>
      <c r="K435" s="13" t="s">
        <v>133</v>
      </c>
      <c r="L435" s="13" t="s">
        <v>1062</v>
      </c>
      <c r="M435" s="74" t="s">
        <v>1062</v>
      </c>
      <c r="N435" s="13" t="s">
        <v>34</v>
      </c>
      <c r="O435" s="13"/>
      <c r="P435" s="39">
        <v>83550</v>
      </c>
      <c r="Q435" s="13" t="s">
        <v>1077</v>
      </c>
      <c r="R435" s="13" t="s">
        <v>1078</v>
      </c>
      <c r="S435" s="54">
        <v>83550</v>
      </c>
      <c r="T435" s="55">
        <v>3</v>
      </c>
      <c r="U435" s="30">
        <v>42283</v>
      </c>
      <c r="V435" s="30">
        <v>42283</v>
      </c>
      <c r="W435" s="38">
        <v>1</v>
      </c>
      <c r="X435" s="31">
        <v>220</v>
      </c>
      <c r="Y435" s="25">
        <f t="shared" si="18"/>
        <v>19</v>
      </c>
      <c r="Z435" s="82" t="str">
        <f t="shared" si="19"/>
        <v xml:space="preserve"><![CDATA[<activityId>991</activityId>
<activityStart>42283</activityStart>
<activityCode>83550</activityCode>
<activityType>3</activityType>
]]></v>
      </c>
      <c r="AA435" s="82" t="str">
        <f t="shared" si="20"/>
        <v xml:space="preserve"><![CDATA[<activityId>991</activityId>
<activityStart>42283</activityStart>
<activityCode>83550</activityCode>
<activityType>3</activityType>
]]></v>
      </c>
      <c r="AB435" s="82">
        <f t="array" ref="AB435">IFERROR(INDEX(Sheet1!$A$2:$A$1000,SMALL(IF(Sheet1!$A$2:$A$1000=$A435,ROW(Sheet1!$B$2:$B$1000)-ROW(Sheet1!$B$2)+1),COLUMNS($B435:B435))),"")</f>
        <v>1429267</v>
      </c>
      <c r="AC435" s="82">
        <f t="array" ref="AC435">IFERROR(INDEX(Sheet1!$A$2:$A$1000,SMALL(IF(Sheet1!$A$2:$A$1000=$A435,ROW(Sheet1!$Z$2:$Z$1000)-ROW(Sheet1!$Z$2)+1),COLUMNS($Z435:Z435))),"")</f>
        <v>1429267</v>
      </c>
      <c r="AF435" s="83" t="s">
        <v>1449</v>
      </c>
      <c r="AG435" s="83" t="s">
        <v>1553</v>
      </c>
      <c r="AH435" s="83" t="s">
        <v>1425</v>
      </c>
      <c r="AI435" s="83" t="s">
        <v>1426</v>
      </c>
    </row>
    <row r="436" spans="1:35" hidden="1" x14ac:dyDescent="0.25">
      <c r="A436" s="29">
        <v>1429267</v>
      </c>
      <c r="B436" s="4">
        <v>992</v>
      </c>
      <c r="C436" s="29">
        <v>9312882</v>
      </c>
      <c r="D436" s="46">
        <v>42283</v>
      </c>
      <c r="E436" s="46">
        <v>42283</v>
      </c>
      <c r="F436" s="45" t="s">
        <v>1401</v>
      </c>
      <c r="G436" s="38" t="s">
        <v>1088</v>
      </c>
      <c r="H436" s="38">
        <v>13</v>
      </c>
      <c r="I436" s="29">
        <v>1429267</v>
      </c>
      <c r="J436" s="30">
        <v>42283</v>
      </c>
      <c r="K436" s="13" t="s">
        <v>133</v>
      </c>
      <c r="L436" s="13" t="s">
        <v>1062</v>
      </c>
      <c r="M436" s="74" t="s">
        <v>1062</v>
      </c>
      <c r="N436" s="13" t="s">
        <v>34</v>
      </c>
      <c r="O436" s="13"/>
      <c r="P436" s="39">
        <v>84520</v>
      </c>
      <c r="Q436" s="13" t="s">
        <v>922</v>
      </c>
      <c r="R436" s="13" t="s">
        <v>923</v>
      </c>
      <c r="S436" s="54">
        <v>84520</v>
      </c>
      <c r="T436" s="55">
        <v>3</v>
      </c>
      <c r="U436" s="30">
        <v>42283</v>
      </c>
      <c r="V436" s="30">
        <v>42283</v>
      </c>
      <c r="W436" s="38">
        <v>1</v>
      </c>
      <c r="X436" s="31">
        <v>95</v>
      </c>
      <c r="Y436" s="25">
        <f t="shared" si="18"/>
        <v>19</v>
      </c>
      <c r="Z436" s="82" t="str">
        <f t="shared" si="19"/>
        <v xml:space="preserve"><![CDATA[<activityId>992</activityId>
<activityStart>42283</activityStart>
<activityCode>84520</activityCode>
<activityType>3</activityType>
]]></v>
      </c>
      <c r="AA436" s="82" t="str">
        <f t="shared" si="20"/>
        <v xml:space="preserve"><![CDATA[<activityId>992</activityId>
<activityStart>42283</activityStart>
<activityCode>84520</activityCode>
<activityType>3</activityType>
]]></v>
      </c>
      <c r="AB436" s="82">
        <f t="array" ref="AB436">IFERROR(INDEX(Sheet1!$A$2:$A$1000,SMALL(IF(Sheet1!$A$2:$A$1000=$A436,ROW(Sheet1!$B$2:$B$1000)-ROW(Sheet1!$B$2)+1),COLUMNS($B436:B436))),"")</f>
        <v>1429267</v>
      </c>
      <c r="AC436" s="82">
        <f t="array" ref="AC436">IFERROR(INDEX(Sheet1!$A$2:$A$1000,SMALL(IF(Sheet1!$A$2:$A$1000=$A436,ROW(Sheet1!$Z$2:$Z$1000)-ROW(Sheet1!$Z$2)+1),COLUMNS($Z436:Z436))),"")</f>
        <v>1429267</v>
      </c>
      <c r="AF436" s="83" t="s">
        <v>1449</v>
      </c>
      <c r="AG436" s="83" t="s">
        <v>1554</v>
      </c>
      <c r="AH436" s="83" t="s">
        <v>1425</v>
      </c>
      <c r="AI436" s="83" t="s">
        <v>1426</v>
      </c>
    </row>
    <row r="437" spans="1:35" hidden="1" x14ac:dyDescent="0.25">
      <c r="A437" s="13" t="s">
        <v>692</v>
      </c>
      <c r="B437" s="4">
        <v>374</v>
      </c>
      <c r="C437" s="13">
        <v>7202933</v>
      </c>
      <c r="D437" s="46">
        <v>42402</v>
      </c>
      <c r="E437" s="46">
        <v>42402</v>
      </c>
      <c r="F437" s="45" t="s">
        <v>1361</v>
      </c>
      <c r="G437" s="35" t="s">
        <v>1088</v>
      </c>
      <c r="H437" s="35">
        <v>44</v>
      </c>
      <c r="I437" s="13" t="s">
        <v>692</v>
      </c>
      <c r="J437" s="13">
        <v>42402</v>
      </c>
      <c r="K437" s="13" t="s">
        <v>354</v>
      </c>
      <c r="L437" s="13" t="s">
        <v>622</v>
      </c>
      <c r="M437" s="78" t="s">
        <v>1408</v>
      </c>
      <c r="N437" s="13"/>
      <c r="O437" s="13"/>
      <c r="P437" s="39"/>
      <c r="Q437" s="13" t="s">
        <v>355</v>
      </c>
      <c r="R437" s="13" t="s">
        <v>356</v>
      </c>
      <c r="S437" s="54">
        <v>10</v>
      </c>
      <c r="T437" s="55">
        <v>8</v>
      </c>
      <c r="U437" s="13">
        <v>42378</v>
      </c>
      <c r="V437" s="13">
        <v>42378</v>
      </c>
      <c r="W437" s="35">
        <v>1</v>
      </c>
      <c r="X437" s="13">
        <v>125</v>
      </c>
      <c r="Y437" s="25">
        <f t="shared" si="18"/>
        <v>5</v>
      </c>
      <c r="Z437" s="82" t="str">
        <f t="shared" si="19"/>
        <v xml:space="preserve"><![CDATA[<activityId>374</activityId>
<activityStart>42402</activityStart>
<activityCode>10</activityCode>
<activityType>8</activityType>
]]></v>
      </c>
      <c r="AA437" s="82" t="str">
        <f t="shared" si="20"/>
        <v xml:space="preserve"><![CDATA[<activityId>374</activityId>
<activityStart>42402</activityStart>
<activityCode>10</activityCode>
<activityType>8</activityType>
]]></v>
      </c>
      <c r="AB437" s="82" t="str">
        <f t="array" ref="AB437">IFERROR(INDEX(Sheet1!$A$2:$A$1000,SMALL(IF(Sheet1!$A$2:$A$1000=$A437,ROW(Sheet1!$B$2:$B$1000)-ROW(Sheet1!$B$2)+1),COLUMNS($B437:B437))),"")</f>
        <v>OPI-2973390</v>
      </c>
      <c r="AC437" s="82" t="str">
        <f t="array" ref="AC437">IFERROR(INDEX(Sheet1!$A$2:$A$1000,SMALL(IF(Sheet1!$A$2:$A$1000=$A437,ROW(Sheet1!$Z$2:$Z$1000)-ROW(Sheet1!$Z$2)+1),COLUMNS($Z437:Z437))),"")</f>
        <v>OPI-2973390</v>
      </c>
      <c r="AH437" s="83" t="s">
        <v>1425</v>
      </c>
      <c r="AI437" s="83" t="s">
        <v>1426</v>
      </c>
    </row>
    <row r="438" spans="1:35" hidden="1" x14ac:dyDescent="0.25">
      <c r="A438" s="13" t="s">
        <v>699</v>
      </c>
      <c r="B438" s="4">
        <v>416</v>
      </c>
      <c r="C438" s="13">
        <v>7747599</v>
      </c>
      <c r="D438" s="46">
        <v>42402</v>
      </c>
      <c r="E438" s="46">
        <v>42402</v>
      </c>
      <c r="F438" s="45" t="s">
        <v>1383</v>
      </c>
      <c r="G438" s="35" t="s">
        <v>1089</v>
      </c>
      <c r="H438" s="35">
        <v>45</v>
      </c>
      <c r="I438" s="13" t="s">
        <v>699</v>
      </c>
      <c r="J438" s="13">
        <v>42402</v>
      </c>
      <c r="K438" s="13" t="s">
        <v>354</v>
      </c>
      <c r="L438" s="13" t="s">
        <v>622</v>
      </c>
      <c r="M438" s="78" t="s">
        <v>1408</v>
      </c>
      <c r="N438" s="13"/>
      <c r="O438" s="13"/>
      <c r="P438" s="39"/>
      <c r="Q438" s="13" t="s">
        <v>355</v>
      </c>
      <c r="R438" s="13" t="s">
        <v>406</v>
      </c>
      <c r="S438" s="53">
        <v>10</v>
      </c>
      <c r="T438" s="55">
        <v>8</v>
      </c>
      <c r="U438" s="13">
        <v>42386</v>
      </c>
      <c r="V438" s="13">
        <v>42386</v>
      </c>
      <c r="W438" s="35">
        <v>1</v>
      </c>
      <c r="X438" s="13">
        <v>125</v>
      </c>
      <c r="Y438" s="25">
        <f t="shared" si="18"/>
        <v>5</v>
      </c>
      <c r="Z438" s="82" t="str">
        <f t="shared" si="19"/>
        <v xml:space="preserve"><![CDATA[<activityId>416</activityId>
<activityStart>42402</activityStart>
<activityCode>10</activityCode>
<activityType>8</activityType>
]]></v>
      </c>
      <c r="AA438" s="82" t="str">
        <f t="shared" si="20"/>
        <v xml:space="preserve"><![CDATA[<activityId>416</activityId>
<activityStart>42402</activityStart>
<activityCode>10</activityCode>
<activityType>8</activityType>
]]></v>
      </c>
      <c r="AB438" s="82" t="str">
        <f t="array" ref="AB438">IFERROR(INDEX(Sheet1!$A$2:$A$1000,SMALL(IF(Sheet1!$A$2:$A$1000=$A438,ROW(Sheet1!$B$2:$B$1000)-ROW(Sheet1!$B$2)+1),COLUMNS($B438:B438))),"")</f>
        <v>OPI-2973031</v>
      </c>
      <c r="AC438" s="82" t="str">
        <f t="array" ref="AC438">IFERROR(INDEX(Sheet1!$A$2:$A$1000,SMALL(IF(Sheet1!$A$2:$A$1000=$A438,ROW(Sheet1!$Z$2:$Z$1000)-ROW(Sheet1!$Z$2)+1),COLUMNS($Z438:Z438))),"")</f>
        <v>OPI-2973031</v>
      </c>
      <c r="AH438" s="83" t="s">
        <v>1425</v>
      </c>
      <c r="AI438" s="83" t="s">
        <v>1426</v>
      </c>
    </row>
    <row r="439" spans="1:35" hidden="1" x14ac:dyDescent="0.25">
      <c r="A439" s="15" t="s">
        <v>615</v>
      </c>
      <c r="B439" s="4">
        <v>503</v>
      </c>
      <c r="C439" s="14">
        <v>10374697</v>
      </c>
      <c r="D439" s="48">
        <v>42402</v>
      </c>
      <c r="E439" s="48">
        <v>42402</v>
      </c>
      <c r="F439" s="45" t="s">
        <v>1369</v>
      </c>
      <c r="G439" s="36" t="s">
        <v>1089</v>
      </c>
      <c r="H439" s="36">
        <v>68</v>
      </c>
      <c r="I439" s="15" t="s">
        <v>615</v>
      </c>
      <c r="J439" s="16">
        <v>42402</v>
      </c>
      <c r="K439" s="15" t="s">
        <v>354</v>
      </c>
      <c r="L439" s="15" t="s">
        <v>622</v>
      </c>
      <c r="M439" s="78" t="s">
        <v>1408</v>
      </c>
      <c r="N439" s="15"/>
      <c r="O439" s="15"/>
      <c r="P439" s="39"/>
      <c r="Q439" s="17" t="s">
        <v>475</v>
      </c>
      <c r="R439" s="15" t="s">
        <v>476</v>
      </c>
      <c r="S439" s="54" t="s">
        <v>1133</v>
      </c>
      <c r="T439" s="55">
        <v>5</v>
      </c>
      <c r="U439" s="16">
        <v>42396</v>
      </c>
      <c r="V439" s="16">
        <v>42396</v>
      </c>
      <c r="W439" s="42">
        <v>1</v>
      </c>
      <c r="X439" s="18">
        <v>215.59</v>
      </c>
      <c r="Y439" s="25">
        <f t="shared" si="18"/>
        <v>12</v>
      </c>
      <c r="Z439" s="82" t="str">
        <f t="shared" si="19"/>
        <v xml:space="preserve"><![CDATA[<activityId>503</activityId>
<activityStart>42402</activityStart>
<activityCode>0016-211701-0391</activityCode>
<activityType>5</activityType>
]]></v>
      </c>
      <c r="AA439" s="82" t="str">
        <f t="shared" si="20"/>
        <v xml:space="preserve"><![CDATA[<activityId>503</activityId>
<activityStart>42402</activityStart>
<activityCode>0016-211701-0391</activityCode>
<activityType>5</activityType>
]]></v>
      </c>
      <c r="AB439" s="82" t="str">
        <f t="array" ref="AB439">IFERROR(INDEX(Sheet1!$A$2:$A$1000,SMALL(IF(Sheet1!$A$2:$A$1000=$A439,ROW(Sheet1!$B$2:$B$1000)-ROW(Sheet1!$B$2)+1),COLUMNS($B439:B439))),"")</f>
        <v>OPI-2985200</v>
      </c>
      <c r="AC439" s="82" t="str">
        <f t="array" ref="AC439">IFERROR(INDEX(Sheet1!$A$2:$A$1000,SMALL(IF(Sheet1!$A$2:$A$1000=$A439,ROW(Sheet1!$Z$2:$Z$1000)-ROW(Sheet1!$Z$2)+1),COLUMNS($Z439:Z439))),"")</f>
        <v>OPI-2985200</v>
      </c>
      <c r="AH439" s="83" t="s">
        <v>1425</v>
      </c>
      <c r="AI439" s="83" t="s">
        <v>1426</v>
      </c>
    </row>
    <row r="440" spans="1:35" hidden="1" x14ac:dyDescent="0.25">
      <c r="A440" s="13" t="s">
        <v>694</v>
      </c>
      <c r="B440" s="4">
        <v>506</v>
      </c>
      <c r="C440" s="13">
        <v>10232013</v>
      </c>
      <c r="D440" s="46">
        <v>42402</v>
      </c>
      <c r="E440" s="46">
        <v>42402</v>
      </c>
      <c r="F440" s="45" t="s">
        <v>1344</v>
      </c>
      <c r="G440" s="35" t="s">
        <v>1089</v>
      </c>
      <c r="H440" s="35">
        <v>50</v>
      </c>
      <c r="I440" s="13" t="s">
        <v>694</v>
      </c>
      <c r="J440" s="13">
        <v>42402</v>
      </c>
      <c r="K440" s="13" t="s">
        <v>354</v>
      </c>
      <c r="L440" s="13" t="s">
        <v>622</v>
      </c>
      <c r="M440" s="78" t="s">
        <v>1408</v>
      </c>
      <c r="N440" s="13"/>
      <c r="O440" s="13"/>
      <c r="P440" s="39"/>
      <c r="Q440" s="13" t="s">
        <v>355</v>
      </c>
      <c r="R440" s="13" t="s">
        <v>420</v>
      </c>
      <c r="S440" s="54">
        <v>10</v>
      </c>
      <c r="T440" s="55">
        <v>8</v>
      </c>
      <c r="U440" s="13">
        <v>42392</v>
      </c>
      <c r="V440" s="13">
        <v>42392</v>
      </c>
      <c r="W440" s="35">
        <v>1</v>
      </c>
      <c r="X440" s="13">
        <v>125</v>
      </c>
      <c r="Y440" s="25">
        <f t="shared" si="18"/>
        <v>12</v>
      </c>
      <c r="Z440" s="82" t="str">
        <f t="shared" si="19"/>
        <v xml:space="preserve"><![CDATA[<activityId>506</activityId>
<activityStart>42402</activityStart>
<activityCode>10</activityCode>
<activityType>8</activityType>
]]></v>
      </c>
      <c r="AA440" s="82" t="str">
        <f t="shared" si="20"/>
        <v xml:space="preserve"><![CDATA[<activityId>506</activityId>
<activityStart>42402</activityStart>
<activityCode>10</activityCode>
<activityType>8</activityType>
]]></v>
      </c>
      <c r="AB440" s="82" t="str">
        <f t="array" ref="AB440">IFERROR(INDEX(Sheet1!$A$2:$A$1000,SMALL(IF(Sheet1!$A$2:$A$1000=$A440,ROW(Sheet1!$B$2:$B$1000)-ROW(Sheet1!$B$2)+1),COLUMNS($B440:B440))),"")</f>
        <v>OPI-2976943</v>
      </c>
      <c r="AC440" s="82" t="str">
        <f t="array" ref="AC440">IFERROR(INDEX(Sheet1!$A$2:$A$1000,SMALL(IF(Sheet1!$A$2:$A$1000=$A440,ROW(Sheet1!$Z$2:$Z$1000)-ROW(Sheet1!$Z$2)+1),COLUMNS($Z440:Z440))),"")</f>
        <v>OPI-2976943</v>
      </c>
      <c r="AH440" s="83" t="s">
        <v>1425</v>
      </c>
      <c r="AI440" s="83" t="s">
        <v>1426</v>
      </c>
    </row>
    <row r="441" spans="1:35" hidden="1" x14ac:dyDescent="0.25">
      <c r="A441" s="13" t="s">
        <v>643</v>
      </c>
      <c r="B441" s="4">
        <v>548</v>
      </c>
      <c r="C441" s="13">
        <v>11806861</v>
      </c>
      <c r="D441" s="46">
        <v>42402</v>
      </c>
      <c r="E441" s="46">
        <v>42402</v>
      </c>
      <c r="F441" s="45" t="s">
        <v>1336</v>
      </c>
      <c r="G441" s="35" t="s">
        <v>1089</v>
      </c>
      <c r="H441" s="35">
        <v>55</v>
      </c>
      <c r="I441" s="13" t="s">
        <v>643</v>
      </c>
      <c r="J441" s="13">
        <v>42402</v>
      </c>
      <c r="K441" s="13" t="s">
        <v>354</v>
      </c>
      <c r="L441" s="13" t="s">
        <v>622</v>
      </c>
      <c r="M441" s="78" t="s">
        <v>1408</v>
      </c>
      <c r="N441" s="13"/>
      <c r="O441" s="13"/>
      <c r="P441" s="39"/>
      <c r="Q441" s="13" t="s">
        <v>523</v>
      </c>
      <c r="R441" s="13" t="s">
        <v>524</v>
      </c>
      <c r="S441" s="53" t="s">
        <v>1196</v>
      </c>
      <c r="T441" s="55">
        <v>5</v>
      </c>
      <c r="U441" s="13">
        <v>42371</v>
      </c>
      <c r="V441" s="13">
        <v>42371</v>
      </c>
      <c r="W441" s="35">
        <v>1</v>
      </c>
      <c r="X441" s="13">
        <v>87.509999999999991</v>
      </c>
      <c r="Y441" s="25">
        <f t="shared" si="18"/>
        <v>21</v>
      </c>
      <c r="Z441" s="82" t="str">
        <f t="shared" si="19"/>
        <v xml:space="preserve"><![CDATA[<activityId>548</activityId>
<activityStart>42402</activityStart>
<activityCode>0188-155602-0391</activityCode>
<activityType>5</activityType>
]]></v>
      </c>
      <c r="AA441" s="82" t="str">
        <f t="shared" si="20"/>
        <v xml:space="preserve"><![CDATA[<activityId>548</activityId>
<activityStart>42402</activityStart>
<activityCode>0188-155602-0391</activityCode>
<activityType>5</activityType>
]]></v>
      </c>
      <c r="AB441" s="82" t="str">
        <f t="array" ref="AB441">IFERROR(INDEX(Sheet1!$A$2:$A$1000,SMALL(IF(Sheet1!$A$2:$A$1000=$A441,ROW(Sheet1!$B$2:$B$1000)-ROW(Sheet1!$B$2)+1),COLUMNS($B441:B441))),"")</f>
        <v>OPI-2974428</v>
      </c>
      <c r="AC441" s="82" t="str">
        <f t="array" ref="AC441">IFERROR(INDEX(Sheet1!$A$2:$A$1000,SMALL(IF(Sheet1!$A$2:$A$1000=$A441,ROW(Sheet1!$Z$2:$Z$1000)-ROW(Sheet1!$Z$2)+1),COLUMNS($Z441:Z441))),"")</f>
        <v>OPI-2974428</v>
      </c>
      <c r="AH441" s="83" t="s">
        <v>1425</v>
      </c>
      <c r="AI441" s="83" t="s">
        <v>1426</v>
      </c>
    </row>
    <row r="442" spans="1:35" hidden="1" x14ac:dyDescent="0.25">
      <c r="A442" s="13" t="s">
        <v>655</v>
      </c>
      <c r="B442" s="4">
        <v>559</v>
      </c>
      <c r="C442" s="13">
        <v>5440927</v>
      </c>
      <c r="D442" s="46">
        <v>42402</v>
      </c>
      <c r="E442" s="46">
        <v>42402</v>
      </c>
      <c r="F442" s="45" t="s">
        <v>1355</v>
      </c>
      <c r="G442" s="35" t="s">
        <v>1089</v>
      </c>
      <c r="H442" s="35">
        <v>56</v>
      </c>
      <c r="I442" s="13" t="s">
        <v>655</v>
      </c>
      <c r="J442" s="13">
        <v>42402</v>
      </c>
      <c r="K442" s="13" t="s">
        <v>354</v>
      </c>
      <c r="L442" s="13" t="s">
        <v>622</v>
      </c>
      <c r="M442" s="78" t="s">
        <v>1408</v>
      </c>
      <c r="N442" s="13"/>
      <c r="O442" s="13"/>
      <c r="P442" s="39"/>
      <c r="Q442" s="13" t="s">
        <v>656</v>
      </c>
      <c r="R442" s="13" t="s">
        <v>657</v>
      </c>
      <c r="S442" s="54" t="s">
        <v>1171</v>
      </c>
      <c r="T442" s="55">
        <v>5</v>
      </c>
      <c r="U442" s="13">
        <v>42386</v>
      </c>
      <c r="V442" s="13">
        <v>42386</v>
      </c>
      <c r="W442" s="35">
        <v>1</v>
      </c>
      <c r="X442" s="13">
        <v>202.53</v>
      </c>
      <c r="Y442" s="25">
        <f t="shared" si="18"/>
        <v>6</v>
      </c>
      <c r="Z442" s="82" t="str">
        <f t="shared" si="19"/>
        <v xml:space="preserve"><![CDATA[<activityId>559</activityId>
<activityStart>42402</activityStart>
<activityCode>0090-111403-1171</activityCode>
<activityType>5</activityType>
]]></v>
      </c>
      <c r="AA442" s="82" t="str">
        <f t="shared" si="20"/>
        <v xml:space="preserve"><![CDATA[<activityId>559</activityId>
<activityStart>42402</activityStart>
<activityCode>0090-111403-1171</activityCode>
<activityType>5</activityType>
]]></v>
      </c>
      <c r="AB442" s="82" t="str">
        <f t="array" ref="AB442">IFERROR(INDEX(Sheet1!$A$2:$A$1000,SMALL(IF(Sheet1!$A$2:$A$1000=$A442,ROW(Sheet1!$B$2:$B$1000)-ROW(Sheet1!$B$2)+1),COLUMNS($B442:B442))),"")</f>
        <v>OPI-2978041</v>
      </c>
      <c r="AC442" s="82" t="str">
        <f t="array" ref="AC442">IFERROR(INDEX(Sheet1!$A$2:$A$1000,SMALL(IF(Sheet1!$A$2:$A$1000=$A442,ROW(Sheet1!$Z$2:$Z$1000)-ROW(Sheet1!$Z$2)+1),COLUMNS($Z442:Z442))),"")</f>
        <v>OPI-2978041</v>
      </c>
      <c r="AF442" s="83" t="s">
        <v>1427</v>
      </c>
      <c r="AG442" s="83" t="s">
        <v>1555</v>
      </c>
      <c r="AH442" s="83" t="s">
        <v>1425</v>
      </c>
      <c r="AI442" s="83" t="s">
        <v>1426</v>
      </c>
    </row>
    <row r="443" spans="1:35" hidden="1" x14ac:dyDescent="0.25">
      <c r="A443" s="13" t="s">
        <v>658</v>
      </c>
      <c r="B443" s="4">
        <v>567</v>
      </c>
      <c r="C443" s="13">
        <v>5873940</v>
      </c>
      <c r="D443" s="46">
        <v>42402</v>
      </c>
      <c r="E443" s="46">
        <v>42402</v>
      </c>
      <c r="F443" s="45" t="s">
        <v>1363</v>
      </c>
      <c r="G443" s="35" t="s">
        <v>1089</v>
      </c>
      <c r="H443" s="35">
        <v>59</v>
      </c>
      <c r="I443" s="13" t="s">
        <v>658</v>
      </c>
      <c r="J443" s="13">
        <v>42402</v>
      </c>
      <c r="K443" s="13" t="s">
        <v>450</v>
      </c>
      <c r="L443" s="13" t="s">
        <v>622</v>
      </c>
      <c r="M443" s="78" t="s">
        <v>1408</v>
      </c>
      <c r="N443" s="13"/>
      <c r="O443" s="13"/>
      <c r="P443" s="39"/>
      <c r="Q443" s="13" t="s">
        <v>411</v>
      </c>
      <c r="R443" s="13" t="s">
        <v>412</v>
      </c>
      <c r="S443" s="54" t="s">
        <v>1238</v>
      </c>
      <c r="T443" s="55">
        <v>5</v>
      </c>
      <c r="U443" s="13">
        <v>42385</v>
      </c>
      <c r="V443" s="13">
        <v>42385</v>
      </c>
      <c r="W443" s="35">
        <v>1</v>
      </c>
      <c r="X443" s="13">
        <v>188.79999999999998</v>
      </c>
      <c r="Y443" s="25">
        <f t="shared" si="18"/>
        <v>5</v>
      </c>
      <c r="Z443" s="82" t="str">
        <f t="shared" si="19"/>
        <v xml:space="preserve"><![CDATA[<activityId>567</activityId>
<activityStart>42402</activityStart>
<activityCode>0506-211703-0391</activityCode>
<activityType>5</activityType>
]]></v>
      </c>
      <c r="AA443" s="82" t="str">
        <f t="shared" si="20"/>
        <v xml:space="preserve"><![CDATA[<activityId>567</activityId>
<activityStart>42402</activityStart>
<activityCode>0506-211703-0391</activityCode>
<activityType>5</activityType>
]]></v>
      </c>
      <c r="AB443" s="82" t="str">
        <f t="array" ref="AB443">IFERROR(INDEX(Sheet1!$A$2:$A$1000,SMALL(IF(Sheet1!$A$2:$A$1000=$A443,ROW(Sheet1!$B$2:$B$1000)-ROW(Sheet1!$B$2)+1),COLUMNS($B443:B443))),"")</f>
        <v>OPI-2976453</v>
      </c>
      <c r="AC443" s="82" t="str">
        <f t="array" ref="AC443">IFERROR(INDEX(Sheet1!$A$2:$A$1000,SMALL(IF(Sheet1!$A$2:$A$1000=$A443,ROW(Sheet1!$Z$2:$Z$1000)-ROW(Sheet1!$Z$2)+1),COLUMNS($Z443:Z443))),"")</f>
        <v>OPI-2976453</v>
      </c>
      <c r="AH443" s="83" t="s">
        <v>1425</v>
      </c>
      <c r="AI443" s="83" t="s">
        <v>1426</v>
      </c>
    </row>
    <row r="444" spans="1:35" x14ac:dyDescent="0.25">
      <c r="A444" s="13" t="s">
        <v>693</v>
      </c>
      <c r="B444" s="4">
        <v>568</v>
      </c>
      <c r="C444" s="13">
        <v>11064183</v>
      </c>
      <c r="D444" s="46">
        <v>42402</v>
      </c>
      <c r="E444" s="46">
        <v>42402</v>
      </c>
      <c r="F444" s="45" t="s">
        <v>1349</v>
      </c>
      <c r="G444" s="35" t="s">
        <v>1089</v>
      </c>
      <c r="H444" s="35">
        <v>43</v>
      </c>
      <c r="I444" s="13" t="s">
        <v>693</v>
      </c>
      <c r="J444" s="13">
        <v>42402</v>
      </c>
      <c r="K444" s="13" t="s">
        <v>450</v>
      </c>
      <c r="L444" s="13" t="s">
        <v>622</v>
      </c>
      <c r="M444" s="78" t="s">
        <v>1408</v>
      </c>
      <c r="N444" s="13"/>
      <c r="O444" s="13"/>
      <c r="P444" s="39"/>
      <c r="Q444" s="13" t="s">
        <v>355</v>
      </c>
      <c r="R444" s="13" t="s">
        <v>451</v>
      </c>
      <c r="S444" s="54">
        <v>10</v>
      </c>
      <c r="T444" s="55">
        <v>8</v>
      </c>
      <c r="U444" s="13">
        <v>42383</v>
      </c>
      <c r="V444" s="13">
        <v>42383</v>
      </c>
      <c r="W444" s="35">
        <v>1</v>
      </c>
      <c r="X444" s="13">
        <v>125</v>
      </c>
      <c r="Y444" s="25">
        <f t="shared" si="18"/>
        <v>2</v>
      </c>
      <c r="Z444" s="82" t="str">
        <f t="shared" si="19"/>
        <v xml:space="preserve"><![CDATA[<activityId>568</activityId>
<activityStart>42402</activityStart>
<activityCode>10</activityCode>
<activityType>8</activityType>
]]></v>
      </c>
      <c r="AA444" s="82" t="str">
        <f t="shared" si="20"/>
        <v xml:space="preserve"><![CDATA[<activityId>568</activityId>
<activityStart>42402</activityStart>
<activityCode>10</activityCode>
<activityType>8</activityType>
]]></v>
      </c>
      <c r="AB444" s="82" t="str">
        <f t="array" ref="AB444">IFERROR(INDEX(Sheet1!$A$2:$A$1000,SMALL(IF(Sheet1!$A$2:$A$1000=$A444,ROW(Sheet1!$B$2:$B$1000)-ROW(Sheet1!$B$2)+1),COLUMNS($B444:B444))),"")</f>
        <v>OPI-2974113</v>
      </c>
      <c r="AC444" s="82" t="str">
        <f t="array" ref="AC444">IFERROR(INDEX(Sheet1!$A$2:$A$1000,SMALL(IF(Sheet1!$A$2:$A$1000=$A444,ROW(Sheet1!$Z$2:$Z$1000)-ROW(Sheet1!$Z$2)+1),COLUMNS($Z444:Z444))),"")</f>
        <v>OPI-2974113</v>
      </c>
      <c r="AH444" s="83" t="s">
        <v>1425</v>
      </c>
      <c r="AI444" s="83" t="s">
        <v>1426</v>
      </c>
    </row>
    <row r="445" spans="1:35" hidden="1" x14ac:dyDescent="0.25">
      <c r="A445" s="13" t="s">
        <v>661</v>
      </c>
      <c r="B445" s="4">
        <v>574</v>
      </c>
      <c r="C445" s="13">
        <v>10476010</v>
      </c>
      <c r="D445" s="46">
        <v>42402</v>
      </c>
      <c r="E445" s="46">
        <v>42402</v>
      </c>
      <c r="F445" s="45" t="s">
        <v>1335</v>
      </c>
      <c r="G445" s="35" t="s">
        <v>1089</v>
      </c>
      <c r="H445" s="35">
        <v>40</v>
      </c>
      <c r="I445" s="13" t="s">
        <v>661</v>
      </c>
      <c r="J445" s="13">
        <v>42402</v>
      </c>
      <c r="K445" s="13" t="s">
        <v>450</v>
      </c>
      <c r="L445" s="13" t="s">
        <v>622</v>
      </c>
      <c r="M445" s="78" t="s">
        <v>1408</v>
      </c>
      <c r="N445" s="13"/>
      <c r="O445" s="13"/>
      <c r="P445" s="39"/>
      <c r="Q445" s="13" t="s">
        <v>475</v>
      </c>
      <c r="R445" s="13" t="s">
        <v>476</v>
      </c>
      <c r="S445" s="54" t="s">
        <v>1133</v>
      </c>
      <c r="T445" s="55">
        <v>5</v>
      </c>
      <c r="U445" s="13">
        <v>42386</v>
      </c>
      <c r="V445" s="13">
        <v>42386</v>
      </c>
      <c r="W445" s="35">
        <v>1</v>
      </c>
      <c r="X445" s="13">
        <v>215.59</v>
      </c>
      <c r="Y445" s="25">
        <f t="shared" si="18"/>
        <v>7</v>
      </c>
      <c r="Z445" s="82" t="str">
        <f t="shared" si="19"/>
        <v xml:space="preserve"><![CDATA[<activityId>574</activityId>
<activityStart>42402</activityStart>
<activityCode>0016-211701-0391</activityCode>
<activityType>5</activityType>
]]></v>
      </c>
      <c r="AA445" s="82" t="str">
        <f t="shared" si="20"/>
        <v xml:space="preserve"><![CDATA[<activityId>574</activityId>
<activityStart>42402</activityStart>
<activityCode>0016-211701-0391</activityCode>
<activityType>5</activityType>
]]></v>
      </c>
      <c r="AB445" s="82" t="str">
        <f t="array" ref="AB445">IFERROR(INDEX(Sheet1!$A$2:$A$1000,SMALL(IF(Sheet1!$A$2:$A$1000=$A445,ROW(Sheet1!$B$2:$B$1000)-ROW(Sheet1!$B$2)+1),COLUMNS($B445:B445))),"")</f>
        <v>OPI-2977061</v>
      </c>
      <c r="AC445" s="82" t="str">
        <f t="array" ref="AC445">IFERROR(INDEX(Sheet1!$A$2:$A$1000,SMALL(IF(Sheet1!$A$2:$A$1000=$A445,ROW(Sheet1!$Z$2:$Z$1000)-ROW(Sheet1!$Z$2)+1),COLUMNS($Z445:Z445))),"")</f>
        <v>OPI-2977061</v>
      </c>
      <c r="AH445" s="83" t="s">
        <v>1425</v>
      </c>
      <c r="AI445" s="83" t="s">
        <v>1426</v>
      </c>
    </row>
    <row r="446" spans="1:35" hidden="1" x14ac:dyDescent="0.25">
      <c r="A446" s="13" t="s">
        <v>666</v>
      </c>
      <c r="B446" s="4">
        <v>579</v>
      </c>
      <c r="C446" s="13">
        <v>8505166</v>
      </c>
      <c r="D446" s="46">
        <v>42402</v>
      </c>
      <c r="E446" s="46">
        <v>42402</v>
      </c>
      <c r="F446" s="45" t="s">
        <v>1348</v>
      </c>
      <c r="G446" s="35" t="s">
        <v>1089</v>
      </c>
      <c r="H446" s="35">
        <v>54</v>
      </c>
      <c r="I446" s="13" t="s">
        <v>666</v>
      </c>
      <c r="J446" s="13">
        <v>42402</v>
      </c>
      <c r="K446" s="13" t="s">
        <v>354</v>
      </c>
      <c r="L446" s="13" t="s">
        <v>622</v>
      </c>
      <c r="M446" s="78" t="s">
        <v>1408</v>
      </c>
      <c r="N446" s="13"/>
      <c r="O446" s="13"/>
      <c r="P446" s="39"/>
      <c r="Q446" s="13" t="s">
        <v>411</v>
      </c>
      <c r="R446" s="13" t="s">
        <v>412</v>
      </c>
      <c r="S446" s="53" t="s">
        <v>1238</v>
      </c>
      <c r="T446" s="55">
        <v>5</v>
      </c>
      <c r="U446" s="13">
        <v>42391</v>
      </c>
      <c r="V446" s="13">
        <v>42391</v>
      </c>
      <c r="W446" s="35">
        <v>1</v>
      </c>
      <c r="X446" s="13">
        <v>188.79999999999998</v>
      </c>
      <c r="Y446" s="25">
        <f t="shared" si="18"/>
        <v>6</v>
      </c>
      <c r="Z446" s="82" t="str">
        <f t="shared" si="19"/>
        <v xml:space="preserve"><![CDATA[<activityId>579</activityId>
<activityStart>42402</activityStart>
<activityCode>0506-211703-0391</activityCode>
<activityType>5</activityType>
]]></v>
      </c>
      <c r="AA446" s="82" t="str">
        <f t="shared" si="20"/>
        <v xml:space="preserve"><![CDATA[<activityId>579</activityId>
<activityStart>42402</activityStart>
<activityCode>0506-211703-0391</activityCode>
<activityType>5</activityType>
]]></v>
      </c>
      <c r="AB446" s="82" t="str">
        <f t="array" ref="AB446">IFERROR(INDEX(Sheet1!$A$2:$A$1000,SMALL(IF(Sheet1!$A$2:$A$1000=$A446,ROW(Sheet1!$B$2:$B$1000)-ROW(Sheet1!$B$2)+1),COLUMNS($B446:B446))),"")</f>
        <v>OPI-2982773</v>
      </c>
      <c r="AC446" s="82" t="str">
        <f t="array" ref="AC446">IFERROR(INDEX(Sheet1!$A$2:$A$1000,SMALL(IF(Sheet1!$A$2:$A$1000=$A446,ROW(Sheet1!$Z$2:$Z$1000)-ROW(Sheet1!$Z$2)+1),COLUMNS($Z446:Z446))),"")</f>
        <v>OPI-2982773</v>
      </c>
      <c r="AH446" s="83" t="s">
        <v>1425</v>
      </c>
      <c r="AI446" s="83" t="s">
        <v>1426</v>
      </c>
    </row>
    <row r="447" spans="1:35" hidden="1" x14ac:dyDescent="0.25">
      <c r="A447" s="13" t="s">
        <v>670</v>
      </c>
      <c r="B447" s="4">
        <v>588</v>
      </c>
      <c r="C447" s="13">
        <v>11027598</v>
      </c>
      <c r="D447" s="46">
        <v>42402</v>
      </c>
      <c r="E447" s="46">
        <v>42402</v>
      </c>
      <c r="F447" s="45" t="s">
        <v>1352</v>
      </c>
      <c r="G447" s="35" t="s">
        <v>1088</v>
      </c>
      <c r="H447" s="35">
        <v>60</v>
      </c>
      <c r="I447" s="13" t="s">
        <v>670</v>
      </c>
      <c r="J447" s="13">
        <v>42402</v>
      </c>
      <c r="K447" s="13" t="s">
        <v>354</v>
      </c>
      <c r="L447" s="13" t="s">
        <v>622</v>
      </c>
      <c r="M447" s="78" t="s">
        <v>1408</v>
      </c>
      <c r="N447" s="13"/>
      <c r="O447" s="13"/>
      <c r="P447" s="39"/>
      <c r="Q447" s="13" t="s">
        <v>411</v>
      </c>
      <c r="R447" s="13" t="s">
        <v>412</v>
      </c>
      <c r="S447" s="54" t="s">
        <v>1238</v>
      </c>
      <c r="T447" s="55">
        <v>5</v>
      </c>
      <c r="U447" s="13">
        <v>42390</v>
      </c>
      <c r="V447" s="13">
        <v>42390</v>
      </c>
      <c r="W447" s="35">
        <v>1</v>
      </c>
      <c r="X447" s="13">
        <v>188.79999999999998</v>
      </c>
      <c r="Y447" s="25">
        <f t="shared" si="18"/>
        <v>10</v>
      </c>
      <c r="Z447" s="82" t="str">
        <f t="shared" si="19"/>
        <v xml:space="preserve"><![CDATA[<activityId>588</activityId>
<activityStart>42402</activityStart>
<activityCode>0506-211703-0391</activityCode>
<activityType>5</activityType>
]]></v>
      </c>
      <c r="AA447" s="82" t="str">
        <f t="shared" si="20"/>
        <v xml:space="preserve"><![CDATA[<activityId>588</activityId>
<activityStart>42402</activityStart>
<activityCode>0506-211703-0391</activityCode>
<activityType>5</activityType>
]]></v>
      </c>
      <c r="AB447" s="82" t="str">
        <f t="array" ref="AB447">IFERROR(INDEX(Sheet1!$A$2:$A$1000,SMALL(IF(Sheet1!$A$2:$A$1000=$A447,ROW(Sheet1!$B$2:$B$1000)-ROW(Sheet1!$B$2)+1),COLUMNS($B447:B447))),"")</f>
        <v>OPI-2974436</v>
      </c>
      <c r="AC447" s="82" t="str">
        <f t="array" ref="AC447">IFERROR(INDEX(Sheet1!$A$2:$A$1000,SMALL(IF(Sheet1!$A$2:$A$1000=$A447,ROW(Sheet1!$Z$2:$Z$1000)-ROW(Sheet1!$Z$2)+1),COLUMNS($Z447:Z447))),"")</f>
        <v>OPI-2974436</v>
      </c>
      <c r="AH447" s="83" t="s">
        <v>1425</v>
      </c>
      <c r="AI447" s="83" t="s">
        <v>1426</v>
      </c>
    </row>
    <row r="448" spans="1:35" hidden="1" x14ac:dyDescent="0.25">
      <c r="A448" s="13" t="s">
        <v>687</v>
      </c>
      <c r="B448" s="4">
        <v>597</v>
      </c>
      <c r="C448" s="13">
        <v>10676749</v>
      </c>
      <c r="D448" s="46">
        <v>42402</v>
      </c>
      <c r="E448" s="46">
        <v>42402</v>
      </c>
      <c r="F448" s="45" t="s">
        <v>1358</v>
      </c>
      <c r="G448" s="35" t="s">
        <v>1089</v>
      </c>
      <c r="H448" s="35">
        <v>53</v>
      </c>
      <c r="I448" s="13" t="s">
        <v>687</v>
      </c>
      <c r="J448" s="13">
        <v>42402</v>
      </c>
      <c r="K448" s="13" t="s">
        <v>450</v>
      </c>
      <c r="L448" s="13" t="s">
        <v>622</v>
      </c>
      <c r="M448" s="78" t="s">
        <v>1408</v>
      </c>
      <c r="N448" s="13"/>
      <c r="O448" s="13"/>
      <c r="P448" s="39"/>
      <c r="Q448" s="13" t="s">
        <v>523</v>
      </c>
      <c r="R448" s="13" t="s">
        <v>524</v>
      </c>
      <c r="S448" s="54" t="s">
        <v>1196</v>
      </c>
      <c r="T448" s="55">
        <v>5</v>
      </c>
      <c r="U448" s="13">
        <v>42376</v>
      </c>
      <c r="V448" s="13">
        <v>42376</v>
      </c>
      <c r="W448" s="35">
        <v>1</v>
      </c>
      <c r="X448" s="13">
        <v>87.509999999999991</v>
      </c>
      <c r="Y448" s="25">
        <f t="shared" si="18"/>
        <v>7</v>
      </c>
      <c r="Z448" s="82" t="str">
        <f t="shared" si="19"/>
        <v xml:space="preserve"><![CDATA[<activityId>597</activityId>
<activityStart>42402</activityStart>
<activityCode>0188-155602-0391</activityCode>
<activityType>5</activityType>
]]></v>
      </c>
      <c r="AA448" s="82" t="str">
        <f t="shared" si="20"/>
        <v xml:space="preserve"><![CDATA[<activityId>597</activityId>
<activityStart>42402</activityStart>
<activityCode>0188-155602-0391</activityCode>
<activityType>5</activityType>
]]></v>
      </c>
      <c r="AB448" s="82" t="str">
        <f t="array" ref="AB448">IFERROR(INDEX(Sheet1!$A$2:$A$1000,SMALL(IF(Sheet1!$A$2:$A$1000=$A448,ROW(Sheet1!$B$2:$B$1000)-ROW(Sheet1!$B$2)+1),COLUMNS($B448:B448))),"")</f>
        <v>OPI-2980912</v>
      </c>
      <c r="AC448" s="82" t="str">
        <f t="array" ref="AC448">IFERROR(INDEX(Sheet1!$A$2:$A$1000,SMALL(IF(Sheet1!$A$2:$A$1000=$A448,ROW(Sheet1!$Z$2:$Z$1000)-ROW(Sheet1!$Z$2)+1),COLUMNS($Z448:Z448))),"")</f>
        <v>OPI-2980912</v>
      </c>
      <c r="AH448" s="83" t="s">
        <v>1425</v>
      </c>
      <c r="AI448" s="83" t="s">
        <v>1426</v>
      </c>
    </row>
    <row r="449" spans="1:35" hidden="1" x14ac:dyDescent="0.25">
      <c r="A449" s="13" t="s">
        <v>692</v>
      </c>
      <c r="B449" s="4">
        <v>600</v>
      </c>
      <c r="C449" s="13">
        <v>7202933</v>
      </c>
      <c r="D449" s="46">
        <v>42402</v>
      </c>
      <c r="E449" s="46">
        <v>42402</v>
      </c>
      <c r="F449" s="45" t="s">
        <v>1361</v>
      </c>
      <c r="G449" s="35" t="s">
        <v>1088</v>
      </c>
      <c r="H449" s="35">
        <v>44</v>
      </c>
      <c r="I449" s="13" t="s">
        <v>692</v>
      </c>
      <c r="J449" s="13">
        <v>42402</v>
      </c>
      <c r="K449" s="13" t="s">
        <v>354</v>
      </c>
      <c r="L449" s="13" t="s">
        <v>622</v>
      </c>
      <c r="M449" s="78" t="s">
        <v>1408</v>
      </c>
      <c r="N449" s="13"/>
      <c r="O449" s="13"/>
      <c r="P449" s="39"/>
      <c r="Q449" s="13" t="s">
        <v>514</v>
      </c>
      <c r="R449" s="13" t="s">
        <v>515</v>
      </c>
      <c r="S449" s="54" t="s">
        <v>1253</v>
      </c>
      <c r="T449" s="55">
        <v>5</v>
      </c>
      <c r="U449" s="13">
        <v>42378</v>
      </c>
      <c r="V449" s="13">
        <v>42378</v>
      </c>
      <c r="W449" s="35">
        <v>1</v>
      </c>
      <c r="X449" s="13">
        <v>4.2300000000000004</v>
      </c>
      <c r="Y449" s="25">
        <f t="shared" si="18"/>
        <v>5</v>
      </c>
      <c r="Z449" s="82" t="str">
        <f t="shared" si="19"/>
        <v xml:space="preserve"><![CDATA[<activityId>600</activityId>
<activityStart>42402</activityStart>
<activityCode>1543-106601-1171</activityCode>
<activityType>5</activityType>
]]></v>
      </c>
      <c r="AA449" s="82" t="str">
        <f t="shared" si="20"/>
        <v xml:space="preserve"><![CDATA[<activityId>600</activityId>
<activityStart>42402</activityStart>
<activityCode>1543-106601-1171</activityCode>
<activityType>5</activityType>
]]></v>
      </c>
      <c r="AB449" s="82" t="str">
        <f t="array" ref="AB449">IFERROR(INDEX(Sheet1!$A$2:$A$1000,SMALL(IF(Sheet1!$A$2:$A$1000=$A449,ROW(Sheet1!$B$2:$B$1000)-ROW(Sheet1!$B$2)+1),COLUMNS($B449:B449))),"")</f>
        <v>OPI-2973390</v>
      </c>
      <c r="AC449" s="82" t="str">
        <f t="array" ref="AC449">IFERROR(INDEX(Sheet1!$A$2:$A$1000,SMALL(IF(Sheet1!$A$2:$A$1000=$A449,ROW(Sheet1!$Z$2:$Z$1000)-ROW(Sheet1!$Z$2)+1),COLUMNS($Z449:Z449))),"")</f>
        <v>OPI-2973390</v>
      </c>
      <c r="AF449" s="83" t="s">
        <v>1429</v>
      </c>
      <c r="AG449" s="83" t="s">
        <v>1508</v>
      </c>
      <c r="AH449" s="83" t="s">
        <v>1425</v>
      </c>
      <c r="AI449" s="83" t="s">
        <v>1426</v>
      </c>
    </row>
    <row r="450" spans="1:35" hidden="1" x14ac:dyDescent="0.25">
      <c r="A450" s="13" t="s">
        <v>692</v>
      </c>
      <c r="B450" s="4">
        <v>601</v>
      </c>
      <c r="C450" s="13">
        <v>7202933</v>
      </c>
      <c r="D450" s="46">
        <v>42402</v>
      </c>
      <c r="E450" s="46">
        <v>42402</v>
      </c>
      <c r="F450" s="45" t="s">
        <v>1361</v>
      </c>
      <c r="G450" s="35" t="s">
        <v>1088</v>
      </c>
      <c r="H450" s="35">
        <v>44</v>
      </c>
      <c r="I450" s="13" t="s">
        <v>692</v>
      </c>
      <c r="J450" s="13">
        <v>42402</v>
      </c>
      <c r="K450" s="13" t="s">
        <v>354</v>
      </c>
      <c r="L450" s="13" t="s">
        <v>622</v>
      </c>
      <c r="M450" s="78" t="s">
        <v>1408</v>
      </c>
      <c r="N450" s="13"/>
      <c r="O450" s="13"/>
      <c r="P450" s="39"/>
      <c r="Q450" s="13" t="s">
        <v>428</v>
      </c>
      <c r="R450" s="13" t="s">
        <v>429</v>
      </c>
      <c r="S450" s="53" t="s">
        <v>1195</v>
      </c>
      <c r="T450" s="55">
        <v>5</v>
      </c>
      <c r="U450" s="13">
        <v>42378</v>
      </c>
      <c r="V450" s="13">
        <v>42378</v>
      </c>
      <c r="W450" s="35">
        <v>1</v>
      </c>
      <c r="X450" s="13">
        <v>148.43</v>
      </c>
      <c r="Y450" s="25">
        <f t="shared" si="18"/>
        <v>5</v>
      </c>
      <c r="Z450" s="82" t="str">
        <f t="shared" si="19"/>
        <v xml:space="preserve"><![CDATA[<activityId>601</activityId>
<activityStart>42402</activityStart>
<activityCode>0188-155601-0391</activityCode>
<activityType>5</activityType>
]]></v>
      </c>
      <c r="AA450" s="82" t="str">
        <f t="shared" si="20"/>
        <v xml:space="preserve"><![CDATA[<activityId>601</activityId>
<activityStart>42402</activityStart>
<activityCode>0188-155601-0391</activityCode>
<activityType>5</activityType>
]]></v>
      </c>
      <c r="AB450" s="82" t="str">
        <f t="array" ref="AB450">IFERROR(INDEX(Sheet1!$A$2:$A$1000,SMALL(IF(Sheet1!$A$2:$A$1000=$A450,ROW(Sheet1!$B$2:$B$1000)-ROW(Sheet1!$B$2)+1),COLUMNS($B450:B450))),"")</f>
        <v>OPI-2973390</v>
      </c>
      <c r="AC450" s="82" t="str">
        <f t="array" ref="AC450">IFERROR(INDEX(Sheet1!$A$2:$A$1000,SMALL(IF(Sheet1!$A$2:$A$1000=$A450,ROW(Sheet1!$Z$2:$Z$1000)-ROW(Sheet1!$Z$2)+1),COLUMNS($Z450:Z450))),"")</f>
        <v>OPI-2973390</v>
      </c>
      <c r="AH450" s="83" t="s">
        <v>1425</v>
      </c>
      <c r="AI450" s="83" t="s">
        <v>1426</v>
      </c>
    </row>
    <row r="451" spans="1:35" x14ac:dyDescent="0.25">
      <c r="A451" s="13" t="s">
        <v>693</v>
      </c>
      <c r="B451" s="4">
        <v>604</v>
      </c>
      <c r="C451" s="13">
        <v>11064183</v>
      </c>
      <c r="D451" s="46">
        <v>42402</v>
      </c>
      <c r="E451" s="46">
        <v>42402</v>
      </c>
      <c r="F451" s="45" t="s">
        <v>1349</v>
      </c>
      <c r="G451" s="35" t="s">
        <v>1089</v>
      </c>
      <c r="H451" s="35">
        <v>43</v>
      </c>
      <c r="I451" s="13" t="s">
        <v>693</v>
      </c>
      <c r="J451" s="13">
        <v>42402</v>
      </c>
      <c r="K451" s="13" t="s">
        <v>450</v>
      </c>
      <c r="L451" s="13" t="s">
        <v>622</v>
      </c>
      <c r="M451" s="78" t="s">
        <v>1408</v>
      </c>
      <c r="N451" s="13"/>
      <c r="O451" s="13"/>
      <c r="P451" s="39"/>
      <c r="Q451" s="13" t="s">
        <v>411</v>
      </c>
      <c r="R451" s="13" t="s">
        <v>412</v>
      </c>
      <c r="S451" s="54" t="s">
        <v>1238</v>
      </c>
      <c r="T451" s="55">
        <v>5</v>
      </c>
      <c r="U451" s="13">
        <v>42383</v>
      </c>
      <c r="V451" s="13">
        <v>42383</v>
      </c>
      <c r="W451" s="35">
        <v>3</v>
      </c>
      <c r="X451" s="13">
        <v>566.4</v>
      </c>
      <c r="Y451" s="25">
        <f t="shared" ref="Y451:Y514" si="21">COUNTIF(A:A,A451)</f>
        <v>2</v>
      </c>
      <c r="Z451" s="82" t="str">
        <f t="shared" ref="Z451:Z514" si="22"><![CDATA["<"&$B$1&">"&B451&"</"&$B$1&">"&CHAR(10)&"<"&$D$1&">"&D451&"</"&$D$1&">"&CHAR(10)&"<"&$S$1&">"&S451&"</"&$S$1&">"&CHAR(10)&"<"&$T$1&">"&T451&"</"&$T$1&">"&CHAR(10)]]></f>
        <v xml:space="preserve"><![CDATA[<activityId>604</activityId>
<activityStart>42402</activityStart>
<activityCode>0506-211703-0391</activityCode>
<activityType>5</activityType>
]]></v>
      </c>
      <c r="AA451" s="82" t="str">
        <f t="shared" ref="AA451:AA514" si="23">IF(Y451&gt;1,Z451,"")</f>
        <v xml:space="preserve"><![CDATA[<activityId>604</activityId>
<activityStart>42402</activityStart>
<activityCode>0506-211703-0391</activityCode>
<activityType>5</activityType>
]]></v>
      </c>
      <c r="AB451" s="82" t="str">
        <f t="array" ref="AB451">IFERROR(INDEX(Sheet1!$A$2:$A$1000,SMALL(IF(Sheet1!$A$2:$A$1000=$A451,ROW(Sheet1!$B$2:$B$1000)-ROW(Sheet1!$B$2)+1),COLUMNS($B451:B451))),"")</f>
        <v>OPI-2974113</v>
      </c>
      <c r="AC451" s="82" t="str">
        <f t="array" ref="AC451">IFERROR(INDEX(Sheet1!$A$2:$A$1000,SMALL(IF(Sheet1!$A$2:$A$1000=$A451,ROW(Sheet1!$Z$2:$Z$1000)-ROW(Sheet1!$Z$2)+1),COLUMNS($Z451:Z451))),"")</f>
        <v>OPI-2974113</v>
      </c>
      <c r="AH451" s="83" t="s">
        <v>1425</v>
      </c>
      <c r="AI451" s="83" t="s">
        <v>1426</v>
      </c>
    </row>
    <row r="452" spans="1:35" hidden="1" x14ac:dyDescent="0.25">
      <c r="A452" s="13" t="s">
        <v>694</v>
      </c>
      <c r="B452" s="4">
        <v>606</v>
      </c>
      <c r="C452" s="13">
        <v>10232013</v>
      </c>
      <c r="D452" s="46">
        <v>42402</v>
      </c>
      <c r="E452" s="46">
        <v>42402</v>
      </c>
      <c r="F452" s="45" t="s">
        <v>1344</v>
      </c>
      <c r="G452" s="35" t="s">
        <v>1089</v>
      </c>
      <c r="H452" s="35">
        <v>50</v>
      </c>
      <c r="I452" s="13" t="s">
        <v>694</v>
      </c>
      <c r="J452" s="13">
        <v>42402</v>
      </c>
      <c r="K452" s="13" t="s">
        <v>354</v>
      </c>
      <c r="L452" s="13" t="s">
        <v>622</v>
      </c>
      <c r="M452" s="78" t="s">
        <v>1408</v>
      </c>
      <c r="N452" s="13"/>
      <c r="O452" s="13"/>
      <c r="P452" s="39">
        <v>83721</v>
      </c>
      <c r="Q452" s="13" t="s">
        <v>378</v>
      </c>
      <c r="R452" s="13" t="s">
        <v>379</v>
      </c>
      <c r="S452" s="54">
        <v>83721</v>
      </c>
      <c r="T452" s="55">
        <v>3</v>
      </c>
      <c r="U452" s="13">
        <v>42392</v>
      </c>
      <c r="V452" s="13">
        <v>42392</v>
      </c>
      <c r="W452" s="35">
        <v>1</v>
      </c>
      <c r="X452" s="13">
        <v>88</v>
      </c>
      <c r="Y452" s="25">
        <f t="shared" si="21"/>
        <v>12</v>
      </c>
      <c r="Z452" s="82" t="str">
        <f t="shared" si="22"/>
        <v xml:space="preserve"><![CDATA[<activityId>606</activityId>
<activityStart>42402</activityStart>
<activityCode>83721</activityCode>
<activityType>3</activityType>
]]></v>
      </c>
      <c r="AA452" s="82" t="str">
        <f t="shared" si="23"/>
        <v xml:space="preserve"><![CDATA[<activityId>606</activityId>
<activityStart>42402</activityStart>
<activityCode>83721</activityCode>
<activityType>3</activityType>
]]></v>
      </c>
      <c r="AB452" s="82" t="str">
        <f t="array" ref="AB452">IFERROR(INDEX(Sheet1!$A$2:$A$1000,SMALL(IF(Sheet1!$A$2:$A$1000=$A452,ROW(Sheet1!$B$2:$B$1000)-ROW(Sheet1!$B$2)+1),COLUMNS($B452:B452))),"")</f>
        <v>OPI-2976943</v>
      </c>
      <c r="AC452" s="82" t="str">
        <f t="array" ref="AC452">IFERROR(INDEX(Sheet1!$A$2:$A$1000,SMALL(IF(Sheet1!$A$2:$A$1000=$A452,ROW(Sheet1!$Z$2:$Z$1000)-ROW(Sheet1!$Z$2)+1),COLUMNS($Z452:Z452))),"")</f>
        <v>OPI-2976943</v>
      </c>
      <c r="AH452" s="83" t="s">
        <v>1425</v>
      </c>
      <c r="AI452" s="83" t="s">
        <v>1426</v>
      </c>
    </row>
    <row r="453" spans="1:35" hidden="1" x14ac:dyDescent="0.25">
      <c r="A453" s="13" t="s">
        <v>694</v>
      </c>
      <c r="B453" s="4">
        <v>607</v>
      </c>
      <c r="C453" s="13">
        <v>10232013</v>
      </c>
      <c r="D453" s="46">
        <v>42402</v>
      </c>
      <c r="E453" s="46">
        <v>42402</v>
      </c>
      <c r="F453" s="45" t="s">
        <v>1344</v>
      </c>
      <c r="G453" s="35" t="s">
        <v>1089</v>
      </c>
      <c r="H453" s="35">
        <v>50</v>
      </c>
      <c r="I453" s="13" t="s">
        <v>694</v>
      </c>
      <c r="J453" s="13">
        <v>42402</v>
      </c>
      <c r="K453" s="13" t="s">
        <v>354</v>
      </c>
      <c r="L453" s="13" t="s">
        <v>622</v>
      </c>
      <c r="M453" s="78" t="s">
        <v>1408</v>
      </c>
      <c r="N453" s="13"/>
      <c r="O453" s="13"/>
      <c r="P453" s="39">
        <v>82607</v>
      </c>
      <c r="Q453" s="13" t="s">
        <v>695</v>
      </c>
      <c r="R453" s="13" t="s">
        <v>696</v>
      </c>
      <c r="S453" s="54">
        <v>82607</v>
      </c>
      <c r="T453" s="55">
        <v>3</v>
      </c>
      <c r="U453" s="13">
        <v>42392</v>
      </c>
      <c r="V453" s="13">
        <v>42392</v>
      </c>
      <c r="W453" s="35">
        <v>1</v>
      </c>
      <c r="X453" s="13">
        <v>212</v>
      </c>
      <c r="Y453" s="25">
        <f t="shared" si="21"/>
        <v>12</v>
      </c>
      <c r="Z453" s="82" t="str">
        <f t="shared" si="22"/>
        <v xml:space="preserve"><![CDATA[<activityId>607</activityId>
<activityStart>42402</activityStart>
<activityCode>82607</activityCode>
<activityType>3</activityType>
]]></v>
      </c>
      <c r="AA453" s="82" t="str">
        <f t="shared" si="23"/>
        <v xml:space="preserve"><![CDATA[<activityId>607</activityId>
<activityStart>42402</activityStart>
<activityCode>82607</activityCode>
<activityType>3</activityType>
]]></v>
      </c>
      <c r="AB453" s="82" t="str">
        <f t="array" ref="AB453">IFERROR(INDEX(Sheet1!$A$2:$A$1000,SMALL(IF(Sheet1!$A$2:$A$1000=$A453,ROW(Sheet1!$B$2:$B$1000)-ROW(Sheet1!$B$2)+1),COLUMNS($B453:B453))),"")</f>
        <v>OPI-2976943</v>
      </c>
      <c r="AC453" s="82" t="str">
        <f t="array" ref="AC453">IFERROR(INDEX(Sheet1!$A$2:$A$1000,SMALL(IF(Sheet1!$A$2:$A$1000=$A453,ROW(Sheet1!$Z$2:$Z$1000)-ROW(Sheet1!$Z$2)+1),COLUMNS($Z453:Z453))),"")</f>
        <v>OPI-2976943</v>
      </c>
      <c r="AF453" s="83" t="s">
        <v>1449</v>
      </c>
      <c r="AG453" s="83" t="s">
        <v>1556</v>
      </c>
      <c r="AH453" s="83" t="s">
        <v>1425</v>
      </c>
      <c r="AI453" s="83" t="s">
        <v>1426</v>
      </c>
    </row>
    <row r="454" spans="1:35" hidden="1" x14ac:dyDescent="0.25">
      <c r="A454" s="13" t="s">
        <v>694</v>
      </c>
      <c r="B454" s="4">
        <v>608</v>
      </c>
      <c r="C454" s="13">
        <v>10232013</v>
      </c>
      <c r="D454" s="46">
        <v>42402</v>
      </c>
      <c r="E454" s="46">
        <v>42402</v>
      </c>
      <c r="F454" s="45" t="s">
        <v>1344</v>
      </c>
      <c r="G454" s="35" t="s">
        <v>1089</v>
      </c>
      <c r="H454" s="35">
        <v>50</v>
      </c>
      <c r="I454" s="13" t="s">
        <v>694</v>
      </c>
      <c r="J454" s="13">
        <v>42402</v>
      </c>
      <c r="K454" s="13" t="s">
        <v>354</v>
      </c>
      <c r="L454" s="13" t="s">
        <v>622</v>
      </c>
      <c r="M454" s="78" t="s">
        <v>1408</v>
      </c>
      <c r="N454" s="13"/>
      <c r="O454" s="13"/>
      <c r="P454" s="39">
        <v>84460</v>
      </c>
      <c r="Q454" s="13" t="s">
        <v>503</v>
      </c>
      <c r="R454" s="13" t="s">
        <v>504</v>
      </c>
      <c r="S454" s="53">
        <v>84460</v>
      </c>
      <c r="T454" s="55">
        <v>3</v>
      </c>
      <c r="U454" s="13">
        <v>42392</v>
      </c>
      <c r="V454" s="13">
        <v>42392</v>
      </c>
      <c r="W454" s="35">
        <v>1</v>
      </c>
      <c r="X454" s="13">
        <v>60</v>
      </c>
      <c r="Y454" s="25">
        <f t="shared" si="21"/>
        <v>12</v>
      </c>
      <c r="Z454" s="82" t="str">
        <f t="shared" si="22"/>
        <v xml:space="preserve"><![CDATA[<activityId>608</activityId>
<activityStart>42402</activityStart>
<activityCode>84460</activityCode>
<activityType>3</activityType>
]]></v>
      </c>
      <c r="AA454" s="82" t="str">
        <f t="shared" si="23"/>
        <v xml:space="preserve"><![CDATA[<activityId>608</activityId>
<activityStart>42402</activityStart>
<activityCode>84460</activityCode>
<activityType>3</activityType>
]]></v>
      </c>
      <c r="AB454" s="82" t="str">
        <f t="array" ref="AB454">IFERROR(INDEX(Sheet1!$A$2:$A$1000,SMALL(IF(Sheet1!$A$2:$A$1000=$A454,ROW(Sheet1!$B$2:$B$1000)-ROW(Sheet1!$B$2)+1),COLUMNS($B454:B454))),"")</f>
        <v>OPI-2976943</v>
      </c>
      <c r="AC454" s="82" t="str">
        <f t="array" ref="AC454">IFERROR(INDEX(Sheet1!$A$2:$A$1000,SMALL(IF(Sheet1!$A$2:$A$1000=$A454,ROW(Sheet1!$Z$2:$Z$1000)-ROW(Sheet1!$Z$2)+1),COLUMNS($Z454:Z454))),"")</f>
        <v>OPI-2976943</v>
      </c>
      <c r="AF454" s="83" t="s">
        <v>1449</v>
      </c>
      <c r="AG454" s="83" t="s">
        <v>1557</v>
      </c>
      <c r="AH454" s="83" t="s">
        <v>1425</v>
      </c>
      <c r="AI454" s="83" t="s">
        <v>1426</v>
      </c>
    </row>
    <row r="455" spans="1:35" hidden="1" x14ac:dyDescent="0.25">
      <c r="A455" s="13" t="s">
        <v>694</v>
      </c>
      <c r="B455" s="4">
        <v>609</v>
      </c>
      <c r="C455" s="13">
        <v>10232013</v>
      </c>
      <c r="D455" s="46">
        <v>42402</v>
      </c>
      <c r="E455" s="46">
        <v>42402</v>
      </c>
      <c r="F455" s="45" t="s">
        <v>1344</v>
      </c>
      <c r="G455" s="35" t="s">
        <v>1089</v>
      </c>
      <c r="H455" s="35">
        <v>50</v>
      </c>
      <c r="I455" s="13" t="s">
        <v>694</v>
      </c>
      <c r="J455" s="13">
        <v>42402</v>
      </c>
      <c r="K455" s="13" t="s">
        <v>354</v>
      </c>
      <c r="L455" s="13" t="s">
        <v>622</v>
      </c>
      <c r="M455" s="78" t="s">
        <v>1408</v>
      </c>
      <c r="N455" s="13"/>
      <c r="O455" s="13"/>
      <c r="P455" s="39">
        <v>82465</v>
      </c>
      <c r="Q455" s="13" t="s">
        <v>388</v>
      </c>
      <c r="R455" s="13" t="s">
        <v>389</v>
      </c>
      <c r="S455" s="54">
        <v>82465</v>
      </c>
      <c r="T455" s="55">
        <v>3</v>
      </c>
      <c r="U455" s="13">
        <v>42392</v>
      </c>
      <c r="V455" s="13">
        <v>42392</v>
      </c>
      <c r="W455" s="35">
        <v>1</v>
      </c>
      <c r="X455" s="13">
        <v>88</v>
      </c>
      <c r="Y455" s="25">
        <f t="shared" si="21"/>
        <v>12</v>
      </c>
      <c r="Z455" s="82" t="str">
        <f t="shared" si="22"/>
        <v xml:space="preserve"><![CDATA[<activityId>609</activityId>
<activityStart>42402</activityStart>
<activityCode>82465</activityCode>
<activityType>3</activityType>
]]></v>
      </c>
      <c r="AA455" s="82" t="str">
        <f t="shared" si="23"/>
        <v xml:space="preserve"><![CDATA[<activityId>609</activityId>
<activityStart>42402</activityStart>
<activityCode>82465</activityCode>
<activityType>3</activityType>
]]></v>
      </c>
      <c r="AB455" s="82" t="str">
        <f t="array" ref="AB455">IFERROR(INDEX(Sheet1!$A$2:$A$1000,SMALL(IF(Sheet1!$A$2:$A$1000=$A455,ROW(Sheet1!$B$2:$B$1000)-ROW(Sheet1!$B$2)+1),COLUMNS($B455:B455))),"")</f>
        <v>OPI-2976943</v>
      </c>
      <c r="AC455" s="82" t="str">
        <f t="array" ref="AC455">IFERROR(INDEX(Sheet1!$A$2:$A$1000,SMALL(IF(Sheet1!$A$2:$A$1000=$A455,ROW(Sheet1!$Z$2:$Z$1000)-ROW(Sheet1!$Z$2)+1),COLUMNS($Z455:Z455))),"")</f>
        <v>OPI-2976943</v>
      </c>
      <c r="AH455" s="83" t="s">
        <v>1425</v>
      </c>
      <c r="AI455" s="83" t="s">
        <v>1426</v>
      </c>
    </row>
    <row r="456" spans="1:35" hidden="1" x14ac:dyDescent="0.25">
      <c r="A456" s="13" t="s">
        <v>694</v>
      </c>
      <c r="B456" s="4">
        <v>610</v>
      </c>
      <c r="C456" s="13">
        <v>10232013</v>
      </c>
      <c r="D456" s="46">
        <v>42402</v>
      </c>
      <c r="E456" s="46">
        <v>42402</v>
      </c>
      <c r="F456" s="45" t="s">
        <v>1344</v>
      </c>
      <c r="G456" s="35" t="s">
        <v>1089</v>
      </c>
      <c r="H456" s="35">
        <v>50</v>
      </c>
      <c r="I456" s="13" t="s">
        <v>694</v>
      </c>
      <c r="J456" s="13">
        <v>42402</v>
      </c>
      <c r="K456" s="13" t="s">
        <v>354</v>
      </c>
      <c r="L456" s="13" t="s">
        <v>622</v>
      </c>
      <c r="M456" s="78" t="s">
        <v>1408</v>
      </c>
      <c r="N456" s="13"/>
      <c r="O456" s="13"/>
      <c r="P456" s="39">
        <v>82540</v>
      </c>
      <c r="Q456" s="13" t="s">
        <v>490</v>
      </c>
      <c r="R456" s="13" t="s">
        <v>491</v>
      </c>
      <c r="S456" s="53">
        <v>82540</v>
      </c>
      <c r="T456" s="55">
        <v>3</v>
      </c>
      <c r="U456" s="13">
        <v>42392</v>
      </c>
      <c r="V456" s="13">
        <v>42392</v>
      </c>
      <c r="W456" s="35">
        <v>1</v>
      </c>
      <c r="X456" s="13">
        <v>96</v>
      </c>
      <c r="Y456" s="25">
        <f t="shared" si="21"/>
        <v>12</v>
      </c>
      <c r="Z456" s="82" t="str">
        <f t="shared" si="22"/>
        <v xml:space="preserve"><![CDATA[<activityId>610</activityId>
<activityStart>42402</activityStart>
<activityCode>82540</activityCode>
<activityType>3</activityType>
]]></v>
      </c>
      <c r="AA456" s="82" t="str">
        <f t="shared" si="23"/>
        <v xml:space="preserve"><![CDATA[<activityId>610</activityId>
<activityStart>42402</activityStart>
<activityCode>82540</activityCode>
<activityType>3</activityType>
]]></v>
      </c>
      <c r="AB456" s="82" t="str">
        <f t="array" ref="AB456">IFERROR(INDEX(Sheet1!$A$2:$A$1000,SMALL(IF(Sheet1!$A$2:$A$1000=$A456,ROW(Sheet1!$B$2:$B$1000)-ROW(Sheet1!$B$2)+1),COLUMNS($B456:B456))),"")</f>
        <v>OPI-2976943</v>
      </c>
      <c r="AC456" s="82" t="str">
        <f t="array" ref="AC456">IFERROR(INDEX(Sheet1!$A$2:$A$1000,SMALL(IF(Sheet1!$A$2:$A$1000=$A456,ROW(Sheet1!$Z$2:$Z$1000)-ROW(Sheet1!$Z$2)+1),COLUMNS($Z456:Z456))),"")</f>
        <v>OPI-2976943</v>
      </c>
      <c r="AF456" s="83" t="s">
        <v>1449</v>
      </c>
      <c r="AG456" s="83" t="s">
        <v>1558</v>
      </c>
      <c r="AH456" s="83" t="s">
        <v>1425</v>
      </c>
      <c r="AI456" s="83" t="s">
        <v>1426</v>
      </c>
    </row>
    <row r="457" spans="1:35" hidden="1" x14ac:dyDescent="0.25">
      <c r="A457" s="13" t="s">
        <v>694</v>
      </c>
      <c r="B457" s="4">
        <v>611</v>
      </c>
      <c r="C457" s="13">
        <v>10232013</v>
      </c>
      <c r="D457" s="46">
        <v>42402</v>
      </c>
      <c r="E457" s="46">
        <v>42402</v>
      </c>
      <c r="F457" s="45" t="s">
        <v>1344</v>
      </c>
      <c r="G457" s="35" t="s">
        <v>1089</v>
      </c>
      <c r="H457" s="35">
        <v>50</v>
      </c>
      <c r="I457" s="13" t="s">
        <v>694</v>
      </c>
      <c r="J457" s="13">
        <v>42402</v>
      </c>
      <c r="K457" s="13" t="s">
        <v>354</v>
      </c>
      <c r="L457" s="13" t="s">
        <v>622</v>
      </c>
      <c r="M457" s="78" t="s">
        <v>1408</v>
      </c>
      <c r="N457" s="13"/>
      <c r="O457" s="13"/>
      <c r="P457" s="39">
        <v>84550</v>
      </c>
      <c r="Q457" s="13" t="s">
        <v>392</v>
      </c>
      <c r="R457" s="13" t="s">
        <v>393</v>
      </c>
      <c r="S457" s="54">
        <v>84550</v>
      </c>
      <c r="T457" s="55">
        <v>3</v>
      </c>
      <c r="U457" s="13">
        <v>42392</v>
      </c>
      <c r="V457" s="13">
        <v>42392</v>
      </c>
      <c r="W457" s="35">
        <v>1</v>
      </c>
      <c r="X457" s="13">
        <v>52</v>
      </c>
      <c r="Y457" s="25">
        <f t="shared" si="21"/>
        <v>12</v>
      </c>
      <c r="Z457" s="82" t="str">
        <f t="shared" si="22"/>
        <v xml:space="preserve"><![CDATA[<activityId>611</activityId>
<activityStart>42402</activityStart>
<activityCode>84550</activityCode>
<activityType>3</activityType>
]]></v>
      </c>
      <c r="AA457" s="82" t="str">
        <f t="shared" si="23"/>
        <v xml:space="preserve"><![CDATA[<activityId>611</activityId>
<activityStart>42402</activityStart>
<activityCode>84550</activityCode>
<activityType>3</activityType>
]]></v>
      </c>
      <c r="AB457" s="82" t="str">
        <f t="array" ref="AB457">IFERROR(INDEX(Sheet1!$A$2:$A$1000,SMALL(IF(Sheet1!$A$2:$A$1000=$A457,ROW(Sheet1!$B$2:$B$1000)-ROW(Sheet1!$B$2)+1),COLUMNS($B457:B457))),"")</f>
        <v>OPI-2976943</v>
      </c>
      <c r="AC457" s="82" t="str">
        <f t="array" ref="AC457">IFERROR(INDEX(Sheet1!$A$2:$A$1000,SMALL(IF(Sheet1!$A$2:$A$1000=$A457,ROW(Sheet1!$Z$2:$Z$1000)-ROW(Sheet1!$Z$2)+1),COLUMNS($Z457:Z457))),"")</f>
        <v>OPI-2976943</v>
      </c>
      <c r="AF457" s="83" t="s">
        <v>1449</v>
      </c>
      <c r="AG457" s="83" t="s">
        <v>1559</v>
      </c>
      <c r="AH457" s="83" t="s">
        <v>1425</v>
      </c>
      <c r="AI457" s="83" t="s">
        <v>1426</v>
      </c>
    </row>
    <row r="458" spans="1:35" hidden="1" x14ac:dyDescent="0.25">
      <c r="A458" s="13" t="s">
        <v>694</v>
      </c>
      <c r="B458" s="4">
        <v>612</v>
      </c>
      <c r="C458" s="13">
        <v>10232013</v>
      </c>
      <c r="D458" s="46">
        <v>42402</v>
      </c>
      <c r="E458" s="46">
        <v>42402</v>
      </c>
      <c r="F458" s="45" t="s">
        <v>1344</v>
      </c>
      <c r="G458" s="35" t="s">
        <v>1089</v>
      </c>
      <c r="H458" s="35">
        <v>50</v>
      </c>
      <c r="I458" s="13" t="s">
        <v>694</v>
      </c>
      <c r="J458" s="13">
        <v>42402</v>
      </c>
      <c r="K458" s="13" t="s">
        <v>354</v>
      </c>
      <c r="L458" s="13" t="s">
        <v>622</v>
      </c>
      <c r="M458" s="78" t="s">
        <v>1408</v>
      </c>
      <c r="N458" s="13"/>
      <c r="O458" s="13"/>
      <c r="P458" s="39">
        <v>84478</v>
      </c>
      <c r="Q458" s="13" t="s">
        <v>382</v>
      </c>
      <c r="R458" s="13" t="s">
        <v>383</v>
      </c>
      <c r="S458" s="54">
        <v>84478</v>
      </c>
      <c r="T458" s="55">
        <v>3</v>
      </c>
      <c r="U458" s="13">
        <v>42392</v>
      </c>
      <c r="V458" s="13">
        <v>42392</v>
      </c>
      <c r="W458" s="35">
        <v>1</v>
      </c>
      <c r="X458" s="13">
        <v>88</v>
      </c>
      <c r="Y458" s="25">
        <f t="shared" si="21"/>
        <v>12</v>
      </c>
      <c r="Z458" s="82" t="str">
        <f t="shared" si="22"/>
        <v xml:space="preserve"><![CDATA[<activityId>612</activityId>
<activityStart>42402</activityStart>
<activityCode>84478</activityCode>
<activityType>3</activityType>
]]></v>
      </c>
      <c r="AA458" s="82" t="str">
        <f t="shared" si="23"/>
        <v xml:space="preserve"><![CDATA[<activityId>612</activityId>
<activityStart>42402</activityStart>
<activityCode>84478</activityCode>
<activityType>3</activityType>
]]></v>
      </c>
      <c r="AB458" s="82" t="str">
        <f t="array" ref="AB458">IFERROR(INDEX(Sheet1!$A$2:$A$1000,SMALL(IF(Sheet1!$A$2:$A$1000=$A458,ROW(Sheet1!$B$2:$B$1000)-ROW(Sheet1!$B$2)+1),COLUMNS($B458:B458))),"")</f>
        <v>OPI-2976943</v>
      </c>
      <c r="AC458" s="82" t="str">
        <f t="array" ref="AC458">IFERROR(INDEX(Sheet1!$A$2:$A$1000,SMALL(IF(Sheet1!$A$2:$A$1000=$A458,ROW(Sheet1!$Z$2:$Z$1000)-ROW(Sheet1!$Z$2)+1),COLUMNS($Z458:Z458))),"")</f>
        <v>OPI-2976943</v>
      </c>
      <c r="AH458" s="83" t="s">
        <v>1425</v>
      </c>
      <c r="AI458" s="83" t="s">
        <v>1426</v>
      </c>
    </row>
    <row r="459" spans="1:35" hidden="1" x14ac:dyDescent="0.25">
      <c r="A459" s="13" t="s">
        <v>694</v>
      </c>
      <c r="B459" s="4">
        <v>613</v>
      </c>
      <c r="C459" s="13">
        <v>10232013</v>
      </c>
      <c r="D459" s="46">
        <v>42402</v>
      </c>
      <c r="E459" s="46">
        <v>42402</v>
      </c>
      <c r="F459" s="45" t="s">
        <v>1344</v>
      </c>
      <c r="G459" s="35" t="s">
        <v>1089</v>
      </c>
      <c r="H459" s="35">
        <v>50</v>
      </c>
      <c r="I459" s="13" t="s">
        <v>694</v>
      </c>
      <c r="J459" s="13">
        <v>42402</v>
      </c>
      <c r="K459" s="13" t="s">
        <v>354</v>
      </c>
      <c r="L459" s="13" t="s">
        <v>622</v>
      </c>
      <c r="M459" s="78" t="s">
        <v>1408</v>
      </c>
      <c r="N459" s="13"/>
      <c r="O459" s="13"/>
      <c r="P459" s="39">
        <v>82948</v>
      </c>
      <c r="Q459" s="13" t="s">
        <v>376</v>
      </c>
      <c r="R459" s="13" t="s">
        <v>377</v>
      </c>
      <c r="S459" s="54">
        <v>82948</v>
      </c>
      <c r="T459" s="55">
        <v>3</v>
      </c>
      <c r="U459" s="13">
        <v>42392</v>
      </c>
      <c r="V459" s="13">
        <v>42392</v>
      </c>
      <c r="W459" s="35">
        <v>1</v>
      </c>
      <c r="X459" s="13">
        <v>40</v>
      </c>
      <c r="Y459" s="25">
        <f t="shared" si="21"/>
        <v>12</v>
      </c>
      <c r="Z459" s="82" t="str">
        <f t="shared" si="22"/>
        <v xml:space="preserve"><![CDATA[<activityId>613</activityId>
<activityStart>42402</activityStart>
<activityCode>82948</activityCode>
<activityType>3</activityType>
]]></v>
      </c>
      <c r="AA459" s="82" t="str">
        <f t="shared" si="23"/>
        <v xml:space="preserve"><![CDATA[<activityId>613</activityId>
<activityStart>42402</activityStart>
<activityCode>82948</activityCode>
<activityType>3</activityType>
]]></v>
      </c>
      <c r="AB459" s="82" t="str">
        <f t="array" ref="AB459">IFERROR(INDEX(Sheet1!$A$2:$A$1000,SMALL(IF(Sheet1!$A$2:$A$1000=$A459,ROW(Sheet1!$B$2:$B$1000)-ROW(Sheet1!$B$2)+1),COLUMNS($B459:B459))),"")</f>
        <v>OPI-2976943</v>
      </c>
      <c r="AC459" s="82" t="str">
        <f t="array" ref="AC459">IFERROR(INDEX(Sheet1!$A$2:$A$1000,SMALL(IF(Sheet1!$A$2:$A$1000=$A459,ROW(Sheet1!$Z$2:$Z$1000)-ROW(Sheet1!$Z$2)+1),COLUMNS($Z459:Z459))),"")</f>
        <v>OPI-2976943</v>
      </c>
      <c r="AF459" s="83" t="s">
        <v>1449</v>
      </c>
      <c r="AG459" s="83" t="s">
        <v>1560</v>
      </c>
      <c r="AH459" s="83" t="s">
        <v>1425</v>
      </c>
      <c r="AI459" s="83" t="s">
        <v>1426</v>
      </c>
    </row>
    <row r="460" spans="1:35" hidden="1" x14ac:dyDescent="0.25">
      <c r="A460" s="13" t="s">
        <v>694</v>
      </c>
      <c r="B460" s="4">
        <v>614</v>
      </c>
      <c r="C460" s="13">
        <v>10232013</v>
      </c>
      <c r="D460" s="46">
        <v>42402</v>
      </c>
      <c r="E460" s="46">
        <v>42402</v>
      </c>
      <c r="F460" s="45" t="s">
        <v>1344</v>
      </c>
      <c r="G460" s="35" t="s">
        <v>1089</v>
      </c>
      <c r="H460" s="35">
        <v>50</v>
      </c>
      <c r="I460" s="13" t="s">
        <v>694</v>
      </c>
      <c r="J460" s="13">
        <v>42402</v>
      </c>
      <c r="K460" s="13" t="s">
        <v>354</v>
      </c>
      <c r="L460" s="13" t="s">
        <v>622</v>
      </c>
      <c r="M460" s="78" t="s">
        <v>1408</v>
      </c>
      <c r="N460" s="13"/>
      <c r="O460" s="13"/>
      <c r="P460" s="39"/>
      <c r="Q460" s="13" t="s">
        <v>407</v>
      </c>
      <c r="R460" s="13" t="s">
        <v>408</v>
      </c>
      <c r="S460" s="54" t="s">
        <v>1262</v>
      </c>
      <c r="T460" s="55">
        <v>5</v>
      </c>
      <c r="U460" s="13">
        <v>42393</v>
      </c>
      <c r="V460" s="13">
        <v>42393</v>
      </c>
      <c r="W460" s="35">
        <v>2</v>
      </c>
      <c r="X460" s="13">
        <v>9.4</v>
      </c>
      <c r="Y460" s="25">
        <f t="shared" si="21"/>
        <v>12</v>
      </c>
      <c r="Z460" s="82" t="str">
        <f t="shared" si="22"/>
        <v xml:space="preserve"><![CDATA[<activityId>614</activityId>
<activityStart>42402</activityStart>
<activityCode>0005-124201-0341</activityCode>
<activityType>5</activityType>
]]></v>
      </c>
      <c r="AA460" s="82" t="str">
        <f t="shared" si="23"/>
        <v xml:space="preserve"><![CDATA[<activityId>614</activityId>
<activityStart>42402</activityStart>
<activityCode>0005-124201-0341</activityCode>
<activityType>5</activityType>
]]></v>
      </c>
      <c r="AB460" s="82" t="str">
        <f t="array" ref="AB460">IFERROR(INDEX(Sheet1!$A$2:$A$1000,SMALL(IF(Sheet1!$A$2:$A$1000=$A460,ROW(Sheet1!$B$2:$B$1000)-ROW(Sheet1!$B$2)+1),COLUMNS($B460:B460))),"")</f>
        <v>OPI-2976943</v>
      </c>
      <c r="AC460" s="82" t="str">
        <f t="array" ref="AC460">IFERROR(INDEX(Sheet1!$A$2:$A$1000,SMALL(IF(Sheet1!$A$2:$A$1000=$A460,ROW(Sheet1!$Z$2:$Z$1000)-ROW(Sheet1!$Z$2)+1),COLUMNS($Z460:Z460))),"")</f>
        <v>OPI-2976943</v>
      </c>
      <c r="AF460" s="83" t="s">
        <v>1434</v>
      </c>
      <c r="AG460" s="83" t="s">
        <v>1561</v>
      </c>
      <c r="AH460" s="83" t="s">
        <v>1425</v>
      </c>
      <c r="AI460" s="83" t="s">
        <v>1426</v>
      </c>
    </row>
    <row r="461" spans="1:35" hidden="1" x14ac:dyDescent="0.25">
      <c r="A461" s="13" t="s">
        <v>694</v>
      </c>
      <c r="B461" s="4">
        <v>615</v>
      </c>
      <c r="C461" s="13">
        <v>10232013</v>
      </c>
      <c r="D461" s="46">
        <v>42402</v>
      </c>
      <c r="E461" s="46">
        <v>42402</v>
      </c>
      <c r="F461" s="45" t="s">
        <v>1344</v>
      </c>
      <c r="G461" s="35" t="s">
        <v>1089</v>
      </c>
      <c r="H461" s="35">
        <v>50</v>
      </c>
      <c r="I461" s="13" t="s">
        <v>694</v>
      </c>
      <c r="J461" s="13">
        <v>42402</v>
      </c>
      <c r="K461" s="13" t="s">
        <v>354</v>
      </c>
      <c r="L461" s="13" t="s">
        <v>622</v>
      </c>
      <c r="M461" s="78" t="s">
        <v>1408</v>
      </c>
      <c r="N461" s="13"/>
      <c r="O461" s="13"/>
      <c r="P461" s="39"/>
      <c r="Q461" s="13" t="s">
        <v>697</v>
      </c>
      <c r="R461" s="13" t="s">
        <v>698</v>
      </c>
      <c r="S461" s="54" t="s">
        <v>1271</v>
      </c>
      <c r="T461" s="55">
        <v>5</v>
      </c>
      <c r="U461" s="13">
        <v>42393</v>
      </c>
      <c r="V461" s="13">
        <v>42393</v>
      </c>
      <c r="W461" s="35">
        <v>4</v>
      </c>
      <c r="X461" s="13">
        <v>204.73000000000002</v>
      </c>
      <c r="Y461" s="25">
        <f t="shared" si="21"/>
        <v>12</v>
      </c>
      <c r="Z461" s="82" t="str">
        <f t="shared" si="22"/>
        <v xml:space="preserve"><![CDATA[<activityId>615</activityId>
<activityStart>42402</activityStart>
<activityCode>0046-208401-1452</activityCode>
<activityType>5</activityType>
]]></v>
      </c>
      <c r="AA461" s="82" t="str">
        <f t="shared" si="23"/>
        <v xml:space="preserve"><![CDATA[<activityId>615</activityId>
<activityStart>42402</activityStart>
<activityCode>0046-208401-1452</activityCode>
<activityType>5</activityType>
]]></v>
      </c>
      <c r="AB461" s="82" t="str">
        <f t="array" ref="AB461">IFERROR(INDEX(Sheet1!$A$2:$A$1000,SMALL(IF(Sheet1!$A$2:$A$1000=$A461,ROW(Sheet1!$B$2:$B$1000)-ROW(Sheet1!$B$2)+1),COLUMNS($B461:B461))),"")</f>
        <v>OPI-2976943</v>
      </c>
      <c r="AC461" s="82" t="str">
        <f t="array" ref="AC461">IFERROR(INDEX(Sheet1!$A$2:$A$1000,SMALL(IF(Sheet1!$A$2:$A$1000=$A461,ROW(Sheet1!$Z$2:$Z$1000)-ROW(Sheet1!$Z$2)+1),COLUMNS($Z461:Z461))),"")</f>
        <v>OPI-2976943</v>
      </c>
      <c r="AF461" s="83" t="s">
        <v>1434</v>
      </c>
      <c r="AG461" s="83" t="s">
        <v>1562</v>
      </c>
      <c r="AH461" s="83" t="s">
        <v>1425</v>
      </c>
      <c r="AI461" s="83" t="s">
        <v>1426</v>
      </c>
    </row>
    <row r="462" spans="1:35" hidden="1" x14ac:dyDescent="0.25">
      <c r="A462" s="13" t="s">
        <v>694</v>
      </c>
      <c r="B462" s="4">
        <v>616</v>
      </c>
      <c r="C462" s="13">
        <v>10232013</v>
      </c>
      <c r="D462" s="46">
        <v>42402</v>
      </c>
      <c r="E462" s="46">
        <v>42402</v>
      </c>
      <c r="F462" s="45" t="s">
        <v>1344</v>
      </c>
      <c r="G462" s="35" t="s">
        <v>1089</v>
      </c>
      <c r="H462" s="35">
        <v>50</v>
      </c>
      <c r="I462" s="13" t="s">
        <v>694</v>
      </c>
      <c r="J462" s="13">
        <v>42402</v>
      </c>
      <c r="K462" s="13" t="s">
        <v>354</v>
      </c>
      <c r="L462" s="13" t="s">
        <v>622</v>
      </c>
      <c r="M462" s="78" t="s">
        <v>1408</v>
      </c>
      <c r="N462" s="13"/>
      <c r="O462" s="13"/>
      <c r="P462" s="39"/>
      <c r="Q462" s="13" t="s">
        <v>523</v>
      </c>
      <c r="R462" s="13" t="s">
        <v>524</v>
      </c>
      <c r="S462" s="54" t="s">
        <v>1196</v>
      </c>
      <c r="T462" s="55">
        <v>5</v>
      </c>
      <c r="U462" s="13">
        <v>42393</v>
      </c>
      <c r="V462" s="13">
        <v>42393</v>
      </c>
      <c r="W462" s="35">
        <v>2</v>
      </c>
      <c r="X462" s="13">
        <v>175.03</v>
      </c>
      <c r="Y462" s="25">
        <f t="shared" si="21"/>
        <v>12</v>
      </c>
      <c r="Z462" s="82" t="str">
        <f t="shared" si="22"/>
        <v xml:space="preserve"><![CDATA[<activityId>616</activityId>
<activityStart>42402</activityStart>
<activityCode>0188-155602-0391</activityCode>
<activityType>5</activityType>
]]></v>
      </c>
      <c r="AA462" s="82" t="str">
        <f t="shared" si="23"/>
        <v xml:space="preserve"><![CDATA[<activityId>616</activityId>
<activityStart>42402</activityStart>
<activityCode>0188-155602-0391</activityCode>
<activityType>5</activityType>
]]></v>
      </c>
      <c r="AB462" s="82" t="str">
        <f t="array" ref="AB462">IFERROR(INDEX(Sheet1!$A$2:$A$1000,SMALL(IF(Sheet1!$A$2:$A$1000=$A462,ROW(Sheet1!$B$2:$B$1000)-ROW(Sheet1!$B$2)+1),COLUMNS($B462:B462))),"")</f>
        <v>OPI-2976943</v>
      </c>
      <c r="AC462" s="82" t="str">
        <f t="array" ref="AC462">IFERROR(INDEX(Sheet1!$A$2:$A$1000,SMALL(IF(Sheet1!$A$2:$A$1000=$A462,ROW(Sheet1!$Z$2:$Z$1000)-ROW(Sheet1!$Z$2)+1),COLUMNS($Z462:Z462))),"")</f>
        <v>OPI-2976943</v>
      </c>
      <c r="AH462" s="83" t="s">
        <v>1425</v>
      </c>
      <c r="AI462" s="83" t="s">
        <v>1426</v>
      </c>
    </row>
    <row r="463" spans="1:35" hidden="1" x14ac:dyDescent="0.25">
      <c r="A463" s="13" t="s">
        <v>699</v>
      </c>
      <c r="B463" s="4">
        <v>618</v>
      </c>
      <c r="C463" s="13">
        <v>7747599</v>
      </c>
      <c r="D463" s="46">
        <v>42402</v>
      </c>
      <c r="E463" s="46">
        <v>42402</v>
      </c>
      <c r="F463" s="45" t="s">
        <v>1383</v>
      </c>
      <c r="G463" s="35" t="s">
        <v>1089</v>
      </c>
      <c r="H463" s="35">
        <v>45</v>
      </c>
      <c r="I463" s="13" t="s">
        <v>699</v>
      </c>
      <c r="J463" s="13">
        <v>42402</v>
      </c>
      <c r="K463" s="13" t="s">
        <v>354</v>
      </c>
      <c r="L463" s="13" t="s">
        <v>622</v>
      </c>
      <c r="M463" s="78" t="s">
        <v>1408</v>
      </c>
      <c r="N463" s="13"/>
      <c r="O463" s="13"/>
      <c r="P463" s="39"/>
      <c r="Q463" s="13" t="s">
        <v>516</v>
      </c>
      <c r="R463" s="13" t="s">
        <v>517</v>
      </c>
      <c r="S463" s="54" t="s">
        <v>1240</v>
      </c>
      <c r="T463" s="55">
        <v>5</v>
      </c>
      <c r="U463" s="13">
        <v>42386</v>
      </c>
      <c r="V463" s="13">
        <v>42386</v>
      </c>
      <c r="W463" s="35">
        <v>1</v>
      </c>
      <c r="X463" s="13">
        <v>45.97</v>
      </c>
      <c r="Y463" s="25">
        <f t="shared" si="21"/>
        <v>5</v>
      </c>
      <c r="Z463" s="82" t="str">
        <f t="shared" si="22"/>
        <v xml:space="preserve"><![CDATA[<activityId>618</activityId>
<activityStart>42402</activityStart>
<activityCode>0688-211505-0391</activityCode>
<activityType>5</activityType>
]]></v>
      </c>
      <c r="AA463" s="82" t="str">
        <f t="shared" si="23"/>
        <v xml:space="preserve"><![CDATA[<activityId>618</activityId>
<activityStart>42402</activityStart>
<activityCode>0688-211505-0391</activityCode>
<activityType>5</activityType>
]]></v>
      </c>
      <c r="AB463" s="82" t="str">
        <f t="array" ref="AB463">IFERROR(INDEX(Sheet1!$A$2:$A$1000,SMALL(IF(Sheet1!$A$2:$A$1000=$A463,ROW(Sheet1!$B$2:$B$1000)-ROW(Sheet1!$B$2)+1),COLUMNS($B463:B463))),"")</f>
        <v>OPI-2973031</v>
      </c>
      <c r="AC463" s="82" t="str">
        <f t="array" ref="AC463">IFERROR(INDEX(Sheet1!$A$2:$A$1000,SMALL(IF(Sheet1!$A$2:$A$1000=$A463,ROW(Sheet1!$Z$2:$Z$1000)-ROW(Sheet1!$Z$2)+1),COLUMNS($Z463:Z463))),"")</f>
        <v>OPI-2973031</v>
      </c>
      <c r="AF463" s="83" t="s">
        <v>1427</v>
      </c>
      <c r="AG463" s="83" t="s">
        <v>1563</v>
      </c>
      <c r="AH463" s="83" t="s">
        <v>1425</v>
      </c>
      <c r="AI463" s="83" t="s">
        <v>1426</v>
      </c>
    </row>
    <row r="464" spans="1:35" hidden="1" x14ac:dyDescent="0.25">
      <c r="A464" s="13" t="s">
        <v>699</v>
      </c>
      <c r="B464" s="4">
        <v>620</v>
      </c>
      <c r="C464" s="13">
        <v>7747599</v>
      </c>
      <c r="D464" s="46">
        <v>42402</v>
      </c>
      <c r="E464" s="46">
        <v>42402</v>
      </c>
      <c r="F464" s="45" t="s">
        <v>1383</v>
      </c>
      <c r="G464" s="35" t="s">
        <v>1089</v>
      </c>
      <c r="H464" s="35">
        <v>45</v>
      </c>
      <c r="I464" s="13" t="s">
        <v>699</v>
      </c>
      <c r="J464" s="13">
        <v>42402</v>
      </c>
      <c r="K464" s="13" t="s">
        <v>354</v>
      </c>
      <c r="L464" s="13" t="s">
        <v>622</v>
      </c>
      <c r="M464" s="78" t="s">
        <v>1408</v>
      </c>
      <c r="N464" s="13"/>
      <c r="O464" s="13"/>
      <c r="P464" s="39"/>
      <c r="Q464" s="13" t="s">
        <v>411</v>
      </c>
      <c r="R464" s="13" t="s">
        <v>412</v>
      </c>
      <c r="S464" s="54" t="s">
        <v>1238</v>
      </c>
      <c r="T464" s="55">
        <v>5</v>
      </c>
      <c r="U464" s="13">
        <v>42386</v>
      </c>
      <c r="V464" s="13">
        <v>42386</v>
      </c>
      <c r="W464" s="35">
        <v>1</v>
      </c>
      <c r="X464" s="13">
        <v>188.79999999999998</v>
      </c>
      <c r="Y464" s="25">
        <f t="shared" si="21"/>
        <v>5</v>
      </c>
      <c r="Z464" s="82" t="str">
        <f t="shared" si="22"/>
        <v xml:space="preserve"><![CDATA[<activityId>620</activityId>
<activityStart>42402</activityStart>
<activityCode>0506-211703-0391</activityCode>
<activityType>5</activityType>
]]></v>
      </c>
      <c r="AA464" s="82" t="str">
        <f t="shared" si="23"/>
        <v xml:space="preserve"><![CDATA[<activityId>620</activityId>
<activityStart>42402</activityStart>
<activityCode>0506-211703-0391</activityCode>
<activityType>5</activityType>
]]></v>
      </c>
      <c r="AB464" s="82" t="str">
        <f t="array" ref="AB464">IFERROR(INDEX(Sheet1!$A$2:$A$1000,SMALL(IF(Sheet1!$A$2:$A$1000=$A464,ROW(Sheet1!$B$2:$B$1000)-ROW(Sheet1!$B$2)+1),COLUMNS($B464:B464))),"")</f>
        <v>OPI-2973031</v>
      </c>
      <c r="AC464" s="82" t="str">
        <f t="array" ref="AC464">IFERROR(INDEX(Sheet1!$A$2:$A$1000,SMALL(IF(Sheet1!$A$2:$A$1000=$A464,ROW(Sheet1!$Z$2:$Z$1000)-ROW(Sheet1!$Z$2)+1),COLUMNS($Z464:Z464))),"")</f>
        <v>OPI-2973031</v>
      </c>
      <c r="AH464" s="83" t="s">
        <v>1425</v>
      </c>
      <c r="AI464" s="83" t="s">
        <v>1426</v>
      </c>
    </row>
    <row r="465" spans="1:35" hidden="1" x14ac:dyDescent="0.25">
      <c r="A465" s="13" t="s">
        <v>700</v>
      </c>
      <c r="B465" s="4">
        <v>624</v>
      </c>
      <c r="C465" s="13">
        <v>11202249</v>
      </c>
      <c r="D465" s="46">
        <v>42402</v>
      </c>
      <c r="E465" s="46">
        <v>42402</v>
      </c>
      <c r="F465" s="45" t="s">
        <v>1336</v>
      </c>
      <c r="G465" s="35" t="s">
        <v>1088</v>
      </c>
      <c r="H465" s="35">
        <v>55</v>
      </c>
      <c r="I465" s="13" t="s">
        <v>700</v>
      </c>
      <c r="J465" s="13">
        <v>42402</v>
      </c>
      <c r="K465" s="13" t="s">
        <v>354</v>
      </c>
      <c r="L465" s="13" t="s">
        <v>622</v>
      </c>
      <c r="M465" s="78" t="s">
        <v>1408</v>
      </c>
      <c r="N465" s="13"/>
      <c r="O465" s="13"/>
      <c r="P465" s="39"/>
      <c r="Q465" s="13" t="s">
        <v>411</v>
      </c>
      <c r="R465" s="13" t="s">
        <v>412</v>
      </c>
      <c r="S465" s="53" t="s">
        <v>1238</v>
      </c>
      <c r="T465" s="55">
        <v>5</v>
      </c>
      <c r="U465" s="13">
        <v>42389</v>
      </c>
      <c r="V465" s="13">
        <v>42389</v>
      </c>
      <c r="W465" s="35">
        <v>1</v>
      </c>
      <c r="X465" s="13">
        <v>188.79999999999998</v>
      </c>
      <c r="Y465" s="25">
        <f t="shared" si="21"/>
        <v>5</v>
      </c>
      <c r="Z465" s="82" t="str">
        <f t="shared" si="22"/>
        <v xml:space="preserve"><![CDATA[<activityId>624</activityId>
<activityStart>42402</activityStart>
<activityCode>0506-211703-0391</activityCode>
<activityType>5</activityType>
]]></v>
      </c>
      <c r="AA465" s="82" t="str">
        <f t="shared" si="23"/>
        <v xml:space="preserve"><![CDATA[<activityId>624</activityId>
<activityStart>42402</activityStart>
<activityCode>0506-211703-0391</activityCode>
<activityType>5</activityType>
]]></v>
      </c>
      <c r="AB465" s="82" t="str">
        <f t="array" ref="AB465">IFERROR(INDEX(Sheet1!$A$2:$A$1000,SMALL(IF(Sheet1!$A$2:$A$1000=$A465,ROW(Sheet1!$B$2:$B$1000)-ROW(Sheet1!$B$2)+1),COLUMNS($B465:B465))),"")</f>
        <v>OPI-2977562</v>
      </c>
      <c r="AC465" s="82" t="str">
        <f t="array" ref="AC465">IFERROR(INDEX(Sheet1!$A$2:$A$1000,SMALL(IF(Sheet1!$A$2:$A$1000=$A465,ROW(Sheet1!$Z$2:$Z$1000)-ROW(Sheet1!$Z$2)+1),COLUMNS($Z465:Z465))),"")</f>
        <v>OPI-2977562</v>
      </c>
      <c r="AH465" s="83" t="s">
        <v>1425</v>
      </c>
      <c r="AI465" s="83" t="s">
        <v>1426</v>
      </c>
    </row>
    <row r="466" spans="1:35" hidden="1" x14ac:dyDescent="0.25">
      <c r="A466" s="26">
        <v>42378</v>
      </c>
      <c r="B466" s="4">
        <v>766</v>
      </c>
      <c r="C466" s="24">
        <v>6392498</v>
      </c>
      <c r="D466" s="50" t="s">
        <v>839</v>
      </c>
      <c r="E466" s="50" t="s">
        <v>839</v>
      </c>
      <c r="F466" s="45" t="s">
        <v>1395</v>
      </c>
      <c r="G466" s="38" t="s">
        <v>1089</v>
      </c>
      <c r="H466" s="38">
        <v>41</v>
      </c>
      <c r="I466" s="26">
        <v>42378</v>
      </c>
      <c r="J466" s="25" t="s">
        <v>839</v>
      </c>
      <c r="K466" s="25" t="s">
        <v>840</v>
      </c>
      <c r="L466" s="25" t="s">
        <v>1079</v>
      </c>
      <c r="M466" s="77" t="s">
        <v>1079</v>
      </c>
      <c r="N466" s="25" t="s">
        <v>34</v>
      </c>
      <c r="O466" s="25"/>
      <c r="P466" s="39">
        <v>82465</v>
      </c>
      <c r="Q466" s="27" t="s">
        <v>831</v>
      </c>
      <c r="R466" s="25" t="s">
        <v>832</v>
      </c>
      <c r="S466" s="54">
        <v>82465</v>
      </c>
      <c r="T466" s="55">
        <v>3</v>
      </c>
      <c r="U466" s="26">
        <v>42378</v>
      </c>
      <c r="V466" s="26">
        <v>42378</v>
      </c>
      <c r="W466" s="35">
        <v>1</v>
      </c>
      <c r="X466" s="28">
        <v>90</v>
      </c>
      <c r="Y466" s="25">
        <f t="shared" si="21"/>
        <v>11</v>
      </c>
      <c r="Z466" s="82" t="str">
        <f t="shared" si="22"/>
        <v xml:space="preserve"><![CDATA[<activityId>766</activityId>
<activityStart>HESHAM AWAD  </activityStart>
<activityCode>82465</activityCode>
<activityType>3</activityType>
]]></v>
      </c>
      <c r="AA466" s="82" t="str">
        <f t="shared" si="23"/>
        <v xml:space="preserve"><![CDATA[<activityId>766</activityId>
<activityStart>HESHAM AWAD  </activityStart>
<activityCode>82465</activityCode>
<activityType>3</activityType>
]]></v>
      </c>
      <c r="AB466" s="82">
        <f t="array" ref="AB466">IFERROR(INDEX(Sheet1!$A$2:$A$1000,SMALL(IF(Sheet1!$A$2:$A$1000=$A466,ROW(Sheet1!$B$2:$B$1000)-ROW(Sheet1!$B$2)+1),COLUMNS($B466:B466))),"")</f>
        <v>42378</v>
      </c>
      <c r="AC466" s="82">
        <f t="array" ref="AC466">IFERROR(INDEX(Sheet1!$A$2:$A$1000,SMALL(IF(Sheet1!$A$2:$A$1000=$A466,ROW(Sheet1!$Z$2:$Z$1000)-ROW(Sheet1!$Z$2)+1),COLUMNS($Z466:Z466))),"")</f>
        <v>42378</v>
      </c>
      <c r="AH466" s="83" t="s">
        <v>1425</v>
      </c>
      <c r="AI466" s="83" t="s">
        <v>1426</v>
      </c>
    </row>
    <row r="467" spans="1:35" hidden="1" x14ac:dyDescent="0.25">
      <c r="A467" s="26">
        <v>42378</v>
      </c>
      <c r="B467" s="4">
        <v>770</v>
      </c>
      <c r="C467" s="24">
        <v>6392498</v>
      </c>
      <c r="D467" s="50" t="s">
        <v>839</v>
      </c>
      <c r="E467" s="50" t="s">
        <v>839</v>
      </c>
      <c r="F467" s="45" t="s">
        <v>1395</v>
      </c>
      <c r="G467" s="38" t="s">
        <v>1089</v>
      </c>
      <c r="H467" s="38">
        <v>41</v>
      </c>
      <c r="I467" s="26">
        <v>42378</v>
      </c>
      <c r="J467" s="25" t="s">
        <v>839</v>
      </c>
      <c r="K467" s="25" t="s">
        <v>840</v>
      </c>
      <c r="L467" s="25" t="s">
        <v>1079</v>
      </c>
      <c r="M467" s="77" t="s">
        <v>1079</v>
      </c>
      <c r="N467" s="25" t="s">
        <v>16</v>
      </c>
      <c r="O467" s="25"/>
      <c r="P467" s="39"/>
      <c r="Q467" s="27" t="s">
        <v>858</v>
      </c>
      <c r="R467" s="25" t="s">
        <v>859</v>
      </c>
      <c r="S467" s="54" t="s">
        <v>1240</v>
      </c>
      <c r="T467" s="55">
        <v>5</v>
      </c>
      <c r="U467" s="26">
        <v>42378</v>
      </c>
      <c r="V467" s="26">
        <v>42378</v>
      </c>
      <c r="W467" s="35">
        <v>1</v>
      </c>
      <c r="X467" s="28">
        <v>48.9</v>
      </c>
      <c r="Y467" s="25">
        <f t="shared" si="21"/>
        <v>11</v>
      </c>
      <c r="Z467" s="82" t="str">
        <f t="shared" si="22"/>
        <v xml:space="preserve"><![CDATA[<activityId>770</activityId>
<activityStart>HESHAM AWAD  </activityStart>
<activityCode>0688-211505-0391</activityCode>
<activityType>5</activityType>
]]></v>
      </c>
      <c r="AA467" s="82" t="str">
        <f t="shared" si="23"/>
        <v xml:space="preserve"><![CDATA[<activityId>770</activityId>
<activityStart>HESHAM AWAD  </activityStart>
<activityCode>0688-211505-0391</activityCode>
<activityType>5</activityType>
]]></v>
      </c>
      <c r="AB467" s="82">
        <f t="array" ref="AB467">IFERROR(INDEX(Sheet1!$A$2:$A$1000,SMALL(IF(Sheet1!$A$2:$A$1000=$A467,ROW(Sheet1!$B$2:$B$1000)-ROW(Sheet1!$B$2)+1),COLUMNS($B467:B467))),"")</f>
        <v>42378</v>
      </c>
      <c r="AC467" s="82">
        <f t="array" ref="AC467">IFERROR(INDEX(Sheet1!$A$2:$A$1000,SMALL(IF(Sheet1!$A$2:$A$1000=$A467,ROW(Sheet1!$Z$2:$Z$1000)-ROW(Sheet1!$Z$2)+1),COLUMNS($Z467:Z467))),"")</f>
        <v>42378</v>
      </c>
      <c r="AF467" s="83" t="s">
        <v>1427</v>
      </c>
      <c r="AG467" s="83" t="s">
        <v>1563</v>
      </c>
      <c r="AH467" s="83" t="s">
        <v>1425</v>
      </c>
      <c r="AI467" s="83" t="s">
        <v>1426</v>
      </c>
    </row>
    <row r="468" spans="1:35" hidden="1" x14ac:dyDescent="0.25">
      <c r="A468" s="26">
        <v>42378</v>
      </c>
      <c r="B468" s="4">
        <v>771</v>
      </c>
      <c r="C468" s="24">
        <v>6392498</v>
      </c>
      <c r="D468" s="50" t="s">
        <v>839</v>
      </c>
      <c r="E468" s="50" t="s">
        <v>839</v>
      </c>
      <c r="F468" s="45" t="s">
        <v>1395</v>
      </c>
      <c r="G468" s="38" t="s">
        <v>1089</v>
      </c>
      <c r="H468" s="38">
        <v>41</v>
      </c>
      <c r="I468" s="26">
        <v>42378</v>
      </c>
      <c r="J468" s="25" t="s">
        <v>839</v>
      </c>
      <c r="K468" s="25" t="s">
        <v>840</v>
      </c>
      <c r="L468" s="25" t="s">
        <v>1079</v>
      </c>
      <c r="M468" s="77" t="s">
        <v>1079</v>
      </c>
      <c r="N468" s="25"/>
      <c r="O468" s="25"/>
      <c r="P468" s="39"/>
      <c r="Q468" s="27" t="s">
        <v>860</v>
      </c>
      <c r="R468" s="25" t="s">
        <v>861</v>
      </c>
      <c r="S468" s="54" t="s">
        <v>1247</v>
      </c>
      <c r="T468" s="55">
        <v>5</v>
      </c>
      <c r="U468" s="26">
        <v>42378</v>
      </c>
      <c r="V468" s="26">
        <v>42378</v>
      </c>
      <c r="W468" s="35">
        <v>1</v>
      </c>
      <c r="X468" s="28">
        <v>113.4</v>
      </c>
      <c r="Y468" s="25">
        <f t="shared" si="21"/>
        <v>11</v>
      </c>
      <c r="Z468" s="82" t="str">
        <f t="shared" si="22"/>
        <v xml:space="preserve"><![CDATA[<activityId>771</activityId>
<activityStart>HESHAM AWAD  </activityStart>
<activityCode>1322-380401-0391</activityCode>
<activityType>5</activityType>
]]></v>
      </c>
      <c r="AA468" s="82" t="str">
        <f t="shared" si="23"/>
        <v xml:space="preserve"><![CDATA[<activityId>771</activityId>
<activityStart>HESHAM AWAD  </activityStart>
<activityCode>1322-380401-0391</activityCode>
<activityType>5</activityType>
]]></v>
      </c>
      <c r="AB468" s="82">
        <f t="array" ref="AB468">IFERROR(INDEX(Sheet1!$A$2:$A$1000,SMALL(IF(Sheet1!$A$2:$A$1000=$A468,ROW(Sheet1!$B$2:$B$1000)-ROW(Sheet1!$B$2)+1),COLUMNS($B468:B468))),"")</f>
        <v>42378</v>
      </c>
      <c r="AC468" s="82">
        <f t="array" ref="AC468">IFERROR(INDEX(Sheet1!$A$2:$A$1000,SMALL(IF(Sheet1!$A$2:$A$1000=$A468,ROW(Sheet1!$Z$2:$Z$1000)-ROW(Sheet1!$Z$2)+1),COLUMNS($Z468:Z468))),"")</f>
        <v>42378</v>
      </c>
      <c r="AF468" s="83" t="s">
        <v>1427</v>
      </c>
      <c r="AG468" s="83" t="s">
        <v>1487</v>
      </c>
      <c r="AH468" s="83" t="s">
        <v>1425</v>
      </c>
      <c r="AI468" s="83" t="s">
        <v>1426</v>
      </c>
    </row>
    <row r="469" spans="1:35" hidden="1" x14ac:dyDescent="0.25">
      <c r="A469" s="26">
        <v>42388</v>
      </c>
      <c r="B469" s="4">
        <v>781</v>
      </c>
      <c r="C469" s="24">
        <v>12054489</v>
      </c>
      <c r="D469" s="50" t="s">
        <v>839</v>
      </c>
      <c r="E469" s="50" t="s">
        <v>839</v>
      </c>
      <c r="F469" s="45" t="s">
        <v>1396</v>
      </c>
      <c r="G469" s="38" t="s">
        <v>1089</v>
      </c>
      <c r="H469" s="38">
        <v>77</v>
      </c>
      <c r="I469" s="26">
        <v>42388</v>
      </c>
      <c r="J469" s="25" t="s">
        <v>839</v>
      </c>
      <c r="K469" s="25" t="s">
        <v>840</v>
      </c>
      <c r="L469" s="25" t="s">
        <v>1079</v>
      </c>
      <c r="M469" s="77" t="s">
        <v>1079</v>
      </c>
      <c r="N469" s="25" t="s">
        <v>34</v>
      </c>
      <c r="O469" s="25"/>
      <c r="P469" s="39">
        <v>82465</v>
      </c>
      <c r="Q469" s="27" t="s">
        <v>831</v>
      </c>
      <c r="R469" s="25" t="s">
        <v>832</v>
      </c>
      <c r="S469" s="54">
        <v>82465</v>
      </c>
      <c r="T469" s="55">
        <v>3</v>
      </c>
      <c r="U469" s="26">
        <v>42388</v>
      </c>
      <c r="V469" s="26">
        <v>42388</v>
      </c>
      <c r="W469" s="35">
        <v>1</v>
      </c>
      <c r="X469" s="28">
        <v>90</v>
      </c>
      <c r="Y469" s="25">
        <f t="shared" si="21"/>
        <v>5</v>
      </c>
      <c r="Z469" s="82" t="str">
        <f t="shared" si="22"/>
        <v xml:space="preserve"><![CDATA[<activityId>781</activityId>
<activityStart>HESHAM AWAD  </activityStart>
<activityCode>82465</activityCode>
<activityType>3</activityType>
]]></v>
      </c>
      <c r="AA469" s="82" t="str">
        <f t="shared" si="23"/>
        <v xml:space="preserve"><![CDATA[<activityId>781</activityId>
<activityStart>HESHAM AWAD  </activityStart>
<activityCode>82465</activityCode>
<activityType>3</activityType>
]]></v>
      </c>
      <c r="AB469" s="82">
        <f t="array" ref="AB469">IFERROR(INDEX(Sheet1!$A$2:$A$1000,SMALL(IF(Sheet1!$A$2:$A$1000=$A469,ROW(Sheet1!$B$2:$B$1000)-ROW(Sheet1!$B$2)+1),COLUMNS($B469:B469))),"")</f>
        <v>42388</v>
      </c>
      <c r="AC469" s="82">
        <f t="array" ref="AC469">IFERROR(INDEX(Sheet1!$A$2:$A$1000,SMALL(IF(Sheet1!$A$2:$A$1000=$A469,ROW(Sheet1!$Z$2:$Z$1000)-ROW(Sheet1!$Z$2)+1),COLUMNS($Z469:Z469))),"")</f>
        <v>42388</v>
      </c>
      <c r="AH469" s="83" t="s">
        <v>1425</v>
      </c>
      <c r="AI469" s="83" t="s">
        <v>1426</v>
      </c>
    </row>
    <row r="470" spans="1:35" hidden="1" x14ac:dyDescent="0.25">
      <c r="A470" s="26">
        <v>42388</v>
      </c>
      <c r="B470" s="4">
        <v>782</v>
      </c>
      <c r="C470" s="24">
        <v>12054489</v>
      </c>
      <c r="D470" s="50" t="s">
        <v>839</v>
      </c>
      <c r="E470" s="50" t="s">
        <v>839</v>
      </c>
      <c r="F470" s="45" t="s">
        <v>1396</v>
      </c>
      <c r="G470" s="38" t="s">
        <v>1089</v>
      </c>
      <c r="H470" s="38">
        <v>77</v>
      </c>
      <c r="I470" s="26">
        <v>42388</v>
      </c>
      <c r="J470" s="25" t="s">
        <v>839</v>
      </c>
      <c r="K470" s="25" t="s">
        <v>840</v>
      </c>
      <c r="L470" s="25" t="s">
        <v>1079</v>
      </c>
      <c r="M470" s="77" t="s">
        <v>1079</v>
      </c>
      <c r="N470" s="25" t="s">
        <v>34</v>
      </c>
      <c r="O470" s="25"/>
      <c r="P470" s="39">
        <v>84478</v>
      </c>
      <c r="Q470" s="27" t="s">
        <v>833</v>
      </c>
      <c r="R470" s="25" t="s">
        <v>834</v>
      </c>
      <c r="S470" s="54">
        <v>84478</v>
      </c>
      <c r="T470" s="55">
        <v>3</v>
      </c>
      <c r="U470" s="26">
        <v>42388</v>
      </c>
      <c r="V470" s="26">
        <v>42388</v>
      </c>
      <c r="W470" s="35">
        <v>1</v>
      </c>
      <c r="X470" s="28">
        <v>90</v>
      </c>
      <c r="Y470" s="25">
        <f t="shared" si="21"/>
        <v>5</v>
      </c>
      <c r="Z470" s="82" t="str">
        <f t="shared" si="22"/>
        <v xml:space="preserve"><![CDATA[<activityId>782</activityId>
<activityStart>HESHAM AWAD  </activityStart>
<activityCode>84478</activityCode>
<activityType>3</activityType>
]]></v>
      </c>
      <c r="AA470" s="82" t="str">
        <f t="shared" si="23"/>
        <v xml:space="preserve"><![CDATA[<activityId>782</activityId>
<activityStart>HESHAM AWAD  </activityStart>
<activityCode>84478</activityCode>
<activityType>3</activityType>
]]></v>
      </c>
      <c r="AB470" s="82">
        <f t="array" ref="AB470">IFERROR(INDEX(Sheet1!$A$2:$A$1000,SMALL(IF(Sheet1!$A$2:$A$1000=$A470,ROW(Sheet1!$B$2:$B$1000)-ROW(Sheet1!$B$2)+1),COLUMNS($B470:B470))),"")</f>
        <v>42388</v>
      </c>
      <c r="AC470" s="82">
        <f t="array" ref="AC470">IFERROR(INDEX(Sheet1!$A$2:$A$1000,SMALL(IF(Sheet1!$A$2:$A$1000=$A470,ROW(Sheet1!$Z$2:$Z$1000)-ROW(Sheet1!$Z$2)+1),COLUMNS($Z470:Z470))),"")</f>
        <v>42388</v>
      </c>
      <c r="AH470" s="83" t="s">
        <v>1425</v>
      </c>
      <c r="AI470" s="83" t="s">
        <v>1426</v>
      </c>
    </row>
    <row r="471" spans="1:35" hidden="1" x14ac:dyDescent="0.25">
      <c r="A471" s="26">
        <v>42387</v>
      </c>
      <c r="B471" s="4">
        <v>789</v>
      </c>
      <c r="C471" s="24">
        <v>10868136</v>
      </c>
      <c r="D471" s="50" t="s">
        <v>839</v>
      </c>
      <c r="E471" s="50" t="s">
        <v>839</v>
      </c>
      <c r="F471" s="45" t="s">
        <v>1350</v>
      </c>
      <c r="G471" s="38" t="s">
        <v>1088</v>
      </c>
      <c r="H471" s="38">
        <v>49</v>
      </c>
      <c r="I471" s="26">
        <v>42387</v>
      </c>
      <c r="J471" s="25" t="s">
        <v>839</v>
      </c>
      <c r="K471" s="25" t="s">
        <v>840</v>
      </c>
      <c r="L471" s="25" t="s">
        <v>1079</v>
      </c>
      <c r="M471" s="77" t="s">
        <v>1079</v>
      </c>
      <c r="N471" s="25" t="s">
        <v>34</v>
      </c>
      <c r="O471" s="25"/>
      <c r="P471" s="39">
        <v>84478</v>
      </c>
      <c r="Q471" s="27" t="s">
        <v>833</v>
      </c>
      <c r="R471" s="25" t="s">
        <v>834</v>
      </c>
      <c r="S471" s="54">
        <v>84478</v>
      </c>
      <c r="T471" s="55">
        <v>3</v>
      </c>
      <c r="U471" s="26">
        <v>42387</v>
      </c>
      <c r="V471" s="26">
        <v>42387</v>
      </c>
      <c r="W471" s="35">
        <v>1</v>
      </c>
      <c r="X471" s="28">
        <v>90</v>
      </c>
      <c r="Y471" s="25">
        <f t="shared" si="21"/>
        <v>22</v>
      </c>
      <c r="Z471" s="82" t="str">
        <f t="shared" si="22"/>
        <v xml:space="preserve"><![CDATA[<activityId>789</activityId>
<activityStart>HESHAM AWAD  </activityStart>
<activityCode>84478</activityCode>
<activityType>3</activityType>
]]></v>
      </c>
      <c r="AA471" s="82" t="str">
        <f t="shared" si="23"/>
        <v xml:space="preserve"><![CDATA[<activityId>789</activityId>
<activityStart>HESHAM AWAD  </activityStart>
<activityCode>84478</activityCode>
<activityType>3</activityType>
]]></v>
      </c>
      <c r="AB471" s="82">
        <f t="array" ref="AB471">IFERROR(INDEX(Sheet1!$A$2:$A$1000,SMALL(IF(Sheet1!$A$2:$A$1000=$A471,ROW(Sheet1!$B$2:$B$1000)-ROW(Sheet1!$B$2)+1),COLUMNS($B471:B471))),"")</f>
        <v>42387</v>
      </c>
      <c r="AC471" s="82">
        <f t="array" ref="AC471">IFERROR(INDEX(Sheet1!$A$2:$A$1000,SMALL(IF(Sheet1!$A$2:$A$1000=$A471,ROW(Sheet1!$Z$2:$Z$1000)-ROW(Sheet1!$Z$2)+1),COLUMNS($Z471:Z471))),"")</f>
        <v>42387</v>
      </c>
      <c r="AH471" s="83" t="s">
        <v>1425</v>
      </c>
      <c r="AI471" s="83" t="s">
        <v>1426</v>
      </c>
    </row>
    <row r="472" spans="1:35" hidden="1" x14ac:dyDescent="0.25">
      <c r="A472" s="54">
        <v>2016042242</v>
      </c>
      <c r="B472" s="4">
        <v>84</v>
      </c>
      <c r="C472" s="3">
        <v>8945967</v>
      </c>
      <c r="D472" s="45">
        <v>42388</v>
      </c>
      <c r="E472" s="45">
        <v>42388</v>
      </c>
      <c r="F472" s="45" t="s">
        <v>1345</v>
      </c>
      <c r="G472" s="33" t="s">
        <v>1088</v>
      </c>
      <c r="H472" s="33">
        <v>62</v>
      </c>
      <c r="I472" s="54">
        <v>2016042242</v>
      </c>
      <c r="J472" s="5">
        <v>42388</v>
      </c>
      <c r="K472" s="54" t="s">
        <v>144</v>
      </c>
      <c r="L472" s="54" t="s">
        <v>155</v>
      </c>
      <c r="M472" s="73" t="s">
        <v>155</v>
      </c>
      <c r="N472" s="54" t="s">
        <v>16</v>
      </c>
      <c r="O472" s="54"/>
      <c r="P472" s="39"/>
      <c r="Q472" s="6" t="s">
        <v>156</v>
      </c>
      <c r="R472" s="54" t="s">
        <v>157</v>
      </c>
      <c r="S472" s="54" t="s">
        <v>1238</v>
      </c>
      <c r="T472" s="55">
        <v>5</v>
      </c>
      <c r="U472" s="5">
        <v>42388</v>
      </c>
      <c r="V472" s="5">
        <v>42388</v>
      </c>
      <c r="W472" s="40">
        <v>1</v>
      </c>
      <c r="X472" s="7">
        <v>190.81</v>
      </c>
      <c r="Y472" s="25">
        <f t="shared" si="21"/>
        <v>4</v>
      </c>
      <c r="Z472" s="82" t="str">
        <f t="shared" si="22"/>
        <v xml:space="preserve"><![CDATA[<activityId>84</activityId>
<activityStart>42388</activityStart>
<activityCode>0506-211703-0391</activityCode>
<activityType>5</activityType>
]]></v>
      </c>
      <c r="AA472" s="82" t="str">
        <f t="shared" si="23"/>
        <v xml:space="preserve"><![CDATA[<activityId>84</activityId>
<activityStart>42388</activityStart>
<activityCode>0506-211703-0391</activityCode>
<activityType>5</activityType>
]]></v>
      </c>
      <c r="AB472" s="82">
        <f t="array" ref="AB472">IFERROR(INDEX(Sheet1!$A$2:$A$1000,SMALL(IF(Sheet1!$A$2:$A$1000=$A472,ROW(Sheet1!$B$2:$B$1000)-ROW(Sheet1!$B$2)+1),COLUMNS($B472:B472))),"")</f>
        <v>2016042242</v>
      </c>
      <c r="AC472" s="82">
        <f t="array" ref="AC472">IFERROR(INDEX(Sheet1!$A$2:$A$1000,SMALL(IF(Sheet1!$A$2:$A$1000=$A472,ROW(Sheet1!$Z$2:$Z$1000)-ROW(Sheet1!$Z$2)+1),COLUMNS($Z472:Z472))),"")</f>
        <v>2016042242</v>
      </c>
      <c r="AH472" s="83" t="s">
        <v>1425</v>
      </c>
      <c r="AI472" s="83" t="s">
        <v>1426</v>
      </c>
    </row>
    <row r="473" spans="1:35" hidden="1" x14ac:dyDescent="0.25">
      <c r="A473" s="54">
        <v>2016042242</v>
      </c>
      <c r="B473" s="4">
        <v>85</v>
      </c>
      <c r="C473" s="3">
        <v>8945967</v>
      </c>
      <c r="D473" s="45">
        <v>42388</v>
      </c>
      <c r="E473" s="45">
        <v>42388</v>
      </c>
      <c r="F473" s="45" t="s">
        <v>1345</v>
      </c>
      <c r="G473" s="33" t="s">
        <v>1088</v>
      </c>
      <c r="H473" s="33">
        <v>62</v>
      </c>
      <c r="I473" s="54">
        <v>2016042242</v>
      </c>
      <c r="J473" s="5">
        <v>42388</v>
      </c>
      <c r="K473" s="54" t="s">
        <v>144</v>
      </c>
      <c r="L473" s="54" t="s">
        <v>155</v>
      </c>
      <c r="M473" s="73" t="s">
        <v>155</v>
      </c>
      <c r="N473" s="54" t="s">
        <v>16</v>
      </c>
      <c r="O473" s="54"/>
      <c r="P473" s="39"/>
      <c r="Q473" s="6" t="s">
        <v>158</v>
      </c>
      <c r="R473" s="54" t="s">
        <v>159</v>
      </c>
      <c r="S473" s="54" t="s">
        <v>1176</v>
      </c>
      <c r="T473" s="55">
        <v>5</v>
      </c>
      <c r="U473" s="5">
        <v>42388</v>
      </c>
      <c r="V473" s="5">
        <v>42388</v>
      </c>
      <c r="W473" s="40">
        <v>1</v>
      </c>
      <c r="X473" s="7">
        <v>213.8</v>
      </c>
      <c r="Y473" s="25">
        <f t="shared" si="21"/>
        <v>4</v>
      </c>
      <c r="Z473" s="82" t="str">
        <f t="shared" si="22"/>
        <v xml:space="preserve"><![CDATA[<activityId>85</activityId>
<activityStart>42388</activityStart>
<activityCode>0090-312201-1171</activityCode>
<activityType>5</activityType>
]]></v>
      </c>
      <c r="AA473" s="82" t="str">
        <f t="shared" si="23"/>
        <v xml:space="preserve"><![CDATA[<activityId>85</activityId>
<activityStart>42388</activityStart>
<activityCode>0090-312201-1171</activityCode>
<activityType>5</activityType>
]]></v>
      </c>
      <c r="AB473" s="82">
        <f t="array" ref="AB473">IFERROR(INDEX(Sheet1!$A$2:$A$1000,SMALL(IF(Sheet1!$A$2:$A$1000=$A473,ROW(Sheet1!$B$2:$B$1000)-ROW(Sheet1!$B$2)+1),COLUMNS($B473:B473))),"")</f>
        <v>2016042242</v>
      </c>
      <c r="AC473" s="82">
        <f t="array" ref="AC473">IFERROR(INDEX(Sheet1!$A$2:$A$1000,SMALL(IF(Sheet1!$A$2:$A$1000=$A473,ROW(Sheet1!$Z$2:$Z$1000)-ROW(Sheet1!$Z$2)+1),COLUMNS($Z473:Z473))),"")</f>
        <v>2016042242</v>
      </c>
      <c r="AF473" s="83" t="s">
        <v>1427</v>
      </c>
      <c r="AG473" s="83" t="s">
        <v>1564</v>
      </c>
      <c r="AH473" s="83" t="s">
        <v>1425</v>
      </c>
      <c r="AI473" s="83" t="s">
        <v>1426</v>
      </c>
    </row>
    <row r="474" spans="1:35" hidden="1" x14ac:dyDescent="0.25">
      <c r="A474" s="54">
        <v>1600108895</v>
      </c>
      <c r="B474" s="4">
        <v>104</v>
      </c>
      <c r="C474" s="3">
        <v>3692550</v>
      </c>
      <c r="D474" s="45">
        <v>42397</v>
      </c>
      <c r="E474" s="45">
        <v>42397</v>
      </c>
      <c r="F474" s="45" t="s">
        <v>1347</v>
      </c>
      <c r="G474" s="33" t="s">
        <v>1089</v>
      </c>
      <c r="H474" s="33">
        <v>69</v>
      </c>
      <c r="I474" s="54">
        <v>1600108895</v>
      </c>
      <c r="J474" s="5">
        <v>42397</v>
      </c>
      <c r="K474" s="54" t="s">
        <v>33</v>
      </c>
      <c r="L474" s="54" t="s">
        <v>155</v>
      </c>
      <c r="M474" s="73" t="s">
        <v>155</v>
      </c>
      <c r="N474" s="54" t="s">
        <v>34</v>
      </c>
      <c r="O474" s="54"/>
      <c r="P474" s="39"/>
      <c r="Q474" s="6" t="s">
        <v>35</v>
      </c>
      <c r="R474" s="54" t="s">
        <v>36</v>
      </c>
      <c r="S474" s="54" t="s">
        <v>1330</v>
      </c>
      <c r="T474" s="55">
        <v>8</v>
      </c>
      <c r="U474" s="5">
        <v>42397</v>
      </c>
      <c r="V474" s="5">
        <v>42397</v>
      </c>
      <c r="W474" s="40">
        <v>1</v>
      </c>
      <c r="X474" s="7">
        <v>136</v>
      </c>
      <c r="Y474" s="25">
        <f t="shared" si="21"/>
        <v>3</v>
      </c>
      <c r="Z474" s="82" t="str">
        <f t="shared" si="22"/>
        <v xml:space="preserve"><![CDATA[<activityId>104</activityId>
<activityStart>42397</activityStart>
<activityCode>63.02</activityCode>
<activityType>8</activityType>
]]></v>
      </c>
      <c r="AA474" s="82" t="str">
        <f t="shared" si="23"/>
        <v xml:space="preserve"><![CDATA[<activityId>104</activityId>
<activityStart>42397</activityStart>
<activityCode>63.02</activityCode>
<activityType>8</activityType>
]]></v>
      </c>
      <c r="AB474" s="82">
        <f t="array" ref="AB474">IFERROR(INDEX(Sheet1!$A$2:$A$1000,SMALL(IF(Sheet1!$A$2:$A$1000=$A474,ROW(Sheet1!$B$2:$B$1000)-ROW(Sheet1!$B$2)+1),COLUMNS($B474:B474))),"")</f>
        <v>1600108895</v>
      </c>
      <c r="AC474" s="82">
        <f t="array" ref="AC474">IFERROR(INDEX(Sheet1!$A$2:$A$1000,SMALL(IF(Sheet1!$A$2:$A$1000=$A474,ROW(Sheet1!$Z$2:$Z$1000)-ROW(Sheet1!$Z$2)+1),COLUMNS($Z474:Z474))),"")</f>
        <v>1600108895</v>
      </c>
      <c r="AF474" s="83" t="s">
        <v>1456</v>
      </c>
      <c r="AG474" s="83" t="s">
        <v>1457</v>
      </c>
      <c r="AH474" s="83" t="s">
        <v>1425</v>
      </c>
      <c r="AI474" s="83" t="s">
        <v>1426</v>
      </c>
    </row>
    <row r="475" spans="1:35" hidden="1" x14ac:dyDescent="0.25">
      <c r="A475" s="54">
        <v>1600108895</v>
      </c>
      <c r="B475" s="4">
        <v>105</v>
      </c>
      <c r="C475" s="3">
        <v>3692550</v>
      </c>
      <c r="D475" s="45">
        <v>42397</v>
      </c>
      <c r="E475" s="45">
        <v>42397</v>
      </c>
      <c r="F475" s="45" t="s">
        <v>1347</v>
      </c>
      <c r="G475" s="33" t="s">
        <v>1089</v>
      </c>
      <c r="H475" s="33">
        <v>69</v>
      </c>
      <c r="I475" s="54">
        <v>1600108895</v>
      </c>
      <c r="J475" s="5">
        <v>42397</v>
      </c>
      <c r="K475" s="54" t="s">
        <v>33</v>
      </c>
      <c r="L475" s="54" t="s">
        <v>155</v>
      </c>
      <c r="M475" s="73" t="s">
        <v>155</v>
      </c>
      <c r="N475" s="54" t="s">
        <v>16</v>
      </c>
      <c r="O475" s="54"/>
      <c r="P475" s="39"/>
      <c r="Q475" s="6" t="s">
        <v>156</v>
      </c>
      <c r="R475" s="54" t="s">
        <v>157</v>
      </c>
      <c r="S475" s="54" t="s">
        <v>1238</v>
      </c>
      <c r="T475" s="55">
        <v>5</v>
      </c>
      <c r="U475" s="5">
        <v>42397</v>
      </c>
      <c r="V475" s="5">
        <v>42397</v>
      </c>
      <c r="W475" s="40">
        <v>1</v>
      </c>
      <c r="X475" s="7">
        <v>572.42999999999995</v>
      </c>
      <c r="Y475" s="25">
        <f t="shared" si="21"/>
        <v>3</v>
      </c>
      <c r="Z475" s="82" t="str">
        <f t="shared" si="22"/>
        <v xml:space="preserve"><![CDATA[<activityId>105</activityId>
<activityStart>42397</activityStart>
<activityCode>0506-211703-0391</activityCode>
<activityType>5</activityType>
]]></v>
      </c>
      <c r="AA475" s="82" t="str">
        <f t="shared" si="23"/>
        <v xml:space="preserve"><![CDATA[<activityId>105</activityId>
<activityStart>42397</activityStart>
<activityCode>0506-211703-0391</activityCode>
<activityType>5</activityType>
]]></v>
      </c>
      <c r="AB475" s="82">
        <f t="array" ref="AB475">IFERROR(INDEX(Sheet1!$A$2:$A$1000,SMALL(IF(Sheet1!$A$2:$A$1000=$A475,ROW(Sheet1!$B$2:$B$1000)-ROW(Sheet1!$B$2)+1),COLUMNS($B475:B475))),"")</f>
        <v>1600108895</v>
      </c>
      <c r="AC475" s="82">
        <f t="array" ref="AC475">IFERROR(INDEX(Sheet1!$A$2:$A$1000,SMALL(IF(Sheet1!$A$2:$A$1000=$A475,ROW(Sheet1!$Z$2:$Z$1000)-ROW(Sheet1!$Z$2)+1),COLUMNS($Z475:Z475))),"")</f>
        <v>1600108895</v>
      </c>
      <c r="AH475" s="83" t="s">
        <v>1425</v>
      </c>
      <c r="AI475" s="83" t="s">
        <v>1426</v>
      </c>
    </row>
    <row r="476" spans="1:35" x14ac:dyDescent="0.25">
      <c r="A476" s="54">
        <v>1600068956</v>
      </c>
      <c r="B476" s="4">
        <v>117</v>
      </c>
      <c r="C476" s="3">
        <v>11444334</v>
      </c>
      <c r="D476" s="45">
        <v>42387</v>
      </c>
      <c r="E476" s="45">
        <v>42387</v>
      </c>
      <c r="F476" s="45" t="s">
        <v>1353</v>
      </c>
      <c r="G476" s="33" t="s">
        <v>1089</v>
      </c>
      <c r="H476" s="33">
        <v>36</v>
      </c>
      <c r="I476" s="54">
        <v>1600068956</v>
      </c>
      <c r="J476" s="5">
        <v>42387</v>
      </c>
      <c r="K476" s="54" t="s">
        <v>62</v>
      </c>
      <c r="L476" s="54" t="s">
        <v>155</v>
      </c>
      <c r="M476" s="73" t="s">
        <v>155</v>
      </c>
      <c r="N476" s="54" t="s">
        <v>13</v>
      </c>
      <c r="O476" s="54"/>
      <c r="P476" s="39"/>
      <c r="Q476" s="6" t="s">
        <v>14</v>
      </c>
      <c r="R476" s="54" t="s">
        <v>15</v>
      </c>
      <c r="S476" s="54">
        <v>99243</v>
      </c>
      <c r="T476" s="55">
        <v>3</v>
      </c>
      <c r="U476" s="5">
        <v>42387</v>
      </c>
      <c r="V476" s="5">
        <v>42387</v>
      </c>
      <c r="W476" s="40">
        <v>1</v>
      </c>
      <c r="X476" s="7">
        <v>225.25</v>
      </c>
      <c r="Y476" s="25">
        <f t="shared" si="21"/>
        <v>2</v>
      </c>
      <c r="Z476" s="82" t="str">
        <f t="shared" si="22"/>
        <v xml:space="preserve"><![CDATA[<activityId>117</activityId>
<activityStart>42387</activityStart>
<activityCode>99243</activityCode>
<activityType>3</activityType>
]]></v>
      </c>
      <c r="AA476" s="82" t="str">
        <f t="shared" si="23"/>
        <v xml:space="preserve"><![CDATA[<activityId>117</activityId>
<activityStart>42387</activityStart>
<activityCode>99243</activityCode>
<activityType>3</activityType>
]]></v>
      </c>
      <c r="AB476" s="82">
        <f t="array" ref="AB476">IFERROR(INDEX(Sheet1!$A$2:$A$1000,SMALL(IF(Sheet1!$A$2:$A$1000=$A476,ROW(Sheet1!$B$2:$B$1000)-ROW(Sheet1!$B$2)+1),COLUMNS($B476:B476))),"")</f>
        <v>1600068956</v>
      </c>
      <c r="AC476" s="82">
        <f t="array" ref="AC476">IFERROR(INDEX(Sheet1!$A$2:$A$1000,SMALL(IF(Sheet1!$A$2:$A$1000=$A476,ROW(Sheet1!$Z$2:$Z$1000)-ROW(Sheet1!$Z$2)+1),COLUMNS($Z476:Z476))),"")</f>
        <v>1600068956</v>
      </c>
      <c r="AF476" s="83" t="s">
        <v>1440</v>
      </c>
      <c r="AG476" s="83" t="s">
        <v>1441</v>
      </c>
      <c r="AH476" s="83" t="s">
        <v>1425</v>
      </c>
      <c r="AI476" s="83" t="s">
        <v>1426</v>
      </c>
    </row>
    <row r="477" spans="1:35" x14ac:dyDescent="0.25">
      <c r="A477" s="54">
        <v>1600068956</v>
      </c>
      <c r="B477" s="4">
        <v>118</v>
      </c>
      <c r="C477" s="3">
        <v>11444334</v>
      </c>
      <c r="D477" s="45">
        <v>42387</v>
      </c>
      <c r="E477" s="45">
        <v>42387</v>
      </c>
      <c r="F477" s="45" t="s">
        <v>1353</v>
      </c>
      <c r="G477" s="33" t="s">
        <v>1089</v>
      </c>
      <c r="H477" s="33">
        <v>36</v>
      </c>
      <c r="I477" s="54">
        <v>1600068956</v>
      </c>
      <c r="J477" s="5">
        <v>42387</v>
      </c>
      <c r="K477" s="54" t="s">
        <v>62</v>
      </c>
      <c r="L477" s="54" t="s">
        <v>155</v>
      </c>
      <c r="M477" s="73" t="s">
        <v>155</v>
      </c>
      <c r="N477" s="54" t="s">
        <v>16</v>
      </c>
      <c r="O477" s="54"/>
      <c r="P477" s="39"/>
      <c r="Q477" s="6" t="s">
        <v>197</v>
      </c>
      <c r="R477" s="54" t="s">
        <v>198</v>
      </c>
      <c r="S477" s="54" t="s">
        <v>1237</v>
      </c>
      <c r="T477" s="55">
        <v>5</v>
      </c>
      <c r="U477" s="5">
        <v>42389</v>
      </c>
      <c r="V477" s="5">
        <v>42389</v>
      </c>
      <c r="W477" s="40">
        <v>1</v>
      </c>
      <c r="X477" s="7">
        <v>119.13</v>
      </c>
      <c r="Y477" s="25">
        <f t="shared" si="21"/>
        <v>2</v>
      </c>
      <c r="Z477" s="82" t="str">
        <f t="shared" si="22"/>
        <v xml:space="preserve"><![CDATA[<activityId>118</activityId>
<activityStart>42387</activityStart>
<activityCode>0506-211702-0392</activityCode>
<activityType>5</activityType>
]]></v>
      </c>
      <c r="AA477" s="82" t="str">
        <f t="shared" si="23"/>
        <v xml:space="preserve"><![CDATA[<activityId>118</activityId>
<activityStart>42387</activityStart>
<activityCode>0506-211702-0392</activityCode>
<activityType>5</activityType>
]]></v>
      </c>
      <c r="AB477" s="82">
        <f t="array" ref="AB477">IFERROR(INDEX(Sheet1!$A$2:$A$1000,SMALL(IF(Sheet1!$A$2:$A$1000=$A477,ROW(Sheet1!$B$2:$B$1000)-ROW(Sheet1!$B$2)+1),COLUMNS($B477:B477))),"")</f>
        <v>1600068956</v>
      </c>
      <c r="AC477" s="82">
        <f t="array" ref="AC477">IFERROR(INDEX(Sheet1!$A$2:$A$1000,SMALL(IF(Sheet1!$A$2:$A$1000=$A477,ROW(Sheet1!$Z$2:$Z$1000)-ROW(Sheet1!$Z$2)+1),COLUMNS($Z477:Z477))),"")</f>
        <v>1600068956</v>
      </c>
      <c r="AH477" s="83" t="s">
        <v>1425</v>
      </c>
      <c r="AI477" s="83" t="s">
        <v>1426</v>
      </c>
    </row>
    <row r="478" spans="1:35" hidden="1" x14ac:dyDescent="0.25">
      <c r="A478" s="54">
        <v>1600055544</v>
      </c>
      <c r="B478" s="4">
        <v>146</v>
      </c>
      <c r="C478" s="3">
        <v>11036492</v>
      </c>
      <c r="D478" s="45">
        <v>42385</v>
      </c>
      <c r="E478" s="45">
        <v>42385</v>
      </c>
      <c r="F478" s="45" t="s">
        <v>1360</v>
      </c>
      <c r="G478" s="33" t="s">
        <v>1089</v>
      </c>
      <c r="H478" s="33">
        <v>42</v>
      </c>
      <c r="I478" s="54">
        <v>1600055544</v>
      </c>
      <c r="J478" s="5">
        <v>42385</v>
      </c>
      <c r="K478" s="54" t="s">
        <v>148</v>
      </c>
      <c r="L478" s="54" t="s">
        <v>155</v>
      </c>
      <c r="M478" s="73" t="s">
        <v>155</v>
      </c>
      <c r="N478" s="54" t="s">
        <v>13</v>
      </c>
      <c r="O478" s="54"/>
      <c r="P478" s="39"/>
      <c r="Q478" s="6" t="s">
        <v>14</v>
      </c>
      <c r="R478" s="54" t="s">
        <v>15</v>
      </c>
      <c r="S478" s="53">
        <v>99243</v>
      </c>
      <c r="T478" s="55">
        <v>3</v>
      </c>
      <c r="U478" s="5">
        <v>42385</v>
      </c>
      <c r="V478" s="5">
        <v>42385</v>
      </c>
      <c r="W478" s="40">
        <v>1</v>
      </c>
      <c r="X478" s="7">
        <v>225.25</v>
      </c>
      <c r="Y478" s="25">
        <f t="shared" si="21"/>
        <v>3</v>
      </c>
      <c r="Z478" s="82" t="str">
        <f t="shared" si="22"/>
        <v xml:space="preserve"><![CDATA[<activityId>146</activityId>
<activityStart>42385</activityStart>
<activityCode>99243</activityCode>
<activityType>3</activityType>
]]></v>
      </c>
      <c r="AA478" s="82" t="str">
        <f t="shared" si="23"/>
        <v xml:space="preserve"><![CDATA[<activityId>146</activityId>
<activityStart>42385</activityStart>
<activityCode>99243</activityCode>
<activityType>3</activityType>
]]></v>
      </c>
      <c r="AB478" s="82">
        <f t="array" ref="AB478">IFERROR(INDEX(Sheet1!$A$2:$A$1000,SMALL(IF(Sheet1!$A$2:$A$1000=$A478,ROW(Sheet1!$B$2:$B$1000)-ROW(Sheet1!$B$2)+1),COLUMNS($B478:B478))),"")</f>
        <v>1600055544</v>
      </c>
      <c r="AC478" s="82">
        <f t="array" ref="AC478">IFERROR(INDEX(Sheet1!$A$2:$A$1000,SMALL(IF(Sheet1!$A$2:$A$1000=$A478,ROW(Sheet1!$Z$2:$Z$1000)-ROW(Sheet1!$Z$2)+1),COLUMNS($Z478:Z478))),"")</f>
        <v>1600055544</v>
      </c>
      <c r="AF478" s="83" t="s">
        <v>1440</v>
      </c>
      <c r="AG478" s="83" t="s">
        <v>1441</v>
      </c>
      <c r="AH478" s="83" t="s">
        <v>1425</v>
      </c>
      <c r="AI478" s="83" t="s">
        <v>1426</v>
      </c>
    </row>
    <row r="479" spans="1:35" hidden="1" x14ac:dyDescent="0.25">
      <c r="A479" s="54">
        <v>1600055544</v>
      </c>
      <c r="B479" s="4">
        <v>147</v>
      </c>
      <c r="C479" s="3">
        <v>11036492</v>
      </c>
      <c r="D479" s="45">
        <v>42385</v>
      </c>
      <c r="E479" s="45">
        <v>42385</v>
      </c>
      <c r="F479" s="45" t="s">
        <v>1360</v>
      </c>
      <c r="G479" s="33" t="s">
        <v>1089</v>
      </c>
      <c r="H479" s="33">
        <v>42</v>
      </c>
      <c r="I479" s="54">
        <v>1600055544</v>
      </c>
      <c r="J479" s="5">
        <v>42385</v>
      </c>
      <c r="K479" s="54" t="s">
        <v>148</v>
      </c>
      <c r="L479" s="54" t="s">
        <v>155</v>
      </c>
      <c r="M479" s="73" t="s">
        <v>155</v>
      </c>
      <c r="N479" s="54" t="s">
        <v>16</v>
      </c>
      <c r="O479" s="54"/>
      <c r="P479" s="39"/>
      <c r="Q479" s="6" t="s">
        <v>228</v>
      </c>
      <c r="R479" s="54" t="s">
        <v>229</v>
      </c>
      <c r="S479" s="54"/>
      <c r="T479" s="55"/>
      <c r="U479" s="5">
        <v>42385</v>
      </c>
      <c r="V479" s="5">
        <v>42385</v>
      </c>
      <c r="W479" s="40">
        <v>1</v>
      </c>
      <c r="X479" s="7">
        <v>329.03999999999996</v>
      </c>
      <c r="Y479" s="25">
        <f t="shared" si="21"/>
        <v>3</v>
      </c>
      <c r="Z479" s="82" t="str">
        <f t="shared" si="22"/>
        <v xml:space="preserve"><![CDATA[<activityId>147</activityId>
<activityStart>42385</activityStart>
<activityCode></activityCode>
<activityType></activityType>
]]></v>
      </c>
      <c r="AA479" s="82" t="str">
        <f t="shared" si="23"/>
        <v xml:space="preserve"><![CDATA[<activityId>147</activityId>
<activityStart>42385</activityStart>
<activityCode></activityCode>
<activityType></activityType>
]]></v>
      </c>
      <c r="AB479" s="82">
        <f t="array" ref="AB479">IFERROR(INDEX(Sheet1!$A$2:$A$1000,SMALL(IF(Sheet1!$A$2:$A$1000=$A479,ROW(Sheet1!$B$2:$B$1000)-ROW(Sheet1!$B$2)+1),COLUMNS($B479:B479))),"")</f>
        <v>1600055544</v>
      </c>
      <c r="AC479" s="82">
        <f t="array" ref="AC479">IFERROR(INDEX(Sheet1!$A$2:$A$1000,SMALL(IF(Sheet1!$A$2:$A$1000=$A479,ROW(Sheet1!$Z$2:$Z$1000)-ROW(Sheet1!$Z$2)+1),COLUMNS($Z479:Z479))),"")</f>
        <v>1600055544</v>
      </c>
      <c r="AH479" s="83" t="s">
        <v>1425</v>
      </c>
      <c r="AI479" s="83" t="s">
        <v>1565</v>
      </c>
    </row>
    <row r="480" spans="1:35" hidden="1" x14ac:dyDescent="0.25">
      <c r="A480" s="54">
        <v>1600055544</v>
      </c>
      <c r="B480" s="4">
        <v>148</v>
      </c>
      <c r="C480" s="3">
        <v>11036492</v>
      </c>
      <c r="D480" s="45">
        <v>42385</v>
      </c>
      <c r="E480" s="45">
        <v>42385</v>
      </c>
      <c r="F480" s="45" t="s">
        <v>1360</v>
      </c>
      <c r="G480" s="33" t="s">
        <v>1089</v>
      </c>
      <c r="H480" s="33">
        <v>42</v>
      </c>
      <c r="I480" s="54">
        <v>1600055544</v>
      </c>
      <c r="J480" s="5">
        <v>42385</v>
      </c>
      <c r="K480" s="54" t="s">
        <v>148</v>
      </c>
      <c r="L480" s="54" t="s">
        <v>155</v>
      </c>
      <c r="M480" s="73" t="s">
        <v>155</v>
      </c>
      <c r="N480" s="54" t="s">
        <v>16</v>
      </c>
      <c r="O480" s="54"/>
      <c r="P480" s="39"/>
      <c r="Q480" s="6" t="s">
        <v>230</v>
      </c>
      <c r="R480" s="54" t="s">
        <v>231</v>
      </c>
      <c r="S480" s="54" t="s">
        <v>1240</v>
      </c>
      <c r="T480" s="55">
        <v>5</v>
      </c>
      <c r="U480" s="5">
        <v>42385</v>
      </c>
      <c r="V480" s="5">
        <v>42385</v>
      </c>
      <c r="W480" s="40">
        <v>1</v>
      </c>
      <c r="X480" s="7">
        <v>139.38</v>
      </c>
      <c r="Y480" s="25">
        <f t="shared" si="21"/>
        <v>3</v>
      </c>
      <c r="Z480" s="82" t="str">
        <f t="shared" si="22"/>
        <v xml:space="preserve"><![CDATA[<activityId>148</activityId>
<activityStart>42385</activityStart>
<activityCode>0688-211505-0391</activityCode>
<activityType>5</activityType>
]]></v>
      </c>
      <c r="AA480" s="82" t="str">
        <f t="shared" si="23"/>
        <v xml:space="preserve"><![CDATA[<activityId>148</activityId>
<activityStart>42385</activityStart>
<activityCode>0688-211505-0391</activityCode>
<activityType>5</activityType>
]]></v>
      </c>
      <c r="AB480" s="82">
        <f t="array" ref="AB480">IFERROR(INDEX(Sheet1!$A$2:$A$1000,SMALL(IF(Sheet1!$A$2:$A$1000=$A480,ROW(Sheet1!$B$2:$B$1000)-ROW(Sheet1!$B$2)+1),COLUMNS($B480:B480))),"")</f>
        <v>1600055544</v>
      </c>
      <c r="AC480" s="82">
        <f t="array" ref="AC480">IFERROR(INDEX(Sheet1!$A$2:$A$1000,SMALL(IF(Sheet1!$A$2:$A$1000=$A480,ROW(Sheet1!$Z$2:$Z$1000)-ROW(Sheet1!$Z$2)+1),COLUMNS($Z480:Z480))),"")</f>
        <v>1600055544</v>
      </c>
      <c r="AF480" s="83" t="s">
        <v>1427</v>
      </c>
      <c r="AG480" s="83" t="s">
        <v>1563</v>
      </c>
      <c r="AH480" s="83" t="s">
        <v>1425</v>
      </c>
      <c r="AI480" s="83" t="s">
        <v>1426</v>
      </c>
    </row>
    <row r="481" spans="1:35" x14ac:dyDescent="0.25">
      <c r="A481" s="54">
        <v>2016001364</v>
      </c>
      <c r="B481" s="4">
        <v>149</v>
      </c>
      <c r="C481" s="3">
        <v>10569135</v>
      </c>
      <c r="D481" s="45">
        <v>42371</v>
      </c>
      <c r="E481" s="45">
        <v>42371</v>
      </c>
      <c r="F481" s="45" t="s">
        <v>1347</v>
      </c>
      <c r="G481" s="33" t="s">
        <v>1089</v>
      </c>
      <c r="H481" s="33">
        <v>69</v>
      </c>
      <c r="I481" s="54">
        <v>2016001364</v>
      </c>
      <c r="J481" s="5">
        <v>42371</v>
      </c>
      <c r="K481" s="54" t="s">
        <v>62</v>
      </c>
      <c r="L481" s="54" t="s">
        <v>155</v>
      </c>
      <c r="M481" s="73" t="s">
        <v>155</v>
      </c>
      <c r="N481" s="54" t="s">
        <v>16</v>
      </c>
      <c r="O481" s="54"/>
      <c r="P481" s="39"/>
      <c r="Q481" s="6" t="s">
        <v>156</v>
      </c>
      <c r="R481" s="54" t="s">
        <v>157</v>
      </c>
      <c r="S481" s="54" t="s">
        <v>1238</v>
      </c>
      <c r="T481" s="55">
        <v>5</v>
      </c>
      <c r="U481" s="5">
        <v>42371</v>
      </c>
      <c r="V481" s="5">
        <v>42371</v>
      </c>
      <c r="W481" s="40">
        <v>1</v>
      </c>
      <c r="X481" s="7">
        <v>190.81</v>
      </c>
      <c r="Y481" s="25">
        <f t="shared" si="21"/>
        <v>2</v>
      </c>
      <c r="Z481" s="82" t="str">
        <f t="shared" si="22"/>
        <v xml:space="preserve"><![CDATA[<activityId>149</activityId>
<activityStart>42371</activityStart>
<activityCode>0506-211703-0391</activityCode>
<activityType>5</activityType>
]]></v>
      </c>
      <c r="AA481" s="82" t="str">
        <f t="shared" si="23"/>
        <v xml:space="preserve"><![CDATA[<activityId>149</activityId>
<activityStart>42371</activityStart>
<activityCode>0506-211703-0391</activityCode>
<activityType>5</activityType>
]]></v>
      </c>
      <c r="AB481" s="82">
        <f t="array" ref="AB481">IFERROR(INDEX(Sheet1!$A$2:$A$1000,SMALL(IF(Sheet1!$A$2:$A$1000=$A481,ROW(Sheet1!$B$2:$B$1000)-ROW(Sheet1!$B$2)+1),COLUMNS($B481:B481))),"")</f>
        <v>2016001364</v>
      </c>
      <c r="AC481" s="82">
        <f t="array" ref="AC481">IFERROR(INDEX(Sheet1!$A$2:$A$1000,SMALL(IF(Sheet1!$A$2:$A$1000=$A481,ROW(Sheet1!$Z$2:$Z$1000)-ROW(Sheet1!$Z$2)+1),COLUMNS($Z481:Z481))),"")</f>
        <v>2016001364</v>
      </c>
      <c r="AH481" s="83" t="s">
        <v>1425</v>
      </c>
      <c r="AI481" s="83" t="s">
        <v>1426</v>
      </c>
    </row>
    <row r="482" spans="1:35" hidden="1" x14ac:dyDescent="0.25">
      <c r="A482" s="54">
        <v>1600047585</v>
      </c>
      <c r="B482" s="4">
        <v>153</v>
      </c>
      <c r="C482" s="3">
        <v>11305193</v>
      </c>
      <c r="D482" s="45">
        <v>42382</v>
      </c>
      <c r="E482" s="45">
        <v>42382</v>
      </c>
      <c r="F482" s="45" t="s">
        <v>1362</v>
      </c>
      <c r="G482" s="33" t="s">
        <v>1089</v>
      </c>
      <c r="H482" s="33">
        <v>51</v>
      </c>
      <c r="I482" s="54">
        <v>1600047585</v>
      </c>
      <c r="J482" s="5">
        <v>42382</v>
      </c>
      <c r="K482" s="54" t="s">
        <v>62</v>
      </c>
      <c r="L482" s="54" t="s">
        <v>155</v>
      </c>
      <c r="M482" s="73" t="s">
        <v>155</v>
      </c>
      <c r="N482" s="54" t="s">
        <v>13</v>
      </c>
      <c r="O482" s="54"/>
      <c r="P482" s="39"/>
      <c r="Q482" s="6" t="s">
        <v>14</v>
      </c>
      <c r="R482" s="54" t="s">
        <v>15</v>
      </c>
      <c r="S482" s="54">
        <v>99243</v>
      </c>
      <c r="T482" s="55">
        <v>3</v>
      </c>
      <c r="U482" s="5">
        <v>42382</v>
      </c>
      <c r="V482" s="5">
        <v>42382</v>
      </c>
      <c r="W482" s="40">
        <v>1</v>
      </c>
      <c r="X482" s="7">
        <v>225.25</v>
      </c>
      <c r="Y482" s="25">
        <f t="shared" si="21"/>
        <v>3</v>
      </c>
      <c r="Z482" s="82" t="str">
        <f t="shared" si="22"/>
        <v xml:space="preserve"><![CDATA[<activityId>153</activityId>
<activityStart>42382</activityStart>
<activityCode>99243</activityCode>
<activityType>3</activityType>
]]></v>
      </c>
      <c r="AA482" s="82" t="str">
        <f t="shared" si="23"/>
        <v xml:space="preserve"><![CDATA[<activityId>153</activityId>
<activityStart>42382</activityStart>
<activityCode>99243</activityCode>
<activityType>3</activityType>
]]></v>
      </c>
      <c r="AB482" s="82">
        <f t="array" ref="AB482">IFERROR(INDEX(Sheet1!$A$2:$A$1000,SMALL(IF(Sheet1!$A$2:$A$1000=$A482,ROW(Sheet1!$B$2:$B$1000)-ROW(Sheet1!$B$2)+1),COLUMNS($B482:B482))),"")</f>
        <v>1600047585</v>
      </c>
      <c r="AC482" s="82">
        <f t="array" ref="AC482">IFERROR(INDEX(Sheet1!$A$2:$A$1000,SMALL(IF(Sheet1!$A$2:$A$1000=$A482,ROW(Sheet1!$Z$2:$Z$1000)-ROW(Sheet1!$Z$2)+1),COLUMNS($Z482:Z482))),"")</f>
        <v>1600047585</v>
      </c>
      <c r="AF482" s="83" t="s">
        <v>1440</v>
      </c>
      <c r="AG482" s="83" t="s">
        <v>1441</v>
      </c>
      <c r="AH482" s="83" t="s">
        <v>1425</v>
      </c>
      <c r="AI482" s="83" t="s">
        <v>1426</v>
      </c>
    </row>
    <row r="483" spans="1:35" hidden="1" x14ac:dyDescent="0.25">
      <c r="A483" s="54">
        <v>1600047585</v>
      </c>
      <c r="B483" s="4">
        <v>154</v>
      </c>
      <c r="C483" s="3">
        <v>11305193</v>
      </c>
      <c r="D483" s="45">
        <v>42382</v>
      </c>
      <c r="E483" s="45">
        <v>42382</v>
      </c>
      <c r="F483" s="45" t="s">
        <v>1362</v>
      </c>
      <c r="G483" s="33" t="s">
        <v>1089</v>
      </c>
      <c r="H483" s="33">
        <v>51</v>
      </c>
      <c r="I483" s="54">
        <v>1600047585</v>
      </c>
      <c r="J483" s="5">
        <v>42382</v>
      </c>
      <c r="K483" s="54" t="s">
        <v>62</v>
      </c>
      <c r="L483" s="54" t="s">
        <v>155</v>
      </c>
      <c r="M483" s="73" t="s">
        <v>155</v>
      </c>
      <c r="N483" s="54" t="s">
        <v>16</v>
      </c>
      <c r="O483" s="54"/>
      <c r="P483" s="39"/>
      <c r="Q483" s="6" t="s">
        <v>232</v>
      </c>
      <c r="R483" s="54" t="s">
        <v>233</v>
      </c>
      <c r="S483" s="53" t="s">
        <v>1202</v>
      </c>
      <c r="T483" s="55">
        <v>5</v>
      </c>
      <c r="U483" s="5">
        <v>42382</v>
      </c>
      <c r="V483" s="5">
        <v>42382</v>
      </c>
      <c r="W483" s="40">
        <v>1</v>
      </c>
      <c r="X483" s="7">
        <v>56.81</v>
      </c>
      <c r="Y483" s="25">
        <f t="shared" si="21"/>
        <v>3</v>
      </c>
      <c r="Z483" s="82" t="str">
        <f t="shared" si="22"/>
        <v xml:space="preserve"><![CDATA[<activityId>154</activityId>
<activityStart>42382</activityStart>
<activityCode>0202-111402-0391</activityCode>
<activityType>5</activityType>
]]></v>
      </c>
      <c r="AA483" s="82" t="str">
        <f t="shared" si="23"/>
        <v xml:space="preserve"><![CDATA[<activityId>154</activityId>
<activityStart>42382</activityStart>
<activityCode>0202-111402-0391</activityCode>
<activityType>5</activityType>
]]></v>
      </c>
      <c r="AB483" s="82">
        <f t="array" ref="AB483">IFERROR(INDEX(Sheet1!$A$2:$A$1000,SMALL(IF(Sheet1!$A$2:$A$1000=$A483,ROW(Sheet1!$B$2:$B$1000)-ROW(Sheet1!$B$2)+1),COLUMNS($B483:B483))),"")</f>
        <v>1600047585</v>
      </c>
      <c r="AC483" s="82">
        <f t="array" ref="AC483">IFERROR(INDEX(Sheet1!$A$2:$A$1000,SMALL(IF(Sheet1!$A$2:$A$1000=$A483,ROW(Sheet1!$Z$2:$Z$1000)-ROW(Sheet1!$Z$2)+1),COLUMNS($Z483:Z483))),"")</f>
        <v>1600047585</v>
      </c>
      <c r="AF483" s="83" t="s">
        <v>1427</v>
      </c>
      <c r="AG483" s="83" t="s">
        <v>1566</v>
      </c>
      <c r="AH483" s="83" t="s">
        <v>1425</v>
      </c>
      <c r="AI483" s="83" t="s">
        <v>1426</v>
      </c>
    </row>
    <row r="484" spans="1:35" hidden="1" x14ac:dyDescent="0.25">
      <c r="A484" s="54">
        <v>1600047585</v>
      </c>
      <c r="B484" s="4">
        <v>155</v>
      </c>
      <c r="C484" s="3">
        <v>11305193</v>
      </c>
      <c r="D484" s="45">
        <v>42382</v>
      </c>
      <c r="E484" s="45">
        <v>42382</v>
      </c>
      <c r="F484" s="45" t="s">
        <v>1362</v>
      </c>
      <c r="G484" s="33" t="s">
        <v>1089</v>
      </c>
      <c r="H484" s="33">
        <v>51</v>
      </c>
      <c r="I484" s="54">
        <v>1600047585</v>
      </c>
      <c r="J484" s="5">
        <v>42382</v>
      </c>
      <c r="K484" s="54" t="s">
        <v>62</v>
      </c>
      <c r="L484" s="54" t="s">
        <v>155</v>
      </c>
      <c r="M484" s="73" t="s">
        <v>155</v>
      </c>
      <c r="N484" s="54" t="s">
        <v>16</v>
      </c>
      <c r="O484" s="54"/>
      <c r="P484" s="39"/>
      <c r="Q484" s="6" t="s">
        <v>232</v>
      </c>
      <c r="R484" s="54" t="s">
        <v>233</v>
      </c>
      <c r="S484" s="54" t="s">
        <v>1202</v>
      </c>
      <c r="T484" s="55">
        <v>5</v>
      </c>
      <c r="U484" s="5">
        <v>42382</v>
      </c>
      <c r="V484" s="5">
        <v>42382</v>
      </c>
      <c r="W484" s="40">
        <v>1</v>
      </c>
      <c r="X484" s="7">
        <v>113.62</v>
      </c>
      <c r="Y484" s="25">
        <f t="shared" si="21"/>
        <v>3</v>
      </c>
      <c r="Z484" s="82" t="str">
        <f t="shared" si="22"/>
        <v xml:space="preserve"><![CDATA[<activityId>155</activityId>
<activityStart>42382</activityStart>
<activityCode>0202-111402-0391</activityCode>
<activityType>5</activityType>
]]></v>
      </c>
      <c r="AA484" s="82" t="str">
        <f t="shared" si="23"/>
        <v xml:space="preserve"><![CDATA[<activityId>155</activityId>
<activityStart>42382</activityStart>
<activityCode>0202-111402-0391</activityCode>
<activityType>5</activityType>
]]></v>
      </c>
      <c r="AB484" s="82">
        <f t="array" ref="AB484">IFERROR(INDEX(Sheet1!$A$2:$A$1000,SMALL(IF(Sheet1!$A$2:$A$1000=$A484,ROW(Sheet1!$B$2:$B$1000)-ROW(Sheet1!$B$2)+1),COLUMNS($B484:B484))),"")</f>
        <v>1600047585</v>
      </c>
      <c r="AC484" s="82">
        <f t="array" ref="AC484">IFERROR(INDEX(Sheet1!$A$2:$A$1000,SMALL(IF(Sheet1!$A$2:$A$1000=$A484,ROW(Sheet1!$Z$2:$Z$1000)-ROW(Sheet1!$Z$2)+1),COLUMNS($Z484:Z484))),"")</f>
        <v>1600047585</v>
      </c>
      <c r="AF484" s="83" t="s">
        <v>1427</v>
      </c>
      <c r="AG484" s="83" t="s">
        <v>1566</v>
      </c>
      <c r="AH484" s="83" t="s">
        <v>1425</v>
      </c>
      <c r="AI484" s="83" t="s">
        <v>1426</v>
      </c>
    </row>
    <row r="485" spans="1:35" hidden="1" x14ac:dyDescent="0.25">
      <c r="A485" s="54">
        <v>1600033154</v>
      </c>
      <c r="B485" s="4">
        <v>171</v>
      </c>
      <c r="C485" s="3">
        <v>7470003</v>
      </c>
      <c r="D485" s="45">
        <v>42379</v>
      </c>
      <c r="E485" s="45">
        <v>42379</v>
      </c>
      <c r="F485" s="45" t="s">
        <v>1364</v>
      </c>
      <c r="G485" s="33" t="s">
        <v>1089</v>
      </c>
      <c r="H485" s="33">
        <v>66</v>
      </c>
      <c r="I485" s="54">
        <v>1600033154</v>
      </c>
      <c r="J485" s="5">
        <v>42379</v>
      </c>
      <c r="K485" s="54" t="s">
        <v>33</v>
      </c>
      <c r="L485" s="54" t="s">
        <v>155</v>
      </c>
      <c r="M485" s="73" t="s">
        <v>155</v>
      </c>
      <c r="N485" s="54" t="s">
        <v>16</v>
      </c>
      <c r="O485" s="54"/>
      <c r="P485" s="39"/>
      <c r="Q485" s="6" t="s">
        <v>255</v>
      </c>
      <c r="R485" s="54" t="s">
        <v>256</v>
      </c>
      <c r="S485" s="53" t="s">
        <v>1196</v>
      </c>
      <c r="T485" s="55">
        <v>5</v>
      </c>
      <c r="U485" s="5">
        <v>42379</v>
      </c>
      <c r="V485" s="5">
        <v>42379</v>
      </c>
      <c r="W485" s="40">
        <v>1</v>
      </c>
      <c r="X485" s="7">
        <v>88.44</v>
      </c>
      <c r="Y485" s="25">
        <f t="shared" si="21"/>
        <v>14</v>
      </c>
      <c r="Z485" s="82" t="str">
        <f t="shared" si="22"/>
        <v xml:space="preserve"><![CDATA[<activityId>171</activityId>
<activityStart>42379</activityStart>
<activityCode>0188-155602-0391</activityCode>
<activityType>5</activityType>
]]></v>
      </c>
      <c r="AA485" s="82" t="str">
        <f t="shared" si="23"/>
        <v xml:space="preserve"><![CDATA[<activityId>171</activityId>
<activityStart>42379</activityStart>
<activityCode>0188-155602-0391</activityCode>
<activityType>5</activityType>
]]></v>
      </c>
      <c r="AB485" s="82">
        <f t="array" ref="AB485">IFERROR(INDEX(Sheet1!$A$2:$A$1000,SMALL(IF(Sheet1!$A$2:$A$1000=$A485,ROW(Sheet1!$B$2:$B$1000)-ROW(Sheet1!$B$2)+1),COLUMNS($B485:B485))),"")</f>
        <v>1600033154</v>
      </c>
      <c r="AC485" s="82">
        <f t="array" ref="AC485">IFERROR(INDEX(Sheet1!$A$2:$A$1000,SMALL(IF(Sheet1!$A$2:$A$1000=$A485,ROW(Sheet1!$Z$2:$Z$1000)-ROW(Sheet1!$Z$2)+1),COLUMNS($Z485:Z485))),"")</f>
        <v>1600033154</v>
      </c>
      <c r="AH485" s="83" t="s">
        <v>1425</v>
      </c>
      <c r="AI485" s="83" t="s">
        <v>1426</v>
      </c>
    </row>
    <row r="486" spans="1:35" hidden="1" x14ac:dyDescent="0.25">
      <c r="A486" s="54">
        <v>1600033154</v>
      </c>
      <c r="B486" s="4">
        <v>173</v>
      </c>
      <c r="C486" s="3">
        <v>7470003</v>
      </c>
      <c r="D486" s="45">
        <v>42379</v>
      </c>
      <c r="E486" s="45">
        <v>42379</v>
      </c>
      <c r="F486" s="45" t="s">
        <v>1364</v>
      </c>
      <c r="G486" s="33" t="s">
        <v>1089</v>
      </c>
      <c r="H486" s="33">
        <v>66</v>
      </c>
      <c r="I486" s="54">
        <v>1600033154</v>
      </c>
      <c r="J486" s="5">
        <v>42379</v>
      </c>
      <c r="K486" s="54" t="s">
        <v>33</v>
      </c>
      <c r="L486" s="54" t="s">
        <v>155</v>
      </c>
      <c r="M486" s="73" t="s">
        <v>155</v>
      </c>
      <c r="N486" s="54" t="s">
        <v>16</v>
      </c>
      <c r="O486" s="54"/>
      <c r="P486" s="39"/>
      <c r="Q486" s="6" t="s">
        <v>230</v>
      </c>
      <c r="R486" s="54" t="s">
        <v>231</v>
      </c>
      <c r="S486" s="54" t="s">
        <v>1240</v>
      </c>
      <c r="T486" s="55">
        <v>5</v>
      </c>
      <c r="U486" s="5">
        <v>42379</v>
      </c>
      <c r="V486" s="5">
        <v>42379</v>
      </c>
      <c r="W486" s="40">
        <v>1</v>
      </c>
      <c r="X486" s="7">
        <v>46.46</v>
      </c>
      <c r="Y486" s="25">
        <f t="shared" si="21"/>
        <v>14</v>
      </c>
      <c r="Z486" s="82" t="str">
        <f t="shared" si="22"/>
        <v xml:space="preserve"><![CDATA[<activityId>173</activityId>
<activityStart>42379</activityStart>
<activityCode>0688-211505-0391</activityCode>
<activityType>5</activityType>
]]></v>
      </c>
      <c r="AA486" s="82" t="str">
        <f t="shared" si="23"/>
        <v xml:space="preserve"><![CDATA[<activityId>173</activityId>
<activityStart>42379</activityStart>
<activityCode>0688-211505-0391</activityCode>
<activityType>5</activityType>
]]></v>
      </c>
      <c r="AB486" s="82">
        <f t="array" ref="AB486">IFERROR(INDEX(Sheet1!$A$2:$A$1000,SMALL(IF(Sheet1!$A$2:$A$1000=$A486,ROW(Sheet1!$B$2:$B$1000)-ROW(Sheet1!$B$2)+1),COLUMNS($B486:B486))),"")</f>
        <v>1600033154</v>
      </c>
      <c r="AC486" s="82">
        <f t="array" ref="AC486">IFERROR(INDEX(Sheet1!$A$2:$A$1000,SMALL(IF(Sheet1!$A$2:$A$1000=$A486,ROW(Sheet1!$Z$2:$Z$1000)-ROW(Sheet1!$Z$2)+1),COLUMNS($Z486:Z486))),"")</f>
        <v>1600033154</v>
      </c>
      <c r="AF486" s="83" t="s">
        <v>1427</v>
      </c>
      <c r="AG486" s="83" t="s">
        <v>1563</v>
      </c>
      <c r="AH486" s="83" t="s">
        <v>1425</v>
      </c>
      <c r="AI486" s="83" t="s">
        <v>1426</v>
      </c>
    </row>
    <row r="487" spans="1:35" hidden="1" x14ac:dyDescent="0.25">
      <c r="A487" s="54">
        <v>1600101528</v>
      </c>
      <c r="B487" s="4">
        <v>185</v>
      </c>
      <c r="C487" s="3">
        <v>11164000</v>
      </c>
      <c r="D487" s="45">
        <v>42395</v>
      </c>
      <c r="E487" s="45">
        <v>42395</v>
      </c>
      <c r="F487" s="45" t="s">
        <v>1365</v>
      </c>
      <c r="G487" s="33" t="s">
        <v>1088</v>
      </c>
      <c r="H487" s="33">
        <v>71</v>
      </c>
      <c r="I487" s="54">
        <v>1600101528</v>
      </c>
      <c r="J487" s="5">
        <v>42395</v>
      </c>
      <c r="K487" s="54" t="s">
        <v>33</v>
      </c>
      <c r="L487" s="54" t="s">
        <v>155</v>
      </c>
      <c r="M487" s="73" t="s">
        <v>155</v>
      </c>
      <c r="N487" s="54" t="s">
        <v>34</v>
      </c>
      <c r="O487" s="54"/>
      <c r="P487" s="39"/>
      <c r="Q487" s="6" t="s">
        <v>35</v>
      </c>
      <c r="R487" s="54" t="s">
        <v>36</v>
      </c>
      <c r="S487" s="54" t="s">
        <v>1330</v>
      </c>
      <c r="T487" s="55">
        <v>8</v>
      </c>
      <c r="U487" s="5">
        <v>42395</v>
      </c>
      <c r="V487" s="5">
        <v>42395</v>
      </c>
      <c r="W487" s="40">
        <v>1</v>
      </c>
      <c r="X487" s="7">
        <v>136</v>
      </c>
      <c r="Y487" s="25">
        <f t="shared" si="21"/>
        <v>7</v>
      </c>
      <c r="Z487" s="82" t="str">
        <f t="shared" si="22"/>
        <v xml:space="preserve"><![CDATA[<activityId>185</activityId>
<activityStart>42395</activityStart>
<activityCode>63.02</activityCode>
<activityType>8</activityType>
]]></v>
      </c>
      <c r="AA487" s="82" t="str">
        <f t="shared" si="23"/>
        <v xml:space="preserve"><![CDATA[<activityId>185</activityId>
<activityStart>42395</activityStart>
<activityCode>63.02</activityCode>
<activityType>8</activityType>
]]></v>
      </c>
      <c r="AB487" s="82">
        <f t="array" ref="AB487">IFERROR(INDEX(Sheet1!$A$2:$A$1000,SMALL(IF(Sheet1!$A$2:$A$1000=$A487,ROW(Sheet1!$B$2:$B$1000)-ROW(Sheet1!$B$2)+1),COLUMNS($B487:B487))),"")</f>
        <v>1600101528</v>
      </c>
      <c r="AC487" s="82">
        <f t="array" ref="AC487">IFERROR(INDEX(Sheet1!$A$2:$A$1000,SMALL(IF(Sheet1!$A$2:$A$1000=$A487,ROW(Sheet1!$Z$2:$Z$1000)-ROW(Sheet1!$Z$2)+1),COLUMNS($Z487:Z487))),"")</f>
        <v>1600101528</v>
      </c>
      <c r="AF487" s="83" t="s">
        <v>1456</v>
      </c>
      <c r="AG487" s="83" t="s">
        <v>1457</v>
      </c>
      <c r="AH487" s="83" t="s">
        <v>1425</v>
      </c>
      <c r="AI487" s="83" t="s">
        <v>1426</v>
      </c>
    </row>
    <row r="488" spans="1:35" hidden="1" x14ac:dyDescent="0.25">
      <c r="A488" s="54">
        <v>1600101528</v>
      </c>
      <c r="B488" s="4">
        <v>187</v>
      </c>
      <c r="C488" s="3">
        <v>11164000</v>
      </c>
      <c r="D488" s="45">
        <v>42395</v>
      </c>
      <c r="E488" s="45">
        <v>42395</v>
      </c>
      <c r="F488" s="45" t="s">
        <v>1365</v>
      </c>
      <c r="G488" s="33" t="s">
        <v>1088</v>
      </c>
      <c r="H488" s="33">
        <v>71</v>
      </c>
      <c r="I488" s="54">
        <v>1600101528</v>
      </c>
      <c r="J488" s="5">
        <v>42395</v>
      </c>
      <c r="K488" s="54" t="s">
        <v>33</v>
      </c>
      <c r="L488" s="54" t="s">
        <v>155</v>
      </c>
      <c r="M488" s="73" t="s">
        <v>155</v>
      </c>
      <c r="N488" s="54" t="s">
        <v>16</v>
      </c>
      <c r="O488" s="54"/>
      <c r="P488" s="39"/>
      <c r="Q488" s="6" t="s">
        <v>274</v>
      </c>
      <c r="R488" s="54" t="s">
        <v>275</v>
      </c>
      <c r="S488" s="54" t="s">
        <v>1210</v>
      </c>
      <c r="T488" s="55">
        <v>5</v>
      </c>
      <c r="U488" s="5">
        <v>42395</v>
      </c>
      <c r="V488" s="5">
        <v>42395</v>
      </c>
      <c r="W488" s="40">
        <v>1</v>
      </c>
      <c r="X488" s="7">
        <v>135.35999999999999</v>
      </c>
      <c r="Y488" s="25">
        <f t="shared" si="21"/>
        <v>7</v>
      </c>
      <c r="Z488" s="82" t="str">
        <f t="shared" si="22"/>
        <v xml:space="preserve"><![CDATA[<activityId>187</activityId>
<activityStart>42395</activityStart>
<activityCode>0252-149903-1171</activityCode>
<activityType>5</activityType>
]]></v>
      </c>
      <c r="AA488" s="82" t="str">
        <f t="shared" si="23"/>
        <v xml:space="preserve"><![CDATA[<activityId>187</activityId>
<activityStart>42395</activityStart>
<activityCode>0252-149903-1171</activityCode>
<activityType>5</activityType>
]]></v>
      </c>
      <c r="AB488" s="82">
        <f t="array" ref="AB488">IFERROR(INDEX(Sheet1!$A$2:$A$1000,SMALL(IF(Sheet1!$A$2:$A$1000=$A488,ROW(Sheet1!$B$2:$B$1000)-ROW(Sheet1!$B$2)+1),COLUMNS($B488:B488))),"")</f>
        <v>1600101528</v>
      </c>
      <c r="AC488" s="82">
        <f t="array" ref="AC488">IFERROR(INDEX(Sheet1!$A$2:$A$1000,SMALL(IF(Sheet1!$A$2:$A$1000=$A488,ROW(Sheet1!$Z$2:$Z$1000)-ROW(Sheet1!$Z$2)+1),COLUMNS($Z488:Z488))),"")</f>
        <v>1600101528</v>
      </c>
      <c r="AF488" s="83" t="s">
        <v>1427</v>
      </c>
      <c r="AG488" s="83" t="s">
        <v>1567</v>
      </c>
      <c r="AH488" s="83" t="s">
        <v>1425</v>
      </c>
      <c r="AI488" s="83" t="s">
        <v>1426</v>
      </c>
    </row>
    <row r="489" spans="1:35" hidden="1" x14ac:dyDescent="0.25">
      <c r="A489" s="54">
        <v>1600101528</v>
      </c>
      <c r="B489" s="4">
        <v>188</v>
      </c>
      <c r="C489" s="3">
        <v>11164000</v>
      </c>
      <c r="D489" s="45">
        <v>42395</v>
      </c>
      <c r="E489" s="45">
        <v>42395</v>
      </c>
      <c r="F489" s="45" t="s">
        <v>1365</v>
      </c>
      <c r="G489" s="33" t="s">
        <v>1088</v>
      </c>
      <c r="H489" s="33">
        <v>71</v>
      </c>
      <c r="I489" s="54">
        <v>1600101528</v>
      </c>
      <c r="J489" s="5">
        <v>42395</v>
      </c>
      <c r="K489" s="54" t="s">
        <v>33</v>
      </c>
      <c r="L489" s="54" t="s">
        <v>155</v>
      </c>
      <c r="M489" s="73" t="s">
        <v>155</v>
      </c>
      <c r="N489" s="54" t="s">
        <v>16</v>
      </c>
      <c r="O489" s="54"/>
      <c r="P489" s="39"/>
      <c r="Q489" s="6" t="s">
        <v>94</v>
      </c>
      <c r="R489" s="54" t="s">
        <v>95</v>
      </c>
      <c r="S489" s="54" t="s">
        <v>1199</v>
      </c>
      <c r="T489" s="55">
        <v>5</v>
      </c>
      <c r="U489" s="5">
        <v>42395</v>
      </c>
      <c r="V489" s="5">
        <v>42395</v>
      </c>
      <c r="W489" s="40">
        <v>1</v>
      </c>
      <c r="X489" s="7">
        <v>427.52</v>
      </c>
      <c r="Y489" s="25">
        <f t="shared" si="21"/>
        <v>7</v>
      </c>
      <c r="Z489" s="82" t="str">
        <f t="shared" si="22"/>
        <v xml:space="preserve"><![CDATA[<activityId>188</activityId>
<activityStart>42395</activityStart>
<activityCode>0188-232402-0392</activityCode>
<activityType>5</activityType>
]]></v>
      </c>
      <c r="AA489" s="82" t="str">
        <f t="shared" si="23"/>
        <v xml:space="preserve"><![CDATA[<activityId>188</activityId>
<activityStart>42395</activityStart>
<activityCode>0188-232402-0392</activityCode>
<activityType>5</activityType>
]]></v>
      </c>
      <c r="AB489" s="82">
        <f t="array" ref="AB489">IFERROR(INDEX(Sheet1!$A$2:$A$1000,SMALL(IF(Sheet1!$A$2:$A$1000=$A489,ROW(Sheet1!$B$2:$B$1000)-ROW(Sheet1!$B$2)+1),COLUMNS($B489:B489))),"")</f>
        <v>1600101528</v>
      </c>
      <c r="AC489" s="82">
        <f t="array" ref="AC489">IFERROR(INDEX(Sheet1!$A$2:$A$1000,SMALL(IF(Sheet1!$A$2:$A$1000=$A489,ROW(Sheet1!$Z$2:$Z$1000)-ROW(Sheet1!$Z$2)+1),COLUMNS($Z489:Z489))),"")</f>
        <v>1600101528</v>
      </c>
      <c r="AF489" s="83" t="s">
        <v>1434</v>
      </c>
      <c r="AG489" s="83" t="s">
        <v>1568</v>
      </c>
      <c r="AH489" s="83" t="s">
        <v>1425</v>
      </c>
      <c r="AI489" s="83" t="s">
        <v>1426</v>
      </c>
    </row>
    <row r="490" spans="1:35" hidden="1" x14ac:dyDescent="0.25">
      <c r="A490" s="54">
        <v>1600101528</v>
      </c>
      <c r="B490" s="4">
        <v>190</v>
      </c>
      <c r="C490" s="3">
        <v>11164000</v>
      </c>
      <c r="D490" s="45">
        <v>42395</v>
      </c>
      <c r="E490" s="45">
        <v>42395</v>
      </c>
      <c r="F490" s="45" t="s">
        <v>1365</v>
      </c>
      <c r="G490" s="33" t="s">
        <v>1088</v>
      </c>
      <c r="H490" s="33">
        <v>71</v>
      </c>
      <c r="I490" s="54">
        <v>1600101528</v>
      </c>
      <c r="J490" s="5">
        <v>42395</v>
      </c>
      <c r="K490" s="54" t="s">
        <v>33</v>
      </c>
      <c r="L490" s="54" t="s">
        <v>155</v>
      </c>
      <c r="M490" s="73" t="s">
        <v>155</v>
      </c>
      <c r="N490" s="54" t="s">
        <v>16</v>
      </c>
      <c r="O490" s="54"/>
      <c r="P490" s="39"/>
      <c r="Q490" s="6" t="s">
        <v>276</v>
      </c>
      <c r="R490" s="54" t="s">
        <v>277</v>
      </c>
      <c r="S490" s="54" t="s">
        <v>1195</v>
      </c>
      <c r="T490" s="55">
        <v>5</v>
      </c>
      <c r="U490" s="5">
        <v>42395</v>
      </c>
      <c r="V490" s="5">
        <v>42395</v>
      </c>
      <c r="W490" s="40">
        <v>1</v>
      </c>
      <c r="X490" s="7">
        <v>300</v>
      </c>
      <c r="Y490" s="25">
        <f t="shared" si="21"/>
        <v>7</v>
      </c>
      <c r="Z490" s="82" t="str">
        <f t="shared" si="22"/>
        <v xml:space="preserve"><![CDATA[<activityId>190</activityId>
<activityStart>42395</activityStart>
<activityCode>0188-155601-0391</activityCode>
<activityType>5</activityType>
]]></v>
      </c>
      <c r="AA490" s="82" t="str">
        <f t="shared" si="23"/>
        <v xml:space="preserve"><![CDATA[<activityId>190</activityId>
<activityStart>42395</activityStart>
<activityCode>0188-155601-0391</activityCode>
<activityType>5</activityType>
]]></v>
      </c>
      <c r="AB490" s="82">
        <f t="array" ref="AB490">IFERROR(INDEX(Sheet1!$A$2:$A$1000,SMALL(IF(Sheet1!$A$2:$A$1000=$A490,ROW(Sheet1!$B$2:$B$1000)-ROW(Sheet1!$B$2)+1),COLUMNS($B490:B490))),"")</f>
        <v>1600101528</v>
      </c>
      <c r="AC490" s="82">
        <f t="array" ref="AC490">IFERROR(INDEX(Sheet1!$A$2:$A$1000,SMALL(IF(Sheet1!$A$2:$A$1000=$A490,ROW(Sheet1!$Z$2:$Z$1000)-ROW(Sheet1!$Z$2)+1),COLUMNS($Z490:Z490))),"")</f>
        <v>1600101528</v>
      </c>
      <c r="AH490" s="83" t="s">
        <v>1425</v>
      </c>
      <c r="AI490" s="83" t="s">
        <v>1426</v>
      </c>
    </row>
    <row r="491" spans="1:35" hidden="1" x14ac:dyDescent="0.25">
      <c r="A491" s="54">
        <v>1600108534</v>
      </c>
      <c r="B491" s="4">
        <v>199</v>
      </c>
      <c r="C491" s="3">
        <v>9143963</v>
      </c>
      <c r="D491" s="45">
        <v>42397</v>
      </c>
      <c r="E491" s="45">
        <v>42397</v>
      </c>
      <c r="F491" s="45" t="s">
        <v>1366</v>
      </c>
      <c r="G491" s="33" t="s">
        <v>1088</v>
      </c>
      <c r="H491" s="33">
        <v>65</v>
      </c>
      <c r="I491" s="54">
        <v>1600108534</v>
      </c>
      <c r="J491" s="5">
        <v>42397</v>
      </c>
      <c r="K491" s="54" t="s">
        <v>144</v>
      </c>
      <c r="L491" s="54" t="s">
        <v>155</v>
      </c>
      <c r="M491" s="73" t="s">
        <v>155</v>
      </c>
      <c r="N491" s="54" t="s">
        <v>16</v>
      </c>
      <c r="O491" s="54"/>
      <c r="P491" s="39"/>
      <c r="Q491" s="6" t="s">
        <v>255</v>
      </c>
      <c r="R491" s="54" t="s">
        <v>256</v>
      </c>
      <c r="S491" s="54" t="s">
        <v>1196</v>
      </c>
      <c r="T491" s="55">
        <v>5</v>
      </c>
      <c r="U491" s="5">
        <v>42397</v>
      </c>
      <c r="V491" s="5">
        <v>42397</v>
      </c>
      <c r="W491" s="40">
        <v>1</v>
      </c>
      <c r="X491" s="7">
        <v>88.44</v>
      </c>
      <c r="Y491" s="25">
        <f t="shared" si="21"/>
        <v>13</v>
      </c>
      <c r="Z491" s="82" t="str">
        <f t="shared" si="22"/>
        <v xml:space="preserve"><![CDATA[<activityId>199</activityId>
<activityStart>42397</activityStart>
<activityCode>0188-155602-0391</activityCode>
<activityType>5</activityType>
]]></v>
      </c>
      <c r="AA491" s="82" t="str">
        <f t="shared" si="23"/>
        <v xml:space="preserve"><![CDATA[<activityId>199</activityId>
<activityStart>42397</activityStart>
<activityCode>0188-155602-0391</activityCode>
<activityType>5</activityType>
]]></v>
      </c>
      <c r="AB491" s="82">
        <f t="array" ref="AB491">IFERROR(INDEX(Sheet1!$A$2:$A$1000,SMALL(IF(Sheet1!$A$2:$A$1000=$A491,ROW(Sheet1!$B$2:$B$1000)-ROW(Sheet1!$B$2)+1),COLUMNS($B491:B491))),"")</f>
        <v>1600108534</v>
      </c>
      <c r="AC491" s="82">
        <f t="array" ref="AC491">IFERROR(INDEX(Sheet1!$A$2:$A$1000,SMALL(IF(Sheet1!$A$2:$A$1000=$A491,ROW(Sheet1!$Z$2:$Z$1000)-ROW(Sheet1!$Z$2)+1),COLUMNS($Z491:Z491))),"")</f>
        <v>1600108534</v>
      </c>
      <c r="AH491" s="83" t="s">
        <v>1425</v>
      </c>
      <c r="AI491" s="83" t="s">
        <v>1426</v>
      </c>
    </row>
    <row r="492" spans="1:35" hidden="1" x14ac:dyDescent="0.25">
      <c r="A492" s="54">
        <v>2016069232</v>
      </c>
      <c r="B492" s="4">
        <v>208</v>
      </c>
      <c r="C492" s="3">
        <v>4725985</v>
      </c>
      <c r="D492" s="45">
        <v>42399</v>
      </c>
      <c r="E492" s="45">
        <v>42399</v>
      </c>
      <c r="F492" s="45" t="s">
        <v>1344</v>
      </c>
      <c r="G492" s="33" t="s">
        <v>1089</v>
      </c>
      <c r="H492" s="33">
        <v>50</v>
      </c>
      <c r="I492" s="54">
        <v>2016069232</v>
      </c>
      <c r="J492" s="5">
        <v>42399</v>
      </c>
      <c r="K492" s="54" t="s">
        <v>144</v>
      </c>
      <c r="L492" s="54" t="s">
        <v>155</v>
      </c>
      <c r="M492" s="73" t="s">
        <v>155</v>
      </c>
      <c r="N492" s="54" t="s">
        <v>16</v>
      </c>
      <c r="O492" s="54"/>
      <c r="P492" s="39"/>
      <c r="Q492" s="6" t="s">
        <v>255</v>
      </c>
      <c r="R492" s="54" t="s">
        <v>256</v>
      </c>
      <c r="S492" s="54" t="s">
        <v>1196</v>
      </c>
      <c r="T492" s="55">
        <v>5</v>
      </c>
      <c r="U492" s="5">
        <v>42399</v>
      </c>
      <c r="V492" s="5">
        <v>42399</v>
      </c>
      <c r="W492" s="40">
        <v>1</v>
      </c>
      <c r="X492" s="7">
        <v>176.88</v>
      </c>
      <c r="Y492" s="25">
        <f t="shared" si="21"/>
        <v>3</v>
      </c>
      <c r="Z492" s="82" t="str">
        <f t="shared" si="22"/>
        <v xml:space="preserve"><![CDATA[<activityId>208</activityId>
<activityStart>42399</activityStart>
<activityCode>0188-155602-0391</activityCode>
<activityType>5</activityType>
]]></v>
      </c>
      <c r="AA492" s="82" t="str">
        <f t="shared" si="23"/>
        <v xml:space="preserve"><![CDATA[<activityId>208</activityId>
<activityStart>42399</activityStart>
<activityCode>0188-155602-0391</activityCode>
<activityType>5</activityType>
]]></v>
      </c>
      <c r="AB492" s="82">
        <f t="array" ref="AB492">IFERROR(INDEX(Sheet1!$A$2:$A$1000,SMALL(IF(Sheet1!$A$2:$A$1000=$A492,ROW(Sheet1!$B$2:$B$1000)-ROW(Sheet1!$B$2)+1),COLUMNS($B492:B492))),"")</f>
        <v>2016069232</v>
      </c>
      <c r="AC492" s="82">
        <f t="array" ref="AC492">IFERROR(INDEX(Sheet1!$A$2:$A$1000,SMALL(IF(Sheet1!$A$2:$A$1000=$A492,ROW(Sheet1!$Z$2:$Z$1000)-ROW(Sheet1!$Z$2)+1),COLUMNS($Z492:Z492))),"")</f>
        <v>2016069232</v>
      </c>
      <c r="AH492" s="83" t="s">
        <v>1425</v>
      </c>
      <c r="AI492" s="83" t="s">
        <v>1426</v>
      </c>
    </row>
    <row r="493" spans="1:35" hidden="1" x14ac:dyDescent="0.25">
      <c r="A493" s="54">
        <v>1600038709</v>
      </c>
      <c r="B493" s="4">
        <v>211</v>
      </c>
      <c r="C493" s="3">
        <v>9093543</v>
      </c>
      <c r="D493" s="45">
        <v>42380</v>
      </c>
      <c r="E493" s="45">
        <v>42380</v>
      </c>
      <c r="F493" s="45" t="s">
        <v>1352</v>
      </c>
      <c r="G493" s="33" t="s">
        <v>1089</v>
      </c>
      <c r="H493" s="33">
        <v>60</v>
      </c>
      <c r="I493" s="54">
        <v>1600038709</v>
      </c>
      <c r="J493" s="5">
        <v>42380</v>
      </c>
      <c r="K493" s="54" t="s">
        <v>62</v>
      </c>
      <c r="L493" s="54" t="s">
        <v>155</v>
      </c>
      <c r="M493" s="73" t="s">
        <v>155</v>
      </c>
      <c r="N493" s="54" t="s">
        <v>13</v>
      </c>
      <c r="O493" s="54"/>
      <c r="P493" s="39"/>
      <c r="Q493" s="6" t="s">
        <v>14</v>
      </c>
      <c r="R493" s="54" t="s">
        <v>15</v>
      </c>
      <c r="S493" s="54">
        <v>99243</v>
      </c>
      <c r="T493" s="55">
        <v>3</v>
      </c>
      <c r="U493" s="5">
        <v>42380</v>
      </c>
      <c r="V493" s="5">
        <v>42380</v>
      </c>
      <c r="W493" s="40">
        <v>1</v>
      </c>
      <c r="X493" s="7">
        <v>225.25</v>
      </c>
      <c r="Y493" s="25">
        <f t="shared" si="21"/>
        <v>5</v>
      </c>
      <c r="Z493" s="82" t="str">
        <f t="shared" si="22"/>
        <v xml:space="preserve"><![CDATA[<activityId>211</activityId>
<activityStart>42380</activityStart>
<activityCode>99243</activityCode>
<activityType>3</activityType>
]]></v>
      </c>
      <c r="AA493" s="82" t="str">
        <f t="shared" si="23"/>
        <v xml:space="preserve"><![CDATA[<activityId>211</activityId>
<activityStart>42380</activityStart>
<activityCode>99243</activityCode>
<activityType>3</activityType>
]]></v>
      </c>
      <c r="AB493" s="82">
        <f t="array" ref="AB493">IFERROR(INDEX(Sheet1!$A$2:$A$1000,SMALL(IF(Sheet1!$A$2:$A$1000=$A493,ROW(Sheet1!$B$2:$B$1000)-ROW(Sheet1!$B$2)+1),COLUMNS($B493:B493))),"")</f>
        <v>1600038709</v>
      </c>
      <c r="AC493" s="82">
        <f t="array" ref="AC493">IFERROR(INDEX(Sheet1!$A$2:$A$1000,SMALL(IF(Sheet1!$A$2:$A$1000=$A493,ROW(Sheet1!$Z$2:$Z$1000)-ROW(Sheet1!$Z$2)+1),COLUMNS($Z493:Z493))),"")</f>
        <v>1600038709</v>
      </c>
      <c r="AF493" s="83" t="s">
        <v>1440</v>
      </c>
      <c r="AG493" s="83" t="s">
        <v>1441</v>
      </c>
      <c r="AH493" s="83" t="s">
        <v>1425</v>
      </c>
      <c r="AI493" s="83" t="s">
        <v>1426</v>
      </c>
    </row>
    <row r="494" spans="1:35" hidden="1" x14ac:dyDescent="0.25">
      <c r="A494" s="54">
        <v>1600038709</v>
      </c>
      <c r="B494" s="4">
        <v>212</v>
      </c>
      <c r="C494" s="3">
        <v>9093543</v>
      </c>
      <c r="D494" s="45">
        <v>42380</v>
      </c>
      <c r="E494" s="45">
        <v>42380</v>
      </c>
      <c r="F494" s="45" t="s">
        <v>1352</v>
      </c>
      <c r="G494" s="33" t="s">
        <v>1089</v>
      </c>
      <c r="H494" s="33">
        <v>60</v>
      </c>
      <c r="I494" s="54">
        <v>1600038709</v>
      </c>
      <c r="J494" s="5">
        <v>42380</v>
      </c>
      <c r="K494" s="54" t="s">
        <v>62</v>
      </c>
      <c r="L494" s="54" t="s">
        <v>155</v>
      </c>
      <c r="M494" s="73" t="s">
        <v>155</v>
      </c>
      <c r="N494" s="54" t="s">
        <v>16</v>
      </c>
      <c r="O494" s="54"/>
      <c r="P494" s="39"/>
      <c r="Q494" s="6" t="s">
        <v>292</v>
      </c>
      <c r="R494" s="54" t="s">
        <v>293</v>
      </c>
      <c r="S494" s="54" t="s">
        <v>1250</v>
      </c>
      <c r="T494" s="55">
        <v>5</v>
      </c>
      <c r="U494" s="5">
        <v>42380</v>
      </c>
      <c r="V494" s="5">
        <v>42380</v>
      </c>
      <c r="W494" s="40">
        <v>1</v>
      </c>
      <c r="X494" s="7">
        <v>94.71</v>
      </c>
      <c r="Y494" s="25">
        <f t="shared" si="21"/>
        <v>5</v>
      </c>
      <c r="Z494" s="82" t="str">
        <f t="shared" si="22"/>
        <v xml:space="preserve"><![CDATA[<activityId>212</activityId>
<activityStart>42380</activityStart>
<activityCode>1513-242801-1752</activityCode>
<activityType>5</activityType>
]]></v>
      </c>
      <c r="AA494" s="82" t="str">
        <f t="shared" si="23"/>
        <v xml:space="preserve"><![CDATA[<activityId>212</activityId>
<activityStart>42380</activityStart>
<activityCode>1513-242801-1752</activityCode>
<activityType>5</activityType>
]]></v>
      </c>
      <c r="AB494" s="82">
        <f t="array" ref="AB494">IFERROR(INDEX(Sheet1!$A$2:$A$1000,SMALL(IF(Sheet1!$A$2:$A$1000=$A494,ROW(Sheet1!$B$2:$B$1000)-ROW(Sheet1!$B$2)+1),COLUMNS($B494:B494))),"")</f>
        <v>1600038709</v>
      </c>
      <c r="AC494" s="82">
        <f t="array" ref="AC494">IFERROR(INDEX(Sheet1!$A$2:$A$1000,SMALL(IF(Sheet1!$A$2:$A$1000=$A494,ROW(Sheet1!$Z$2:$Z$1000)-ROW(Sheet1!$Z$2)+1),COLUMNS($Z494:Z494))),"")</f>
        <v>1600038709</v>
      </c>
      <c r="AF494" s="83" t="s">
        <v>1434</v>
      </c>
      <c r="AG494" s="83" t="s">
        <v>1569</v>
      </c>
      <c r="AH494" s="83" t="s">
        <v>1425</v>
      </c>
      <c r="AI494" s="83" t="s">
        <v>1426</v>
      </c>
    </row>
    <row r="495" spans="1:35" hidden="1" x14ac:dyDescent="0.25">
      <c r="A495" s="54">
        <v>1600038709</v>
      </c>
      <c r="B495" s="4">
        <v>215</v>
      </c>
      <c r="C495" s="3">
        <v>9093543</v>
      </c>
      <c r="D495" s="45">
        <v>42380</v>
      </c>
      <c r="E495" s="45">
        <v>42380</v>
      </c>
      <c r="F495" s="45" t="s">
        <v>1352</v>
      </c>
      <c r="G495" s="33" t="s">
        <v>1089</v>
      </c>
      <c r="H495" s="33">
        <v>60</v>
      </c>
      <c r="I495" s="54">
        <v>1600038709</v>
      </c>
      <c r="J495" s="5">
        <v>42380</v>
      </c>
      <c r="K495" s="54" t="s">
        <v>62</v>
      </c>
      <c r="L495" s="54" t="s">
        <v>155</v>
      </c>
      <c r="M495" s="73" t="s">
        <v>155</v>
      </c>
      <c r="N495" s="54" t="s">
        <v>16</v>
      </c>
      <c r="O495" s="54"/>
      <c r="P495" s="39"/>
      <c r="Q495" s="6" t="s">
        <v>296</v>
      </c>
      <c r="R495" s="54" t="s">
        <v>297</v>
      </c>
      <c r="S495" s="53" t="s">
        <v>1141</v>
      </c>
      <c r="T495" s="55">
        <v>5</v>
      </c>
      <c r="U495" s="5">
        <v>42382</v>
      </c>
      <c r="V495" s="5">
        <v>42382</v>
      </c>
      <c r="W495" s="40">
        <v>1</v>
      </c>
      <c r="X495" s="7">
        <v>338.58</v>
      </c>
      <c r="Y495" s="25">
        <f t="shared" si="21"/>
        <v>5</v>
      </c>
      <c r="Z495" s="82" t="str">
        <f t="shared" si="22"/>
        <v xml:space="preserve"><![CDATA[<activityId>215</activityId>
<activityStart>42380</activityStart>
<activityCode>0027-209802-0361</activityCode>
<activityType>5</activityType>
]]></v>
      </c>
      <c r="AA495" s="82" t="str">
        <f t="shared" si="23"/>
        <v xml:space="preserve"><![CDATA[<activityId>215</activityId>
<activityStart>42380</activityStart>
<activityCode>0027-209802-0361</activityCode>
<activityType>5</activityType>
]]></v>
      </c>
      <c r="AB495" s="82">
        <f t="array" ref="AB495">IFERROR(INDEX(Sheet1!$A$2:$A$1000,SMALL(IF(Sheet1!$A$2:$A$1000=$A495,ROW(Sheet1!$B$2:$B$1000)-ROW(Sheet1!$B$2)+1),COLUMNS($B495:B495))),"")</f>
        <v>1600038709</v>
      </c>
      <c r="AC495" s="82">
        <f t="array" ref="AC495">IFERROR(INDEX(Sheet1!$A$2:$A$1000,SMALL(IF(Sheet1!$A$2:$A$1000=$A495,ROW(Sheet1!$Z$2:$Z$1000)-ROW(Sheet1!$Z$2)+1),COLUMNS($Z495:Z495))),"")</f>
        <v>1600038709</v>
      </c>
      <c r="AF495" s="83" t="s">
        <v>1427</v>
      </c>
      <c r="AG495" s="83" t="s">
        <v>1570</v>
      </c>
      <c r="AH495" s="83" t="s">
        <v>1425</v>
      </c>
      <c r="AI495" s="83" t="s">
        <v>1426</v>
      </c>
    </row>
    <row r="496" spans="1:35" hidden="1" x14ac:dyDescent="0.25">
      <c r="A496" s="54">
        <v>1600060087</v>
      </c>
      <c r="B496" s="4">
        <v>216</v>
      </c>
      <c r="C496" s="3">
        <v>10654443</v>
      </c>
      <c r="D496" s="45">
        <v>42386</v>
      </c>
      <c r="E496" s="45">
        <v>42386</v>
      </c>
      <c r="F496" s="45" t="s">
        <v>1362</v>
      </c>
      <c r="G496" s="33" t="s">
        <v>1088</v>
      </c>
      <c r="H496" s="33">
        <v>51</v>
      </c>
      <c r="I496" s="54">
        <v>1600060087</v>
      </c>
      <c r="J496" s="5">
        <v>42386</v>
      </c>
      <c r="K496" s="54" t="s">
        <v>298</v>
      </c>
      <c r="L496" s="54" t="s">
        <v>155</v>
      </c>
      <c r="M496" s="73" t="s">
        <v>155</v>
      </c>
      <c r="N496" s="54" t="s">
        <v>34</v>
      </c>
      <c r="O496" s="54"/>
      <c r="P496" s="39">
        <v>85025</v>
      </c>
      <c r="Q496" s="6" t="s">
        <v>299</v>
      </c>
      <c r="R496" s="54" t="s">
        <v>300</v>
      </c>
      <c r="S496" s="54">
        <v>85025</v>
      </c>
      <c r="T496" s="55">
        <v>3</v>
      </c>
      <c r="U496" s="5">
        <v>42386</v>
      </c>
      <c r="V496" s="5">
        <v>42386</v>
      </c>
      <c r="W496" s="40">
        <v>1</v>
      </c>
      <c r="X496" s="7">
        <v>147.9</v>
      </c>
      <c r="Y496" s="25">
        <f t="shared" si="21"/>
        <v>5</v>
      </c>
      <c r="Z496" s="82" t="str">
        <f t="shared" si="22"/>
        <v xml:space="preserve"><![CDATA[<activityId>216</activityId>
<activityStart>42386</activityStart>
<activityCode>85025</activityCode>
<activityType>3</activityType>
]]></v>
      </c>
      <c r="AA496" s="82" t="str">
        <f t="shared" si="23"/>
        <v xml:space="preserve"><![CDATA[<activityId>216</activityId>
<activityStart>42386</activityStart>
<activityCode>85025</activityCode>
<activityType>3</activityType>
]]></v>
      </c>
      <c r="AB496" s="82">
        <f t="array" ref="AB496">IFERROR(INDEX(Sheet1!$A$2:$A$1000,SMALL(IF(Sheet1!$A$2:$A$1000=$A496,ROW(Sheet1!$B$2:$B$1000)-ROW(Sheet1!$B$2)+1),COLUMNS($B496:B496))),"")</f>
        <v>1600060087</v>
      </c>
      <c r="AC496" s="82">
        <f t="array" ref="AC496">IFERROR(INDEX(Sheet1!$A$2:$A$1000,SMALL(IF(Sheet1!$A$2:$A$1000=$A496,ROW(Sheet1!$Z$2:$Z$1000)-ROW(Sheet1!$Z$2)+1),COLUMNS($Z496:Z496))),"")</f>
        <v>1600060087</v>
      </c>
      <c r="AF496" s="83" t="s">
        <v>1440</v>
      </c>
      <c r="AG496" s="83" t="s">
        <v>1478</v>
      </c>
      <c r="AH496" s="83" t="s">
        <v>1425</v>
      </c>
      <c r="AI496" s="83" t="s">
        <v>1426</v>
      </c>
    </row>
    <row r="497" spans="1:35" hidden="1" x14ac:dyDescent="0.25">
      <c r="A497" s="54">
        <v>1600060087</v>
      </c>
      <c r="B497" s="4">
        <v>217</v>
      </c>
      <c r="C497" s="3">
        <v>10654443</v>
      </c>
      <c r="D497" s="45">
        <v>42386</v>
      </c>
      <c r="E497" s="45">
        <v>42386</v>
      </c>
      <c r="F497" s="45" t="s">
        <v>1362</v>
      </c>
      <c r="G497" s="33" t="s">
        <v>1088</v>
      </c>
      <c r="H497" s="33">
        <v>51</v>
      </c>
      <c r="I497" s="54">
        <v>1600060087</v>
      </c>
      <c r="J497" s="5">
        <v>42386</v>
      </c>
      <c r="K497" s="54" t="s">
        <v>298</v>
      </c>
      <c r="L497" s="54" t="s">
        <v>155</v>
      </c>
      <c r="M497" s="73" t="s">
        <v>155</v>
      </c>
      <c r="N497" s="54" t="s">
        <v>34</v>
      </c>
      <c r="O497" s="54"/>
      <c r="P497" s="39">
        <v>85610</v>
      </c>
      <c r="Q497" s="6" t="s">
        <v>301</v>
      </c>
      <c r="R497" s="54" t="s">
        <v>302</v>
      </c>
      <c r="S497" s="54">
        <v>85610</v>
      </c>
      <c r="T497" s="55">
        <v>3</v>
      </c>
      <c r="U497" s="5">
        <v>42386</v>
      </c>
      <c r="V497" s="5">
        <v>42386</v>
      </c>
      <c r="W497" s="40">
        <v>1</v>
      </c>
      <c r="X497" s="7">
        <v>79.05</v>
      </c>
      <c r="Y497" s="25">
        <f t="shared" si="21"/>
        <v>5</v>
      </c>
      <c r="Z497" s="82" t="str">
        <f t="shared" si="22"/>
        <v xml:space="preserve"><![CDATA[<activityId>217</activityId>
<activityStart>42386</activityStart>
<activityCode>85610</activityCode>
<activityType>3</activityType>
]]></v>
      </c>
      <c r="AA497" s="82" t="str">
        <f t="shared" si="23"/>
        <v xml:space="preserve"><![CDATA[<activityId>217</activityId>
<activityStart>42386</activityStart>
<activityCode>85610</activityCode>
<activityType>3</activityType>
]]></v>
      </c>
      <c r="AB497" s="82">
        <f t="array" ref="AB497">IFERROR(INDEX(Sheet1!$A$2:$A$1000,SMALL(IF(Sheet1!$A$2:$A$1000=$A497,ROW(Sheet1!$B$2:$B$1000)-ROW(Sheet1!$B$2)+1),COLUMNS($B497:B497))),"")</f>
        <v>1600060087</v>
      </c>
      <c r="AC497" s="82">
        <f t="array" ref="AC497">IFERROR(INDEX(Sheet1!$A$2:$A$1000,SMALL(IF(Sheet1!$A$2:$A$1000=$A497,ROW(Sheet1!$Z$2:$Z$1000)-ROW(Sheet1!$Z$2)+1),COLUMNS($Z497:Z497))),"")</f>
        <v>1600060087</v>
      </c>
      <c r="AH497" s="83" t="s">
        <v>1425</v>
      </c>
      <c r="AI497" s="83" t="s">
        <v>1426</v>
      </c>
    </row>
    <row r="498" spans="1:35" hidden="1" x14ac:dyDescent="0.25">
      <c r="A498" s="54">
        <v>1600060087</v>
      </c>
      <c r="B498" s="4">
        <v>218</v>
      </c>
      <c r="C498" s="3">
        <v>10654443</v>
      </c>
      <c r="D498" s="45">
        <v>42386</v>
      </c>
      <c r="E498" s="45">
        <v>42386</v>
      </c>
      <c r="F498" s="45" t="s">
        <v>1362</v>
      </c>
      <c r="G498" s="33" t="s">
        <v>1088</v>
      </c>
      <c r="H498" s="33">
        <v>51</v>
      </c>
      <c r="I498" s="54">
        <v>1600060087</v>
      </c>
      <c r="J498" s="5">
        <v>42386</v>
      </c>
      <c r="K498" s="54" t="s">
        <v>298</v>
      </c>
      <c r="L498" s="54" t="s">
        <v>155</v>
      </c>
      <c r="M498" s="73" t="s">
        <v>155</v>
      </c>
      <c r="N498" s="54" t="s">
        <v>34</v>
      </c>
      <c r="O498" s="54"/>
      <c r="P498" s="39">
        <v>85730</v>
      </c>
      <c r="Q498" s="6" t="s">
        <v>303</v>
      </c>
      <c r="R498" s="54" t="s">
        <v>304</v>
      </c>
      <c r="S498" s="54">
        <v>85730</v>
      </c>
      <c r="T498" s="55">
        <v>3</v>
      </c>
      <c r="U498" s="5">
        <v>42386</v>
      </c>
      <c r="V498" s="5">
        <v>42386</v>
      </c>
      <c r="W498" s="40">
        <v>1</v>
      </c>
      <c r="X498" s="7">
        <v>79.05</v>
      </c>
      <c r="Y498" s="25">
        <f t="shared" si="21"/>
        <v>5</v>
      </c>
      <c r="Z498" s="82" t="str">
        <f t="shared" si="22"/>
        <v xml:space="preserve"><![CDATA[<activityId>218</activityId>
<activityStart>42386</activityStart>
<activityCode>85730</activityCode>
<activityType>3</activityType>
]]></v>
      </c>
      <c r="AA498" s="82" t="str">
        <f t="shared" si="23"/>
        <v xml:space="preserve"><![CDATA[<activityId>218</activityId>
<activityStart>42386</activityStart>
<activityCode>85730</activityCode>
<activityType>3</activityType>
]]></v>
      </c>
      <c r="AB498" s="82">
        <f t="array" ref="AB498">IFERROR(INDEX(Sheet1!$A$2:$A$1000,SMALL(IF(Sheet1!$A$2:$A$1000=$A498,ROW(Sheet1!$B$2:$B$1000)-ROW(Sheet1!$B$2)+1),COLUMNS($B498:B498))),"")</f>
        <v>1600060087</v>
      </c>
      <c r="AC498" s="82">
        <f t="array" ref="AC498">IFERROR(INDEX(Sheet1!$A$2:$A$1000,SMALL(IF(Sheet1!$A$2:$A$1000=$A498,ROW(Sheet1!$Z$2:$Z$1000)-ROW(Sheet1!$Z$2)+1),COLUMNS($Z498:Z498))),"")</f>
        <v>1600060087</v>
      </c>
      <c r="AF498" s="83" t="s">
        <v>1449</v>
      </c>
      <c r="AG498" s="83" t="s">
        <v>1571</v>
      </c>
      <c r="AH498" s="83" t="s">
        <v>1425</v>
      </c>
      <c r="AI498" s="83" t="s">
        <v>1426</v>
      </c>
    </row>
    <row r="499" spans="1:35" hidden="1" x14ac:dyDescent="0.25">
      <c r="A499" s="54">
        <v>1600060087</v>
      </c>
      <c r="B499" s="4">
        <v>219</v>
      </c>
      <c r="C499" s="3">
        <v>10654443</v>
      </c>
      <c r="D499" s="45">
        <v>42386</v>
      </c>
      <c r="E499" s="45">
        <v>42386</v>
      </c>
      <c r="F499" s="45" t="s">
        <v>1362</v>
      </c>
      <c r="G499" s="33" t="s">
        <v>1088</v>
      </c>
      <c r="H499" s="33">
        <v>51</v>
      </c>
      <c r="I499" s="54">
        <v>1600060087</v>
      </c>
      <c r="J499" s="5">
        <v>42386</v>
      </c>
      <c r="K499" s="54" t="s">
        <v>298</v>
      </c>
      <c r="L499" s="54" t="s">
        <v>155</v>
      </c>
      <c r="M499" s="73" t="s">
        <v>155</v>
      </c>
      <c r="N499" s="54" t="s">
        <v>16</v>
      </c>
      <c r="O499" s="54"/>
      <c r="P499" s="39"/>
      <c r="Q499" s="6" t="s">
        <v>156</v>
      </c>
      <c r="R499" s="54" t="s">
        <v>157</v>
      </c>
      <c r="S499" s="54" t="s">
        <v>1238</v>
      </c>
      <c r="T499" s="55">
        <v>5</v>
      </c>
      <c r="U499" s="5">
        <v>42389</v>
      </c>
      <c r="V499" s="5">
        <v>42389</v>
      </c>
      <c r="W499" s="40">
        <v>1</v>
      </c>
      <c r="X499" s="7">
        <v>190.81</v>
      </c>
      <c r="Y499" s="25">
        <f t="shared" si="21"/>
        <v>5</v>
      </c>
      <c r="Z499" s="82" t="str">
        <f t="shared" si="22"/>
        <v xml:space="preserve"><![CDATA[<activityId>219</activityId>
<activityStart>42386</activityStart>
<activityCode>0506-211703-0391</activityCode>
<activityType>5</activityType>
]]></v>
      </c>
      <c r="AA499" s="82" t="str">
        <f t="shared" si="23"/>
        <v xml:space="preserve"><![CDATA[<activityId>219</activityId>
<activityStart>42386</activityStart>
<activityCode>0506-211703-0391</activityCode>
<activityType>5</activityType>
]]></v>
      </c>
      <c r="AB499" s="82">
        <f t="array" ref="AB499">IFERROR(INDEX(Sheet1!$A$2:$A$1000,SMALL(IF(Sheet1!$A$2:$A$1000=$A499,ROW(Sheet1!$B$2:$B$1000)-ROW(Sheet1!$B$2)+1),COLUMNS($B499:B499))),"")</f>
        <v>1600060087</v>
      </c>
      <c r="AC499" s="82">
        <f t="array" ref="AC499">IFERROR(INDEX(Sheet1!$A$2:$A$1000,SMALL(IF(Sheet1!$A$2:$A$1000=$A499,ROW(Sheet1!$Z$2:$Z$1000)-ROW(Sheet1!$Z$2)+1),COLUMNS($Z499:Z499))),"")</f>
        <v>1600060087</v>
      </c>
      <c r="AH499" s="83" t="s">
        <v>1425</v>
      </c>
      <c r="AI499" s="83" t="s">
        <v>1426</v>
      </c>
    </row>
    <row r="500" spans="1:35" hidden="1" x14ac:dyDescent="0.25">
      <c r="A500" s="54">
        <v>1600060087</v>
      </c>
      <c r="B500" s="4">
        <v>220</v>
      </c>
      <c r="C500" s="3">
        <v>10654443</v>
      </c>
      <c r="D500" s="45">
        <v>42386</v>
      </c>
      <c r="E500" s="45">
        <v>42386</v>
      </c>
      <c r="F500" s="45" t="s">
        <v>1362</v>
      </c>
      <c r="G500" s="33" t="s">
        <v>1088</v>
      </c>
      <c r="H500" s="33">
        <v>51</v>
      </c>
      <c r="I500" s="54">
        <v>1600060087</v>
      </c>
      <c r="J500" s="5">
        <v>42386</v>
      </c>
      <c r="K500" s="54" t="s">
        <v>298</v>
      </c>
      <c r="L500" s="54" t="s">
        <v>155</v>
      </c>
      <c r="M500" s="73" t="s">
        <v>155</v>
      </c>
      <c r="N500" s="54"/>
      <c r="O500" s="54"/>
      <c r="P500" s="39"/>
      <c r="Q500" s="6" t="s">
        <v>305</v>
      </c>
      <c r="R500" s="54" t="s">
        <v>306</v>
      </c>
      <c r="S500" s="54"/>
      <c r="T500" s="55"/>
      <c r="U500" s="5">
        <v>42389</v>
      </c>
      <c r="V500" s="5">
        <v>42389</v>
      </c>
      <c r="W500" s="40">
        <v>1</v>
      </c>
      <c r="X500" s="7">
        <v>209</v>
      </c>
      <c r="Y500" s="25">
        <f t="shared" si="21"/>
        <v>5</v>
      </c>
      <c r="Z500" s="82" t="str">
        <f t="shared" si="22"/>
        <v xml:space="preserve"><![CDATA[<activityId>220</activityId>
<activityStart>42386</activityStart>
<activityCode></activityCode>
<activityType></activityType>
]]></v>
      </c>
      <c r="AA500" s="82" t="str">
        <f t="shared" si="23"/>
        <v xml:space="preserve"><![CDATA[<activityId>220</activityId>
<activityStart>42386</activityStart>
<activityCode></activityCode>
<activityType></activityType>
]]></v>
      </c>
      <c r="AB500" s="82">
        <f t="array" ref="AB500">IFERROR(INDEX(Sheet1!$A$2:$A$1000,SMALL(IF(Sheet1!$A$2:$A$1000=$A500,ROW(Sheet1!$B$2:$B$1000)-ROW(Sheet1!$B$2)+1),COLUMNS($B500:B500))),"")</f>
        <v>1600060087</v>
      </c>
      <c r="AC500" s="82">
        <f t="array" ref="AC500">IFERROR(INDEX(Sheet1!$A$2:$A$1000,SMALL(IF(Sheet1!$A$2:$A$1000=$A500,ROW(Sheet1!$Z$2:$Z$1000)-ROW(Sheet1!$Z$2)+1),COLUMNS($Z500:Z500))),"")</f>
        <v>1600060087</v>
      </c>
      <c r="AH500" s="83" t="s">
        <v>1425</v>
      </c>
      <c r="AI500" s="83" t="s">
        <v>1572</v>
      </c>
    </row>
    <row r="501" spans="1:35" x14ac:dyDescent="0.25">
      <c r="A501" s="54">
        <v>2016057180</v>
      </c>
      <c r="B501" s="4">
        <v>222</v>
      </c>
      <c r="C501" s="3">
        <v>3692147</v>
      </c>
      <c r="D501" s="45">
        <v>42394</v>
      </c>
      <c r="E501" s="45">
        <v>42394</v>
      </c>
      <c r="F501" s="45" t="s">
        <v>1360</v>
      </c>
      <c r="G501" s="33" t="s">
        <v>1089</v>
      </c>
      <c r="H501" s="33">
        <v>42</v>
      </c>
      <c r="I501" s="54">
        <v>2016057180</v>
      </c>
      <c r="J501" s="5">
        <v>42394</v>
      </c>
      <c r="K501" s="54" t="s">
        <v>148</v>
      </c>
      <c r="L501" s="54" t="s">
        <v>155</v>
      </c>
      <c r="M501" s="73" t="s">
        <v>155</v>
      </c>
      <c r="N501" s="54" t="s">
        <v>16</v>
      </c>
      <c r="O501" s="54"/>
      <c r="P501" s="39"/>
      <c r="Q501" s="6" t="s">
        <v>307</v>
      </c>
      <c r="R501" s="54" t="s">
        <v>308</v>
      </c>
      <c r="S501" s="54" t="s">
        <v>1113</v>
      </c>
      <c r="T501" s="55">
        <v>5</v>
      </c>
      <c r="U501" s="5">
        <v>42394</v>
      </c>
      <c r="V501" s="5">
        <v>42394</v>
      </c>
      <c r="W501" s="40">
        <v>1</v>
      </c>
      <c r="X501" s="7">
        <v>191.52</v>
      </c>
      <c r="Y501" s="25">
        <f t="shared" si="21"/>
        <v>2</v>
      </c>
      <c r="Z501" s="82" t="str">
        <f t="shared" si="22"/>
        <v xml:space="preserve"><![CDATA[<activityId>222</activityId>
<activityStart>42394</activityStart>
<activityCode>0186-136903-0391</activityCode>
<activityType>5</activityType>
]]></v>
      </c>
      <c r="AA501" s="82" t="str">
        <f t="shared" si="23"/>
        <v xml:space="preserve"><![CDATA[<activityId>222</activityId>
<activityStart>42394</activityStart>
<activityCode>0186-136903-0391</activityCode>
<activityType>5</activityType>
]]></v>
      </c>
      <c r="AB501" s="82">
        <f t="array" ref="AB501">IFERROR(INDEX(Sheet1!$A$2:$A$1000,SMALL(IF(Sheet1!$A$2:$A$1000=$A501,ROW(Sheet1!$B$2:$B$1000)-ROW(Sheet1!$B$2)+1),COLUMNS($B501:B501))),"")</f>
        <v>2016057180</v>
      </c>
      <c r="AC501" s="82">
        <f t="array" ref="AC501">IFERROR(INDEX(Sheet1!$A$2:$A$1000,SMALL(IF(Sheet1!$A$2:$A$1000=$A501,ROW(Sheet1!$Z$2:$Z$1000)-ROW(Sheet1!$Z$2)+1),COLUMNS($Z501:Z501))),"")</f>
        <v>2016057180</v>
      </c>
      <c r="AF501" s="83" t="s">
        <v>1427</v>
      </c>
      <c r="AG501" s="83" t="s">
        <v>1573</v>
      </c>
      <c r="AH501" s="83" t="s">
        <v>1425</v>
      </c>
      <c r="AI501" s="83" t="s">
        <v>1426</v>
      </c>
    </row>
    <row r="502" spans="1:35" hidden="1" x14ac:dyDescent="0.25">
      <c r="A502" s="54">
        <v>1600119201</v>
      </c>
      <c r="B502" s="4">
        <v>223</v>
      </c>
      <c r="C502" s="3">
        <v>5771968</v>
      </c>
      <c r="D502" s="45">
        <v>42400</v>
      </c>
      <c r="E502" s="45">
        <v>42400</v>
      </c>
      <c r="F502" s="45" t="s">
        <v>1367</v>
      </c>
      <c r="G502" s="33" t="s">
        <v>1088</v>
      </c>
      <c r="H502" s="33">
        <v>52</v>
      </c>
      <c r="I502" s="54">
        <v>1600119201</v>
      </c>
      <c r="J502" s="5">
        <v>42400</v>
      </c>
      <c r="K502" s="54" t="s">
        <v>144</v>
      </c>
      <c r="L502" s="54" t="s">
        <v>155</v>
      </c>
      <c r="M502" s="73" t="s">
        <v>155</v>
      </c>
      <c r="N502" s="54" t="s">
        <v>13</v>
      </c>
      <c r="O502" s="54"/>
      <c r="P502" s="39"/>
      <c r="Q502" s="6" t="s">
        <v>14</v>
      </c>
      <c r="R502" s="54" t="s">
        <v>15</v>
      </c>
      <c r="S502" s="54">
        <v>99243</v>
      </c>
      <c r="T502" s="55">
        <v>3</v>
      </c>
      <c r="U502" s="5">
        <v>42400</v>
      </c>
      <c r="V502" s="5">
        <v>42400</v>
      </c>
      <c r="W502" s="40">
        <v>1</v>
      </c>
      <c r="X502" s="7">
        <v>225.25</v>
      </c>
      <c r="Y502" s="25">
        <f t="shared" si="21"/>
        <v>10</v>
      </c>
      <c r="Z502" s="82" t="str">
        <f t="shared" si="22"/>
        <v xml:space="preserve"><![CDATA[<activityId>223</activityId>
<activityStart>42400</activityStart>
<activityCode>99243</activityCode>
<activityType>3</activityType>
]]></v>
      </c>
      <c r="AA502" s="82" t="str">
        <f t="shared" si="23"/>
        <v xml:space="preserve"><![CDATA[<activityId>223</activityId>
<activityStart>42400</activityStart>
<activityCode>99243</activityCode>
<activityType>3</activityType>
]]></v>
      </c>
      <c r="AB502" s="82">
        <f t="array" ref="AB502">IFERROR(INDEX(Sheet1!$A$2:$A$1000,SMALL(IF(Sheet1!$A$2:$A$1000=$A502,ROW(Sheet1!$B$2:$B$1000)-ROW(Sheet1!$B$2)+1),COLUMNS($B502:B502))),"")</f>
        <v>1600119201</v>
      </c>
      <c r="AC502" s="82">
        <f t="array" ref="AC502">IFERROR(INDEX(Sheet1!$A$2:$A$1000,SMALL(IF(Sheet1!$A$2:$A$1000=$A502,ROW(Sheet1!$Z$2:$Z$1000)-ROW(Sheet1!$Z$2)+1),COLUMNS($Z502:Z502))),"")</f>
        <v>1600119201</v>
      </c>
      <c r="AF502" s="83" t="s">
        <v>1440</v>
      </c>
      <c r="AG502" s="83" t="s">
        <v>1441</v>
      </c>
      <c r="AH502" s="83" t="s">
        <v>1425</v>
      </c>
      <c r="AI502" s="83" t="s">
        <v>1426</v>
      </c>
    </row>
    <row r="503" spans="1:35" hidden="1" x14ac:dyDescent="0.25">
      <c r="A503" s="54">
        <v>1600119201</v>
      </c>
      <c r="B503" s="4">
        <v>224</v>
      </c>
      <c r="C503" s="3">
        <v>5771968</v>
      </c>
      <c r="D503" s="45">
        <v>42400</v>
      </c>
      <c r="E503" s="45">
        <v>42400</v>
      </c>
      <c r="F503" s="45" t="s">
        <v>1367</v>
      </c>
      <c r="G503" s="33" t="s">
        <v>1088</v>
      </c>
      <c r="H503" s="33">
        <v>52</v>
      </c>
      <c r="I503" s="54">
        <v>1600119201</v>
      </c>
      <c r="J503" s="5">
        <v>42400</v>
      </c>
      <c r="K503" s="54" t="s">
        <v>309</v>
      </c>
      <c r="L503" s="54" t="s">
        <v>155</v>
      </c>
      <c r="M503" s="73" t="s">
        <v>155</v>
      </c>
      <c r="N503" s="54" t="s">
        <v>13</v>
      </c>
      <c r="O503" s="54"/>
      <c r="P503" s="39"/>
      <c r="Q503" s="6" t="s">
        <v>78</v>
      </c>
      <c r="R503" s="54" t="s">
        <v>79</v>
      </c>
      <c r="S503" s="54" t="s">
        <v>1331</v>
      </c>
      <c r="T503" s="55">
        <v>8</v>
      </c>
      <c r="U503" s="5">
        <v>42400</v>
      </c>
      <c r="V503" s="5">
        <v>42400</v>
      </c>
      <c r="W503" s="40">
        <v>1</v>
      </c>
      <c r="X503" s="7">
        <v>178.5</v>
      </c>
      <c r="Y503" s="25">
        <f t="shared" si="21"/>
        <v>10</v>
      </c>
      <c r="Z503" s="82" t="str">
        <f t="shared" si="22"/>
        <v xml:space="preserve"><![CDATA[<activityId>224</activityId>
<activityStart>42400</activityStart>
<activityCode>63.05</activityCode>
<activityType>8</activityType>
]]></v>
      </c>
      <c r="AA503" s="82" t="str">
        <f t="shared" si="23"/>
        <v xml:space="preserve"><![CDATA[<activityId>224</activityId>
<activityStart>42400</activityStart>
<activityCode>63.05</activityCode>
<activityType>8</activityType>
]]></v>
      </c>
      <c r="AB503" s="82">
        <f t="array" ref="AB503">IFERROR(INDEX(Sheet1!$A$2:$A$1000,SMALL(IF(Sheet1!$A$2:$A$1000=$A503,ROW(Sheet1!$B$2:$B$1000)-ROW(Sheet1!$B$2)+1),COLUMNS($B503:B503))),"")</f>
        <v>1600119201</v>
      </c>
      <c r="AC503" s="82">
        <f t="array" ref="AC503">IFERROR(INDEX(Sheet1!$A$2:$A$1000,SMALL(IF(Sheet1!$A$2:$A$1000=$A503,ROW(Sheet1!$Z$2:$Z$1000)-ROW(Sheet1!$Z$2)+1),COLUMNS($Z503:Z503))),"")</f>
        <v>1600119201</v>
      </c>
      <c r="AF503" s="83" t="s">
        <v>1456</v>
      </c>
      <c r="AG503" s="83" t="s">
        <v>1494</v>
      </c>
      <c r="AH503" s="83" t="s">
        <v>1425</v>
      </c>
      <c r="AI503" s="83" t="s">
        <v>1426</v>
      </c>
    </row>
    <row r="504" spans="1:35" hidden="1" x14ac:dyDescent="0.25">
      <c r="A504" s="54">
        <v>1600119201</v>
      </c>
      <c r="B504" s="4">
        <v>225</v>
      </c>
      <c r="C504" s="3">
        <v>5771968</v>
      </c>
      <c r="D504" s="45">
        <v>42400</v>
      </c>
      <c r="E504" s="45">
        <v>42400</v>
      </c>
      <c r="F504" s="45" t="s">
        <v>1367</v>
      </c>
      <c r="G504" s="33" t="s">
        <v>1088</v>
      </c>
      <c r="H504" s="33">
        <v>52</v>
      </c>
      <c r="I504" s="54">
        <v>1600119201</v>
      </c>
      <c r="J504" s="5">
        <v>42400</v>
      </c>
      <c r="K504" s="54" t="s">
        <v>309</v>
      </c>
      <c r="L504" s="54" t="s">
        <v>155</v>
      </c>
      <c r="M504" s="73" t="s">
        <v>155</v>
      </c>
      <c r="N504" s="54" t="s">
        <v>34</v>
      </c>
      <c r="O504" s="54"/>
      <c r="P504" s="39">
        <v>85652</v>
      </c>
      <c r="Q504" s="6" t="s">
        <v>90</v>
      </c>
      <c r="R504" s="54" t="s">
        <v>91</v>
      </c>
      <c r="S504" s="54">
        <v>85652</v>
      </c>
      <c r="T504" s="55">
        <v>3</v>
      </c>
      <c r="U504" s="5">
        <v>42400</v>
      </c>
      <c r="V504" s="5">
        <v>42400</v>
      </c>
      <c r="W504" s="40">
        <v>1</v>
      </c>
      <c r="X504" s="7">
        <v>49.3</v>
      </c>
      <c r="Y504" s="25">
        <f t="shared" si="21"/>
        <v>10</v>
      </c>
      <c r="Z504" s="82" t="str">
        <f t="shared" si="22"/>
        <v xml:space="preserve"><![CDATA[<activityId>225</activityId>
<activityStart>42400</activityStart>
<activityCode>85652</activityCode>
<activityType>3</activityType>
]]></v>
      </c>
      <c r="AA504" s="82" t="str">
        <f t="shared" si="23"/>
        <v xml:space="preserve"><![CDATA[<activityId>225</activityId>
<activityStart>42400</activityStart>
<activityCode>85652</activityCode>
<activityType>3</activityType>
]]></v>
      </c>
      <c r="AB504" s="82">
        <f t="array" ref="AB504">IFERROR(INDEX(Sheet1!$A$2:$A$1000,SMALL(IF(Sheet1!$A$2:$A$1000=$A504,ROW(Sheet1!$B$2:$B$1000)-ROW(Sheet1!$B$2)+1),COLUMNS($B504:B504))),"")</f>
        <v>1600119201</v>
      </c>
      <c r="AC504" s="82">
        <f t="array" ref="AC504">IFERROR(INDEX(Sheet1!$A$2:$A$1000,SMALL(IF(Sheet1!$A$2:$A$1000=$A504,ROW(Sheet1!$Z$2:$Z$1000)-ROW(Sheet1!$Z$2)+1),COLUMNS($Z504:Z504))),"")</f>
        <v>1600119201</v>
      </c>
      <c r="AF504" s="83" t="s">
        <v>1440</v>
      </c>
      <c r="AG504" s="83" t="s">
        <v>1504</v>
      </c>
      <c r="AH504" s="83" t="s">
        <v>1425</v>
      </c>
      <c r="AI504" s="83" t="s">
        <v>1426</v>
      </c>
    </row>
    <row r="505" spans="1:35" hidden="1" x14ac:dyDescent="0.25">
      <c r="A505" s="54">
        <v>1600119201</v>
      </c>
      <c r="B505" s="4">
        <v>226</v>
      </c>
      <c r="C505" s="3">
        <v>5771968</v>
      </c>
      <c r="D505" s="45">
        <v>42400</v>
      </c>
      <c r="E505" s="45">
        <v>42400</v>
      </c>
      <c r="F505" s="45" t="s">
        <v>1367</v>
      </c>
      <c r="G505" s="33" t="s">
        <v>1088</v>
      </c>
      <c r="H505" s="33">
        <v>52</v>
      </c>
      <c r="I505" s="54">
        <v>1600119201</v>
      </c>
      <c r="J505" s="5">
        <v>42400</v>
      </c>
      <c r="K505" s="54" t="s">
        <v>309</v>
      </c>
      <c r="L505" s="54" t="s">
        <v>155</v>
      </c>
      <c r="M505" s="73" t="s">
        <v>155</v>
      </c>
      <c r="N505" s="54" t="s">
        <v>34</v>
      </c>
      <c r="O505" s="54"/>
      <c r="P505" s="39">
        <v>86038</v>
      </c>
      <c r="Q505" s="6" t="s">
        <v>310</v>
      </c>
      <c r="R505" s="54" t="s">
        <v>311</v>
      </c>
      <c r="S505" s="54">
        <v>86038</v>
      </c>
      <c r="T505" s="55">
        <v>3</v>
      </c>
      <c r="U505" s="5">
        <v>42400</v>
      </c>
      <c r="V505" s="5">
        <v>42400</v>
      </c>
      <c r="W505" s="40">
        <v>1</v>
      </c>
      <c r="X505" s="7">
        <v>196.35</v>
      </c>
      <c r="Y505" s="25">
        <f t="shared" si="21"/>
        <v>10</v>
      </c>
      <c r="Z505" s="82" t="str">
        <f t="shared" si="22"/>
        <v xml:space="preserve"><![CDATA[<activityId>226</activityId>
<activityStart>42400</activityStart>
<activityCode>86038</activityCode>
<activityType>3</activityType>
]]></v>
      </c>
      <c r="AA505" s="82" t="str">
        <f t="shared" si="23"/>
        <v xml:space="preserve"><![CDATA[<activityId>226</activityId>
<activityStart>42400</activityStart>
<activityCode>86038</activityCode>
<activityType>3</activityType>
]]></v>
      </c>
      <c r="AB505" s="82">
        <f t="array" ref="AB505">IFERROR(INDEX(Sheet1!$A$2:$A$1000,SMALL(IF(Sheet1!$A$2:$A$1000=$A505,ROW(Sheet1!$B$2:$B$1000)-ROW(Sheet1!$B$2)+1),COLUMNS($B505:B505))),"")</f>
        <v>1600119201</v>
      </c>
      <c r="AC505" s="82">
        <f t="array" ref="AC505">IFERROR(INDEX(Sheet1!$A$2:$A$1000,SMALL(IF(Sheet1!$A$2:$A$1000=$A505,ROW(Sheet1!$Z$2:$Z$1000)-ROW(Sheet1!$Z$2)+1),COLUMNS($Z505:Z505))),"")</f>
        <v>1600119201</v>
      </c>
      <c r="AF505" s="83" t="s">
        <v>1449</v>
      </c>
      <c r="AG505" s="83" t="s">
        <v>1574</v>
      </c>
      <c r="AH505" s="83" t="s">
        <v>1425</v>
      </c>
      <c r="AI505" s="83" t="s">
        <v>1426</v>
      </c>
    </row>
    <row r="506" spans="1:35" hidden="1" x14ac:dyDescent="0.25">
      <c r="A506" s="54">
        <v>1600119201</v>
      </c>
      <c r="B506" s="4">
        <v>227</v>
      </c>
      <c r="C506" s="3">
        <v>5771968</v>
      </c>
      <c r="D506" s="45">
        <v>42400</v>
      </c>
      <c r="E506" s="45">
        <v>42400</v>
      </c>
      <c r="F506" s="45" t="s">
        <v>1367</v>
      </c>
      <c r="G506" s="33" t="s">
        <v>1088</v>
      </c>
      <c r="H506" s="33">
        <v>52</v>
      </c>
      <c r="I506" s="54">
        <v>1600119201</v>
      </c>
      <c r="J506" s="5">
        <v>42400</v>
      </c>
      <c r="K506" s="54" t="s">
        <v>309</v>
      </c>
      <c r="L506" s="54" t="s">
        <v>155</v>
      </c>
      <c r="M506" s="73" t="s">
        <v>155</v>
      </c>
      <c r="N506" s="54" t="s">
        <v>34</v>
      </c>
      <c r="O506" s="54"/>
      <c r="P506" s="39">
        <v>82785</v>
      </c>
      <c r="Q506" s="6" t="s">
        <v>312</v>
      </c>
      <c r="R506" s="54" t="s">
        <v>313</v>
      </c>
      <c r="S506" s="54">
        <v>82785</v>
      </c>
      <c r="T506" s="55">
        <v>3</v>
      </c>
      <c r="U506" s="5">
        <v>42400</v>
      </c>
      <c r="V506" s="5">
        <v>42400</v>
      </c>
      <c r="W506" s="40">
        <v>1</v>
      </c>
      <c r="X506" s="7">
        <v>156.4</v>
      </c>
      <c r="Y506" s="25">
        <f t="shared" si="21"/>
        <v>10</v>
      </c>
      <c r="Z506" s="82" t="str">
        <f t="shared" si="22"/>
        <v xml:space="preserve"><![CDATA[<activityId>227</activityId>
<activityStart>42400</activityStart>
<activityCode>82785</activityCode>
<activityType>3</activityType>
]]></v>
      </c>
      <c r="AA506" s="82" t="str">
        <f t="shared" si="23"/>
        <v xml:space="preserve"><![CDATA[<activityId>227</activityId>
<activityStart>42400</activityStart>
<activityCode>82785</activityCode>
<activityType>3</activityType>
]]></v>
      </c>
      <c r="AB506" s="82">
        <f t="array" ref="AB506">IFERROR(INDEX(Sheet1!$A$2:$A$1000,SMALL(IF(Sheet1!$A$2:$A$1000=$A506,ROW(Sheet1!$B$2:$B$1000)-ROW(Sheet1!$B$2)+1),COLUMNS($B506:B506))),"")</f>
        <v>1600119201</v>
      </c>
      <c r="AC506" s="82">
        <f t="array" ref="AC506">IFERROR(INDEX(Sheet1!$A$2:$A$1000,SMALL(IF(Sheet1!$A$2:$A$1000=$A506,ROW(Sheet1!$Z$2:$Z$1000)-ROW(Sheet1!$Z$2)+1),COLUMNS($Z506:Z506))),"")</f>
        <v>1600119201</v>
      </c>
      <c r="AF506" s="83" t="s">
        <v>1449</v>
      </c>
      <c r="AG506" s="83" t="s">
        <v>1575</v>
      </c>
      <c r="AH506" s="83" t="s">
        <v>1425</v>
      </c>
      <c r="AI506" s="83" t="s">
        <v>1426</v>
      </c>
    </row>
    <row r="507" spans="1:35" hidden="1" x14ac:dyDescent="0.25">
      <c r="A507" s="54">
        <v>1600119201</v>
      </c>
      <c r="B507" s="4">
        <v>228</v>
      </c>
      <c r="C507" s="3">
        <v>5771968</v>
      </c>
      <c r="D507" s="45">
        <v>42400</v>
      </c>
      <c r="E507" s="45">
        <v>42400</v>
      </c>
      <c r="F507" s="45" t="s">
        <v>1367</v>
      </c>
      <c r="G507" s="33" t="s">
        <v>1088</v>
      </c>
      <c r="H507" s="33">
        <v>52</v>
      </c>
      <c r="I507" s="54">
        <v>1600119201</v>
      </c>
      <c r="J507" s="5">
        <v>42400</v>
      </c>
      <c r="K507" s="54" t="s">
        <v>309</v>
      </c>
      <c r="L507" s="54" t="s">
        <v>155</v>
      </c>
      <c r="M507" s="73" t="s">
        <v>155</v>
      </c>
      <c r="N507" s="54" t="s">
        <v>16</v>
      </c>
      <c r="O507" s="54"/>
      <c r="P507" s="39"/>
      <c r="Q507" s="6" t="s">
        <v>314</v>
      </c>
      <c r="R507" s="54" t="s">
        <v>315</v>
      </c>
      <c r="S507" s="53" t="s">
        <v>1204</v>
      </c>
      <c r="T507" s="55">
        <v>5</v>
      </c>
      <c r="U507" s="5">
        <v>42400</v>
      </c>
      <c r="V507" s="5">
        <v>42400</v>
      </c>
      <c r="W507" s="40">
        <v>1</v>
      </c>
      <c r="X507" s="7">
        <v>7.08</v>
      </c>
      <c r="Y507" s="25">
        <f t="shared" si="21"/>
        <v>10</v>
      </c>
      <c r="Z507" s="82" t="str">
        <f t="shared" si="22"/>
        <v xml:space="preserve"><![CDATA[<activityId>228</activityId>
<activityStart>42400</activityStart>
<activityCode>0219-123701-0392</activityCode>
<activityType>5</activityType>
]]></v>
      </c>
      <c r="AA507" s="82" t="str">
        <f t="shared" si="23"/>
        <v xml:space="preserve"><![CDATA[<activityId>228</activityId>
<activityStart>42400</activityStart>
<activityCode>0219-123701-0392</activityCode>
<activityType>5</activityType>
]]></v>
      </c>
      <c r="AB507" s="82">
        <f t="array" ref="AB507">IFERROR(INDEX(Sheet1!$A$2:$A$1000,SMALL(IF(Sheet1!$A$2:$A$1000=$A507,ROW(Sheet1!$B$2:$B$1000)-ROW(Sheet1!$B$2)+1),COLUMNS($B507:B507))),"")</f>
        <v>1600119201</v>
      </c>
      <c r="AC507" s="82">
        <f t="array" ref="AC507">IFERROR(INDEX(Sheet1!$A$2:$A$1000,SMALL(IF(Sheet1!$A$2:$A$1000=$A507,ROW(Sheet1!$Z$2:$Z$1000)-ROW(Sheet1!$Z$2)+1),COLUMNS($Z507:Z507))),"")</f>
        <v>1600119201</v>
      </c>
      <c r="AF507" s="83" t="s">
        <v>1434</v>
      </c>
      <c r="AG507" s="83" t="s">
        <v>1576</v>
      </c>
      <c r="AH507" s="83" t="s">
        <v>1425</v>
      </c>
      <c r="AI507" s="83" t="s">
        <v>1426</v>
      </c>
    </row>
    <row r="508" spans="1:35" hidden="1" x14ac:dyDescent="0.25">
      <c r="A508" s="54">
        <v>1600119201</v>
      </c>
      <c r="B508" s="4">
        <v>229</v>
      </c>
      <c r="C508" s="3">
        <v>5771968</v>
      </c>
      <c r="D508" s="45">
        <v>42400</v>
      </c>
      <c r="E508" s="45">
        <v>42400</v>
      </c>
      <c r="F508" s="45" t="s">
        <v>1367</v>
      </c>
      <c r="G508" s="33" t="s">
        <v>1088</v>
      </c>
      <c r="H508" s="33">
        <v>52</v>
      </c>
      <c r="I508" s="54">
        <v>1600119201</v>
      </c>
      <c r="J508" s="5">
        <v>42400</v>
      </c>
      <c r="K508" s="54" t="s">
        <v>309</v>
      </c>
      <c r="L508" s="54" t="s">
        <v>155</v>
      </c>
      <c r="M508" s="73" t="s">
        <v>155</v>
      </c>
      <c r="N508" s="54" t="s">
        <v>16</v>
      </c>
      <c r="O508" s="54"/>
      <c r="P508" s="39"/>
      <c r="Q508" s="6" t="s">
        <v>316</v>
      </c>
      <c r="R508" s="54" t="s">
        <v>317</v>
      </c>
      <c r="S508" s="54"/>
      <c r="T508" s="55"/>
      <c r="U508" s="5">
        <v>42400</v>
      </c>
      <c r="V508" s="5">
        <v>42400</v>
      </c>
      <c r="W508" s="40">
        <v>1</v>
      </c>
      <c r="X508" s="7">
        <v>32.299999999999997</v>
      </c>
      <c r="Y508" s="25">
        <f t="shared" si="21"/>
        <v>10</v>
      </c>
      <c r="Z508" s="82" t="str">
        <f t="shared" si="22"/>
        <v xml:space="preserve"><![CDATA[<activityId>229</activityId>
<activityStart>42400</activityStart>
<activityCode></activityCode>
<activityType></activityType>
]]></v>
      </c>
      <c r="AA508" s="82" t="str">
        <f t="shared" si="23"/>
        <v xml:space="preserve"><![CDATA[<activityId>229</activityId>
<activityStart>42400</activityStart>
<activityCode></activityCode>
<activityType></activityType>
]]></v>
      </c>
      <c r="AB508" s="82">
        <f t="array" ref="AB508">IFERROR(INDEX(Sheet1!$A$2:$A$1000,SMALL(IF(Sheet1!$A$2:$A$1000=$A508,ROW(Sheet1!$B$2:$B$1000)-ROW(Sheet1!$B$2)+1),COLUMNS($B508:B508))),"")</f>
        <v>1600119201</v>
      </c>
      <c r="AC508" s="82">
        <f t="array" ref="AC508">IFERROR(INDEX(Sheet1!$A$2:$A$1000,SMALL(IF(Sheet1!$A$2:$A$1000=$A508,ROW(Sheet1!$Z$2:$Z$1000)-ROW(Sheet1!$Z$2)+1),COLUMNS($Z508:Z508))),"")</f>
        <v>1600119201</v>
      </c>
      <c r="AH508" s="83" t="s">
        <v>1425</v>
      </c>
      <c r="AI508" s="83" t="s">
        <v>1577</v>
      </c>
    </row>
    <row r="509" spans="1:35" hidden="1" x14ac:dyDescent="0.25">
      <c r="A509" s="54">
        <v>1600119201</v>
      </c>
      <c r="B509" s="4">
        <v>230</v>
      </c>
      <c r="C509" s="3">
        <v>5771968</v>
      </c>
      <c r="D509" s="45">
        <v>42400</v>
      </c>
      <c r="E509" s="45">
        <v>42400</v>
      </c>
      <c r="F509" s="45" t="s">
        <v>1367</v>
      </c>
      <c r="G509" s="33" t="s">
        <v>1088</v>
      </c>
      <c r="H509" s="33">
        <v>52</v>
      </c>
      <c r="I509" s="54">
        <v>1600119201</v>
      </c>
      <c r="J509" s="5">
        <v>42400</v>
      </c>
      <c r="K509" s="54" t="s">
        <v>309</v>
      </c>
      <c r="L509" s="54" t="s">
        <v>155</v>
      </c>
      <c r="M509" s="73" t="s">
        <v>155</v>
      </c>
      <c r="N509" s="54" t="s">
        <v>16</v>
      </c>
      <c r="O509" s="54"/>
      <c r="P509" s="39"/>
      <c r="Q509" s="6" t="s">
        <v>318</v>
      </c>
      <c r="R509" s="54" t="s">
        <v>319</v>
      </c>
      <c r="S509" s="54" t="s">
        <v>1162</v>
      </c>
      <c r="T509" s="55">
        <v>5</v>
      </c>
      <c r="U509" s="5">
        <v>42400</v>
      </c>
      <c r="V509" s="5">
        <v>42400</v>
      </c>
      <c r="W509" s="40">
        <v>1</v>
      </c>
      <c r="X509" s="7">
        <v>31.68</v>
      </c>
      <c r="Y509" s="25">
        <f t="shared" si="21"/>
        <v>10</v>
      </c>
      <c r="Z509" s="82" t="str">
        <f t="shared" si="22"/>
        <v xml:space="preserve"><![CDATA[<activityId>230</activityId>
<activityStart>42400</activityStart>
<activityCode>0070-124403-0151</activityCode>
<activityType>5</activityType>
]]></v>
      </c>
      <c r="AA509" s="82" t="str">
        <f t="shared" si="23"/>
        <v xml:space="preserve"><![CDATA[<activityId>230</activityId>
<activityStart>42400</activityStart>
<activityCode>0070-124403-0151</activityCode>
<activityType>5</activityType>
]]></v>
      </c>
      <c r="AB509" s="82">
        <f t="array" ref="AB509">IFERROR(INDEX(Sheet1!$A$2:$A$1000,SMALL(IF(Sheet1!$A$2:$A$1000=$A509,ROW(Sheet1!$B$2:$B$1000)-ROW(Sheet1!$B$2)+1),COLUMNS($B509:B509))),"")</f>
        <v>1600119201</v>
      </c>
      <c r="AC509" s="82">
        <f t="array" ref="AC509">IFERROR(INDEX(Sheet1!$A$2:$A$1000,SMALL(IF(Sheet1!$A$2:$A$1000=$A509,ROW(Sheet1!$Z$2:$Z$1000)-ROW(Sheet1!$Z$2)+1),COLUMNS($Z509:Z509))),"")</f>
        <v>1600119201</v>
      </c>
      <c r="AF509" s="83" t="s">
        <v>1434</v>
      </c>
      <c r="AG509" s="83" t="s">
        <v>1578</v>
      </c>
      <c r="AH509" s="83" t="s">
        <v>1425</v>
      </c>
      <c r="AI509" s="83" t="s">
        <v>1426</v>
      </c>
    </row>
    <row r="510" spans="1:35" hidden="1" x14ac:dyDescent="0.25">
      <c r="A510" s="54">
        <v>1600119201</v>
      </c>
      <c r="B510" s="4">
        <v>231</v>
      </c>
      <c r="C510" s="3">
        <v>5771968</v>
      </c>
      <c r="D510" s="45">
        <v>42400</v>
      </c>
      <c r="E510" s="45">
        <v>42400</v>
      </c>
      <c r="F510" s="45" t="s">
        <v>1367</v>
      </c>
      <c r="G510" s="33" t="s">
        <v>1088</v>
      </c>
      <c r="H510" s="33">
        <v>52</v>
      </c>
      <c r="I510" s="54">
        <v>1600119201</v>
      </c>
      <c r="J510" s="5">
        <v>42400</v>
      </c>
      <c r="K510" s="54" t="s">
        <v>144</v>
      </c>
      <c r="L510" s="54" t="s">
        <v>155</v>
      </c>
      <c r="M510" s="73" t="s">
        <v>155</v>
      </c>
      <c r="N510" s="54" t="s">
        <v>16</v>
      </c>
      <c r="O510" s="54"/>
      <c r="P510" s="39"/>
      <c r="Q510" s="6" t="s">
        <v>320</v>
      </c>
      <c r="R510" s="54" t="s">
        <v>321</v>
      </c>
      <c r="S510" s="54" t="s">
        <v>1177</v>
      </c>
      <c r="T510" s="55">
        <v>5</v>
      </c>
      <c r="U510" s="5">
        <v>42400</v>
      </c>
      <c r="V510" s="5">
        <v>42400</v>
      </c>
      <c r="W510" s="40">
        <v>1</v>
      </c>
      <c r="X510" s="7">
        <v>259.73</v>
      </c>
      <c r="Y510" s="25">
        <f t="shared" si="21"/>
        <v>10</v>
      </c>
      <c r="Z510" s="82" t="str">
        <f t="shared" si="22"/>
        <v xml:space="preserve"><![CDATA[<activityId>231</activityId>
<activityStart>42400</activityStart>
<activityCode>0090-317301-1171</activityCode>
<activityType>5</activityType>
]]></v>
      </c>
      <c r="AA510" s="82" t="str">
        <f t="shared" si="23"/>
        <v xml:space="preserve"><![CDATA[<activityId>231</activityId>
<activityStart>42400</activityStart>
<activityCode>0090-317301-1171</activityCode>
<activityType>5</activityType>
]]></v>
      </c>
      <c r="AB510" s="82">
        <f t="array" ref="AB510">IFERROR(INDEX(Sheet1!$A$2:$A$1000,SMALL(IF(Sheet1!$A$2:$A$1000=$A510,ROW(Sheet1!$B$2:$B$1000)-ROW(Sheet1!$B$2)+1),COLUMNS($B510:B510))),"")</f>
        <v>1600119201</v>
      </c>
      <c r="AC510" s="82">
        <f t="array" ref="AC510">IFERROR(INDEX(Sheet1!$A$2:$A$1000,SMALL(IF(Sheet1!$A$2:$A$1000=$A510,ROW(Sheet1!$Z$2:$Z$1000)-ROW(Sheet1!$Z$2)+1),COLUMNS($Z510:Z510))),"")</f>
        <v>1600119201</v>
      </c>
      <c r="AF510" s="83" t="s">
        <v>1427</v>
      </c>
      <c r="AG510" s="83" t="s">
        <v>1579</v>
      </c>
      <c r="AH510" s="83" t="s">
        <v>1425</v>
      </c>
      <c r="AI510" s="83" t="s">
        <v>1426</v>
      </c>
    </row>
    <row r="511" spans="1:35" hidden="1" x14ac:dyDescent="0.25">
      <c r="A511" s="54">
        <v>1600119201</v>
      </c>
      <c r="B511" s="4">
        <v>232</v>
      </c>
      <c r="C511" s="3">
        <v>5771968</v>
      </c>
      <c r="D511" s="45">
        <v>42400</v>
      </c>
      <c r="E511" s="45">
        <v>42400</v>
      </c>
      <c r="F511" s="45" t="s">
        <v>1367</v>
      </c>
      <c r="G511" s="33" t="s">
        <v>1088</v>
      </c>
      <c r="H511" s="33">
        <v>52</v>
      </c>
      <c r="I511" s="54">
        <v>1600119201</v>
      </c>
      <c r="J511" s="5">
        <v>42400</v>
      </c>
      <c r="K511" s="54" t="s">
        <v>144</v>
      </c>
      <c r="L511" s="54" t="s">
        <v>155</v>
      </c>
      <c r="M511" s="73" t="s">
        <v>155</v>
      </c>
      <c r="N511" s="54" t="s">
        <v>16</v>
      </c>
      <c r="O511" s="54"/>
      <c r="P511" s="39"/>
      <c r="Q511" s="6" t="s">
        <v>322</v>
      </c>
      <c r="R511" s="54" t="s">
        <v>323</v>
      </c>
      <c r="S511" s="53"/>
      <c r="T511" s="55"/>
      <c r="U511" s="5">
        <v>42400</v>
      </c>
      <c r="V511" s="5">
        <v>42400</v>
      </c>
      <c r="W511" s="40">
        <v>1</v>
      </c>
      <c r="X511" s="7">
        <v>8.7899999999999991</v>
      </c>
      <c r="Y511" s="25">
        <f t="shared" si="21"/>
        <v>10</v>
      </c>
      <c r="Z511" s="82" t="str">
        <f t="shared" si="22"/>
        <v xml:space="preserve"><![CDATA[<activityId>232</activityId>
<activityStart>42400</activityStart>
<activityCode></activityCode>
<activityType></activityType>
]]></v>
      </c>
      <c r="AA511" s="82" t="str">
        <f t="shared" si="23"/>
        <v xml:space="preserve"><![CDATA[<activityId>232</activityId>
<activityStart>42400</activityStart>
<activityCode></activityCode>
<activityType></activityType>
]]></v>
      </c>
      <c r="AB511" s="82">
        <f t="array" ref="AB511">IFERROR(INDEX(Sheet1!$A$2:$A$1000,SMALL(IF(Sheet1!$A$2:$A$1000=$A511,ROW(Sheet1!$B$2:$B$1000)-ROW(Sheet1!$B$2)+1),COLUMNS($B511:B511))),"")</f>
        <v>1600119201</v>
      </c>
      <c r="AC511" s="82">
        <f t="array" ref="AC511">IFERROR(INDEX(Sheet1!$A$2:$A$1000,SMALL(IF(Sheet1!$A$2:$A$1000=$A511,ROW(Sheet1!$Z$2:$Z$1000)-ROW(Sheet1!$Z$2)+1),COLUMNS($Z511:Z511))),"")</f>
        <v>1600119201</v>
      </c>
      <c r="AH511" s="83" t="s">
        <v>1425</v>
      </c>
      <c r="AI511" s="83" t="s">
        <v>1580</v>
      </c>
    </row>
    <row r="512" spans="1:35" hidden="1" x14ac:dyDescent="0.25">
      <c r="A512" s="54">
        <v>1600056795</v>
      </c>
      <c r="B512" s="4">
        <v>234</v>
      </c>
      <c r="C512" s="3">
        <v>10105067</v>
      </c>
      <c r="D512" s="45">
        <v>42385</v>
      </c>
      <c r="E512" s="45">
        <v>42385</v>
      </c>
      <c r="F512" s="45" t="s">
        <v>1358</v>
      </c>
      <c r="G512" s="33" t="s">
        <v>1088</v>
      </c>
      <c r="H512" s="33">
        <v>53</v>
      </c>
      <c r="I512" s="54">
        <v>1600056795</v>
      </c>
      <c r="J512" s="5">
        <v>42385</v>
      </c>
      <c r="K512" s="54" t="s">
        <v>144</v>
      </c>
      <c r="L512" s="54" t="s">
        <v>155</v>
      </c>
      <c r="M512" s="73" t="s">
        <v>155</v>
      </c>
      <c r="N512" s="54" t="s">
        <v>16</v>
      </c>
      <c r="O512" s="54"/>
      <c r="P512" s="39"/>
      <c r="Q512" s="6" t="s">
        <v>156</v>
      </c>
      <c r="R512" s="54" t="s">
        <v>157</v>
      </c>
      <c r="S512" s="54" t="s">
        <v>1238</v>
      </c>
      <c r="T512" s="55">
        <v>5</v>
      </c>
      <c r="U512" s="5">
        <v>42385</v>
      </c>
      <c r="V512" s="5">
        <v>42385</v>
      </c>
      <c r="W512" s="40">
        <v>1</v>
      </c>
      <c r="X512" s="7">
        <v>572.43000000000006</v>
      </c>
      <c r="Y512" s="25">
        <f t="shared" si="21"/>
        <v>3</v>
      </c>
      <c r="Z512" s="82" t="str">
        <f t="shared" si="22"/>
        <v xml:space="preserve"><![CDATA[<activityId>234</activityId>
<activityStart>42385</activityStart>
<activityCode>0506-211703-0391</activityCode>
<activityType>5</activityType>
]]></v>
      </c>
      <c r="AA512" s="82" t="str">
        <f t="shared" si="23"/>
        <v xml:space="preserve"><![CDATA[<activityId>234</activityId>
<activityStart>42385</activityStart>
<activityCode>0506-211703-0391</activityCode>
<activityType>5</activityType>
]]></v>
      </c>
      <c r="AB512" s="82">
        <f t="array" ref="AB512">IFERROR(INDEX(Sheet1!$A$2:$A$1000,SMALL(IF(Sheet1!$A$2:$A$1000=$A512,ROW(Sheet1!$B$2:$B$1000)-ROW(Sheet1!$B$2)+1),COLUMNS($B512:B512))),"")</f>
        <v>1600056795</v>
      </c>
      <c r="AC512" s="82">
        <f t="array" ref="AC512">IFERROR(INDEX(Sheet1!$A$2:$A$1000,SMALL(IF(Sheet1!$A$2:$A$1000=$A512,ROW(Sheet1!$Z$2:$Z$1000)-ROW(Sheet1!$Z$2)+1),COLUMNS($Z512:Z512))),"")</f>
        <v>1600056795</v>
      </c>
      <c r="AH512" s="83" t="s">
        <v>1425</v>
      </c>
      <c r="AI512" s="83" t="s">
        <v>1426</v>
      </c>
    </row>
    <row r="513" spans="1:35" hidden="1" x14ac:dyDescent="0.25">
      <c r="A513" s="54">
        <v>1600080631</v>
      </c>
      <c r="B513" s="4">
        <v>236</v>
      </c>
      <c r="C513" s="3">
        <v>8425847</v>
      </c>
      <c r="D513" s="45">
        <v>42390</v>
      </c>
      <c r="E513" s="45">
        <v>42390</v>
      </c>
      <c r="F513" s="45" t="s">
        <v>1368</v>
      </c>
      <c r="G513" s="33" t="s">
        <v>1089</v>
      </c>
      <c r="H513" s="33">
        <v>58</v>
      </c>
      <c r="I513" s="54">
        <v>1600080631</v>
      </c>
      <c r="J513" s="5">
        <v>42390</v>
      </c>
      <c r="K513" s="54" t="s">
        <v>33</v>
      </c>
      <c r="L513" s="54" t="s">
        <v>155</v>
      </c>
      <c r="M513" s="73" t="s">
        <v>155</v>
      </c>
      <c r="N513" s="54" t="s">
        <v>34</v>
      </c>
      <c r="O513" s="54"/>
      <c r="P513" s="39"/>
      <c r="Q513" s="6" t="s">
        <v>35</v>
      </c>
      <c r="R513" s="54" t="s">
        <v>36</v>
      </c>
      <c r="S513" s="54" t="s">
        <v>1330</v>
      </c>
      <c r="T513" s="55">
        <v>8</v>
      </c>
      <c r="U513" s="5">
        <v>42390</v>
      </c>
      <c r="V513" s="5">
        <v>42390</v>
      </c>
      <c r="W513" s="40">
        <v>1</v>
      </c>
      <c r="X513" s="7">
        <v>136</v>
      </c>
      <c r="Y513" s="25">
        <f t="shared" si="21"/>
        <v>5</v>
      </c>
      <c r="Z513" s="82" t="str">
        <f t="shared" si="22"/>
        <v xml:space="preserve"><![CDATA[<activityId>236</activityId>
<activityStart>42390</activityStart>
<activityCode>63.02</activityCode>
<activityType>8</activityType>
]]></v>
      </c>
      <c r="AA513" s="82" t="str">
        <f t="shared" si="23"/>
        <v xml:space="preserve"><![CDATA[<activityId>236</activityId>
<activityStart>42390</activityStart>
<activityCode>63.02</activityCode>
<activityType>8</activityType>
]]></v>
      </c>
      <c r="AB513" s="82">
        <f t="array" ref="AB513">IFERROR(INDEX(Sheet1!$A$2:$A$1000,SMALL(IF(Sheet1!$A$2:$A$1000=$A513,ROW(Sheet1!$B$2:$B$1000)-ROW(Sheet1!$B$2)+1),COLUMNS($B513:B513))),"")</f>
        <v>1600080631</v>
      </c>
      <c r="AC513" s="82">
        <f t="array" ref="AC513">IFERROR(INDEX(Sheet1!$A$2:$A$1000,SMALL(IF(Sheet1!$A$2:$A$1000=$A513,ROW(Sheet1!$Z$2:$Z$1000)-ROW(Sheet1!$Z$2)+1),COLUMNS($Z513:Z513))),"")</f>
        <v>1600080631</v>
      </c>
      <c r="AF513" s="83" t="s">
        <v>1456</v>
      </c>
      <c r="AG513" s="83" t="s">
        <v>1457</v>
      </c>
      <c r="AH513" s="83" t="s">
        <v>1425</v>
      </c>
      <c r="AI513" s="83" t="s">
        <v>1426</v>
      </c>
    </row>
    <row r="514" spans="1:35" hidden="1" x14ac:dyDescent="0.25">
      <c r="A514" s="54">
        <v>1600080631</v>
      </c>
      <c r="B514" s="4">
        <v>238</v>
      </c>
      <c r="C514" s="3">
        <v>8425847</v>
      </c>
      <c r="D514" s="45">
        <v>42390</v>
      </c>
      <c r="E514" s="45">
        <v>42390</v>
      </c>
      <c r="F514" s="45" t="s">
        <v>1368</v>
      </c>
      <c r="G514" s="33" t="s">
        <v>1089</v>
      </c>
      <c r="H514" s="33">
        <v>58</v>
      </c>
      <c r="I514" s="54">
        <v>1600080631</v>
      </c>
      <c r="J514" s="5">
        <v>42390</v>
      </c>
      <c r="K514" s="54" t="s">
        <v>33</v>
      </c>
      <c r="L514" s="54" t="s">
        <v>155</v>
      </c>
      <c r="M514" s="73" t="s">
        <v>155</v>
      </c>
      <c r="N514" s="54" t="s">
        <v>16</v>
      </c>
      <c r="O514" s="54"/>
      <c r="P514" s="39"/>
      <c r="Q514" s="6" t="s">
        <v>324</v>
      </c>
      <c r="R514" s="54" t="s">
        <v>325</v>
      </c>
      <c r="S514" s="54" t="s">
        <v>1217</v>
      </c>
      <c r="T514" s="55">
        <v>5</v>
      </c>
      <c r="U514" s="5">
        <v>42390</v>
      </c>
      <c r="V514" s="5">
        <v>42390</v>
      </c>
      <c r="W514" s="40">
        <v>1</v>
      </c>
      <c r="X514" s="7">
        <v>93.24</v>
      </c>
      <c r="Y514" s="25">
        <f t="shared" si="21"/>
        <v>5</v>
      </c>
      <c r="Z514" s="82" t="str">
        <f t="shared" si="22"/>
        <v xml:space="preserve"><![CDATA[<activityId>238</activityId>
<activityStart>42390</activityStart>
<activityCode>0291-179801-0392</activityCode>
<activityType>5</activityType>
]]></v>
      </c>
      <c r="AA514" s="82" t="str">
        <f t="shared" si="23"/>
        <v xml:space="preserve"><![CDATA[<activityId>238</activityId>
<activityStart>42390</activityStart>
<activityCode>0291-179801-0392</activityCode>
<activityType>5</activityType>
]]></v>
      </c>
      <c r="AB514" s="82">
        <f t="array" ref="AB514">IFERROR(INDEX(Sheet1!$A$2:$A$1000,SMALL(IF(Sheet1!$A$2:$A$1000=$A514,ROW(Sheet1!$B$2:$B$1000)-ROW(Sheet1!$B$2)+1),COLUMNS($B514:B514))),"")</f>
        <v>1600080631</v>
      </c>
      <c r="AC514" s="82">
        <f t="array" ref="AC514">IFERROR(INDEX(Sheet1!$A$2:$A$1000,SMALL(IF(Sheet1!$A$2:$A$1000=$A514,ROW(Sheet1!$Z$2:$Z$1000)-ROW(Sheet1!$Z$2)+1),COLUMNS($Z514:Z514))),"")</f>
        <v>1600080631</v>
      </c>
      <c r="AF514" s="83" t="s">
        <v>1427</v>
      </c>
      <c r="AG514" s="83" t="s">
        <v>1581</v>
      </c>
      <c r="AH514" s="83" t="s">
        <v>1425</v>
      </c>
      <c r="AI514" s="83" t="s">
        <v>1426</v>
      </c>
    </row>
    <row r="515" spans="1:35" hidden="1" x14ac:dyDescent="0.25">
      <c r="A515" s="54">
        <v>1600080631</v>
      </c>
      <c r="B515" s="4">
        <v>240</v>
      </c>
      <c r="C515" s="3">
        <v>8425847</v>
      </c>
      <c r="D515" s="45">
        <v>42390</v>
      </c>
      <c r="E515" s="45">
        <v>42390</v>
      </c>
      <c r="F515" s="45" t="s">
        <v>1368</v>
      </c>
      <c r="G515" s="33" t="s">
        <v>1089</v>
      </c>
      <c r="H515" s="33">
        <v>58</v>
      </c>
      <c r="I515" s="54">
        <v>1600080631</v>
      </c>
      <c r="J515" s="5">
        <v>42390</v>
      </c>
      <c r="K515" s="54" t="s">
        <v>33</v>
      </c>
      <c r="L515" s="54" t="s">
        <v>155</v>
      </c>
      <c r="M515" s="73" t="s">
        <v>155</v>
      </c>
      <c r="N515" s="54" t="s">
        <v>16</v>
      </c>
      <c r="O515" s="54"/>
      <c r="P515" s="39"/>
      <c r="Q515" s="6" t="s">
        <v>197</v>
      </c>
      <c r="R515" s="54" t="s">
        <v>198</v>
      </c>
      <c r="S515" s="54" t="s">
        <v>1237</v>
      </c>
      <c r="T515" s="55">
        <v>5</v>
      </c>
      <c r="U515" s="5">
        <v>42390</v>
      </c>
      <c r="V515" s="5">
        <v>42390</v>
      </c>
      <c r="W515" s="40">
        <v>1</v>
      </c>
      <c r="X515" s="7">
        <v>357.39</v>
      </c>
      <c r="Y515" s="25">
        <f t="shared" ref="Y515:Y578" si="24">COUNTIF(A:A,A515)</f>
        <v>5</v>
      </c>
      <c r="Z515" s="82" t="str">
        <f t="shared" ref="Z515:Z578" si="25"><![CDATA["<"&$B$1&">"&B515&"</"&$B$1&">"&CHAR(10)&"<"&$D$1&">"&D515&"</"&$D$1&">"&CHAR(10)&"<"&$S$1&">"&S515&"</"&$S$1&">"&CHAR(10)&"<"&$T$1&">"&T515&"</"&$T$1&">"&CHAR(10)]]></f>
        <v xml:space="preserve"><![CDATA[<activityId>240</activityId>
<activityStart>42390</activityStart>
<activityCode>0506-211702-0392</activityCode>
<activityType>5</activityType>
]]></v>
      </c>
      <c r="AA515" s="82" t="str">
        <f t="shared" ref="AA515:AA578" si="26">IF(Y515&gt;1,Z515,"")</f>
        <v xml:space="preserve"><![CDATA[<activityId>240</activityId>
<activityStart>42390</activityStart>
<activityCode>0506-211702-0392</activityCode>
<activityType>5</activityType>
]]></v>
      </c>
      <c r="AB515" s="82">
        <f t="array" ref="AB515">IFERROR(INDEX(Sheet1!$A$2:$A$1000,SMALL(IF(Sheet1!$A$2:$A$1000=$A515,ROW(Sheet1!$B$2:$B$1000)-ROW(Sheet1!$B$2)+1),COLUMNS($B515:B515))),"")</f>
        <v>1600080631</v>
      </c>
      <c r="AC515" s="82">
        <f t="array" ref="AC515">IFERROR(INDEX(Sheet1!$A$2:$A$1000,SMALL(IF(Sheet1!$A$2:$A$1000=$A515,ROW(Sheet1!$Z$2:$Z$1000)-ROW(Sheet1!$Z$2)+1),COLUMNS($Z515:Z515))),"")</f>
        <v>1600080631</v>
      </c>
      <c r="AH515" s="83" t="s">
        <v>1425</v>
      </c>
      <c r="AI515" s="83" t="s">
        <v>1426</v>
      </c>
    </row>
    <row r="516" spans="1:35" hidden="1" x14ac:dyDescent="0.25">
      <c r="A516" s="13" t="s">
        <v>528</v>
      </c>
      <c r="B516" s="4">
        <v>305</v>
      </c>
      <c r="C516" s="13">
        <v>5175654</v>
      </c>
      <c r="D516" s="46">
        <v>42441</v>
      </c>
      <c r="E516" s="46">
        <v>42441</v>
      </c>
      <c r="F516" s="45" t="s">
        <v>1377</v>
      </c>
      <c r="G516" s="35" t="s">
        <v>1089</v>
      </c>
      <c r="H516" s="35">
        <v>37</v>
      </c>
      <c r="I516" s="13" t="s">
        <v>528</v>
      </c>
      <c r="J516" s="13">
        <v>42441</v>
      </c>
      <c r="K516" s="13" t="s">
        <v>354</v>
      </c>
      <c r="L516" s="13" t="s">
        <v>155</v>
      </c>
      <c r="M516" s="74" t="s">
        <v>155</v>
      </c>
      <c r="N516" s="13" t="s">
        <v>13</v>
      </c>
      <c r="O516" s="13"/>
      <c r="P516" s="39"/>
      <c r="Q516" s="13" t="s">
        <v>355</v>
      </c>
      <c r="R516" s="13" t="s">
        <v>529</v>
      </c>
      <c r="S516" s="54">
        <v>10</v>
      </c>
      <c r="T516" s="55">
        <v>8</v>
      </c>
      <c r="U516" s="13">
        <v>42422</v>
      </c>
      <c r="V516" s="13">
        <v>42422</v>
      </c>
      <c r="W516" s="35">
        <v>1</v>
      </c>
      <c r="X516" s="13">
        <v>150</v>
      </c>
      <c r="Y516" s="25">
        <f t="shared" si="24"/>
        <v>3</v>
      </c>
      <c r="Z516" s="82" t="str">
        <f t="shared" si="25"/>
        <v xml:space="preserve"><![CDATA[<activityId>305</activityId>
<activityStart>42441</activityStart>
<activityCode>10</activityCode>
<activityType>8</activityType>
]]></v>
      </c>
      <c r="AA516" s="82" t="str">
        <f t="shared" si="26"/>
        <v xml:space="preserve"><![CDATA[<activityId>305</activityId>
<activityStart>42441</activityStart>
<activityCode>10</activityCode>
<activityType>8</activityType>
]]></v>
      </c>
      <c r="AB516" s="82" t="str">
        <f t="array" ref="AB516">IFERROR(INDEX(Sheet1!$A$2:$A$1000,SMALL(IF(Sheet1!$A$2:$A$1000=$A516,ROW(Sheet1!$B$2:$B$1000)-ROW(Sheet1!$B$2)+1),COLUMNS($B516:B516))),"")</f>
        <v>OPI-2997058</v>
      </c>
      <c r="AC516" s="82" t="str">
        <f t="array" ref="AC516">IFERROR(INDEX(Sheet1!$A$2:$A$1000,SMALL(IF(Sheet1!$A$2:$A$1000=$A516,ROW(Sheet1!$Z$2:$Z$1000)-ROW(Sheet1!$Z$2)+1),COLUMNS($Z516:Z516))),"")</f>
        <v>OPI-2997058</v>
      </c>
      <c r="AH516" s="83" t="s">
        <v>1425</v>
      </c>
      <c r="AI516" s="83" t="s">
        <v>1426</v>
      </c>
    </row>
    <row r="517" spans="1:35" hidden="1" x14ac:dyDescent="0.25">
      <c r="A517" s="13" t="s">
        <v>419</v>
      </c>
      <c r="B517" s="4">
        <v>323</v>
      </c>
      <c r="C517" s="13">
        <v>11400198</v>
      </c>
      <c r="D517" s="46">
        <v>42441</v>
      </c>
      <c r="E517" s="46">
        <v>42441</v>
      </c>
      <c r="F517" s="45" t="s">
        <v>1340</v>
      </c>
      <c r="G517" s="35" t="s">
        <v>1089</v>
      </c>
      <c r="H517" s="35">
        <v>61</v>
      </c>
      <c r="I517" s="13" t="s">
        <v>419</v>
      </c>
      <c r="J517" s="13">
        <v>42441</v>
      </c>
      <c r="K517" s="13" t="s">
        <v>354</v>
      </c>
      <c r="L517" s="13" t="s">
        <v>155</v>
      </c>
      <c r="M517" s="74" t="s">
        <v>155</v>
      </c>
      <c r="N517" s="13" t="s">
        <v>16</v>
      </c>
      <c r="O517" s="13"/>
      <c r="P517" s="39"/>
      <c r="Q517" s="13" t="s">
        <v>423</v>
      </c>
      <c r="R517" s="13" t="s">
        <v>424</v>
      </c>
      <c r="S517" s="54" t="s">
        <v>1237</v>
      </c>
      <c r="T517" s="55">
        <v>5</v>
      </c>
      <c r="U517" s="13">
        <v>42427</v>
      </c>
      <c r="V517" s="13">
        <v>42427</v>
      </c>
      <c r="W517" s="35">
        <v>1</v>
      </c>
      <c r="X517" s="13">
        <v>117.88000000000001</v>
      </c>
      <c r="Y517" s="25">
        <f t="shared" si="24"/>
        <v>4</v>
      </c>
      <c r="Z517" s="82" t="str">
        <f t="shared" si="25"/>
        <v xml:space="preserve"><![CDATA[<activityId>323</activityId>
<activityStart>42441</activityStart>
<activityCode>0506-211702-0392</activityCode>
<activityType>5</activityType>
]]></v>
      </c>
      <c r="AA517" s="82" t="str">
        <f t="shared" si="26"/>
        <v xml:space="preserve"><![CDATA[<activityId>323</activityId>
<activityStart>42441</activityStart>
<activityCode>0506-211702-0392</activityCode>
<activityType>5</activityType>
]]></v>
      </c>
      <c r="AB517" s="82" t="str">
        <f t="array" ref="AB517">IFERROR(INDEX(Sheet1!$A$2:$A$1000,SMALL(IF(Sheet1!$A$2:$A$1000=$A517,ROW(Sheet1!$B$2:$B$1000)-ROW(Sheet1!$B$2)+1),COLUMNS($B517:B517))),"")</f>
        <v>OPI-2997776</v>
      </c>
      <c r="AC517" s="82" t="str">
        <f t="array" ref="AC517">IFERROR(INDEX(Sheet1!$A$2:$A$1000,SMALL(IF(Sheet1!$A$2:$A$1000=$A517,ROW(Sheet1!$Z$2:$Z$1000)-ROW(Sheet1!$Z$2)+1),COLUMNS($Z517:Z517))),"")</f>
        <v>OPI-2997776</v>
      </c>
      <c r="AH517" s="83" t="s">
        <v>1425</v>
      </c>
      <c r="AI517" s="83" t="s">
        <v>1426</v>
      </c>
    </row>
    <row r="518" spans="1:35" hidden="1" x14ac:dyDescent="0.25">
      <c r="A518" s="13" t="s">
        <v>425</v>
      </c>
      <c r="B518" s="4">
        <v>328</v>
      </c>
      <c r="C518" s="13">
        <v>6599657</v>
      </c>
      <c r="D518" s="46">
        <v>42441</v>
      </c>
      <c r="E518" s="46">
        <v>42441</v>
      </c>
      <c r="F518" s="45" t="s">
        <v>1376</v>
      </c>
      <c r="G518" s="35" t="s">
        <v>1089</v>
      </c>
      <c r="H518" s="35">
        <v>57</v>
      </c>
      <c r="I518" s="13" t="s">
        <v>425</v>
      </c>
      <c r="J518" s="13">
        <v>42441</v>
      </c>
      <c r="K518" s="13" t="s">
        <v>354</v>
      </c>
      <c r="L518" s="13" t="s">
        <v>155</v>
      </c>
      <c r="M518" s="74" t="s">
        <v>155</v>
      </c>
      <c r="N518" s="13" t="s">
        <v>16</v>
      </c>
      <c r="O518" s="13"/>
      <c r="P518" s="39"/>
      <c r="Q518" s="13" t="s">
        <v>428</v>
      </c>
      <c r="R518" s="13" t="s">
        <v>429</v>
      </c>
      <c r="S518" s="53" t="s">
        <v>1195</v>
      </c>
      <c r="T518" s="55">
        <v>5</v>
      </c>
      <c r="U518" s="13">
        <v>42406</v>
      </c>
      <c r="V518" s="13">
        <v>42406</v>
      </c>
      <c r="W518" s="35">
        <v>1</v>
      </c>
      <c r="X518" s="13">
        <v>148.43</v>
      </c>
      <c r="Y518" s="25">
        <f t="shared" si="24"/>
        <v>10</v>
      </c>
      <c r="Z518" s="82" t="str">
        <f t="shared" si="25"/>
        <v xml:space="preserve"><![CDATA[<activityId>328</activityId>
<activityStart>42441</activityStart>
<activityCode>0188-155601-0391</activityCode>
<activityType>5</activityType>
]]></v>
      </c>
      <c r="AA518" s="82" t="str">
        <f t="shared" si="26"/>
        <v xml:space="preserve"><![CDATA[<activityId>328</activityId>
<activityStart>42441</activityStart>
<activityCode>0188-155601-0391</activityCode>
<activityType>5</activityType>
]]></v>
      </c>
      <c r="AB518" s="82" t="str">
        <f t="array" ref="AB518">IFERROR(INDEX(Sheet1!$A$2:$A$1000,SMALL(IF(Sheet1!$A$2:$A$1000=$A518,ROW(Sheet1!$B$2:$B$1000)-ROW(Sheet1!$B$2)+1),COLUMNS($B518:B518))),"")</f>
        <v>OPI-3005748</v>
      </c>
      <c r="AC518" s="82" t="str">
        <f t="array" ref="AC518">IFERROR(INDEX(Sheet1!$A$2:$A$1000,SMALL(IF(Sheet1!$A$2:$A$1000=$A518,ROW(Sheet1!$Z$2:$Z$1000)-ROW(Sheet1!$Z$2)+1),COLUMNS($Z518:Z518))),"")</f>
        <v>OPI-3005748</v>
      </c>
      <c r="AH518" s="83" t="s">
        <v>1425</v>
      </c>
      <c r="AI518" s="83" t="s">
        <v>1426</v>
      </c>
    </row>
    <row r="519" spans="1:35" hidden="1" x14ac:dyDescent="0.25">
      <c r="A519" s="13" t="s">
        <v>454</v>
      </c>
      <c r="B519" s="4">
        <v>343</v>
      </c>
      <c r="C519" s="13">
        <v>11080810</v>
      </c>
      <c r="D519" s="46">
        <v>42441</v>
      </c>
      <c r="E519" s="46">
        <v>42441</v>
      </c>
      <c r="F519" s="45" t="s">
        <v>1349</v>
      </c>
      <c r="G519" s="35" t="s">
        <v>1088</v>
      </c>
      <c r="H519" s="35">
        <v>43</v>
      </c>
      <c r="I519" s="13" t="s">
        <v>454</v>
      </c>
      <c r="J519" s="13">
        <v>42441</v>
      </c>
      <c r="K519" s="13" t="s">
        <v>354</v>
      </c>
      <c r="L519" s="13" t="s">
        <v>155</v>
      </c>
      <c r="M519" s="74" t="s">
        <v>155</v>
      </c>
      <c r="N519" s="13" t="s">
        <v>16</v>
      </c>
      <c r="O519" s="13"/>
      <c r="P519" s="39"/>
      <c r="Q519" s="13" t="s">
        <v>456</v>
      </c>
      <c r="R519" s="13" t="s">
        <v>457</v>
      </c>
      <c r="S519" s="54" t="s">
        <v>1141</v>
      </c>
      <c r="T519" s="55">
        <v>5</v>
      </c>
      <c r="U519" s="13">
        <v>42427</v>
      </c>
      <c r="V519" s="13">
        <v>42427</v>
      </c>
      <c r="W519" s="35">
        <v>1</v>
      </c>
      <c r="X519" s="13">
        <v>111.67</v>
      </c>
      <c r="Y519" s="25">
        <f t="shared" si="24"/>
        <v>10</v>
      </c>
      <c r="Z519" s="82" t="str">
        <f t="shared" si="25"/>
        <v xml:space="preserve"><![CDATA[<activityId>343</activityId>
<activityStart>42441</activityStart>
<activityCode>0027-209802-0361</activityCode>
<activityType>5</activityType>
]]></v>
      </c>
      <c r="AA519" s="82" t="str">
        <f t="shared" si="26"/>
        <v xml:space="preserve"><![CDATA[<activityId>343</activityId>
<activityStart>42441</activityStart>
<activityCode>0027-209802-0361</activityCode>
<activityType>5</activityType>
]]></v>
      </c>
      <c r="AB519" s="82" t="str">
        <f t="array" ref="AB519">IFERROR(INDEX(Sheet1!$A$2:$A$1000,SMALL(IF(Sheet1!$A$2:$A$1000=$A519,ROW(Sheet1!$B$2:$B$1000)-ROW(Sheet1!$B$2)+1),COLUMNS($B519:B519))),"")</f>
        <v>OPI-2997982</v>
      </c>
      <c r="AC519" s="82" t="str">
        <f t="array" ref="AC519">IFERROR(INDEX(Sheet1!$A$2:$A$1000,SMALL(IF(Sheet1!$A$2:$A$1000=$A519,ROW(Sheet1!$Z$2:$Z$1000)-ROW(Sheet1!$Z$2)+1),COLUMNS($Z519:Z519))),"")</f>
        <v>OPI-2997982</v>
      </c>
      <c r="AF519" s="83" t="s">
        <v>1427</v>
      </c>
      <c r="AG519" s="83" t="s">
        <v>1570</v>
      </c>
      <c r="AH519" s="83" t="s">
        <v>1425</v>
      </c>
      <c r="AI519" s="83" t="s">
        <v>1426</v>
      </c>
    </row>
    <row r="520" spans="1:35" hidden="1" x14ac:dyDescent="0.25">
      <c r="A520" s="13" t="s">
        <v>511</v>
      </c>
      <c r="B520" s="4">
        <v>403</v>
      </c>
      <c r="C520" s="13">
        <v>11460427</v>
      </c>
      <c r="D520" s="46">
        <v>42441</v>
      </c>
      <c r="E520" s="46">
        <v>42441</v>
      </c>
      <c r="F520" s="45" t="s">
        <v>1359</v>
      </c>
      <c r="G520" s="35" t="s">
        <v>1089</v>
      </c>
      <c r="H520" s="35">
        <v>31</v>
      </c>
      <c r="I520" s="13" t="s">
        <v>511</v>
      </c>
      <c r="J520" s="13">
        <v>42441</v>
      </c>
      <c r="K520" s="13" t="s">
        <v>354</v>
      </c>
      <c r="L520" s="13" t="s">
        <v>155</v>
      </c>
      <c r="M520" s="74" t="s">
        <v>155</v>
      </c>
      <c r="N520" s="13" t="s">
        <v>16</v>
      </c>
      <c r="O520" s="13"/>
      <c r="P520" s="39"/>
      <c r="Q520" s="13" t="s">
        <v>516</v>
      </c>
      <c r="R520" s="13" t="s">
        <v>517</v>
      </c>
      <c r="S520" s="53" t="s">
        <v>1240</v>
      </c>
      <c r="T520" s="55">
        <v>5</v>
      </c>
      <c r="U520" s="13">
        <v>42407</v>
      </c>
      <c r="V520" s="13">
        <v>42407</v>
      </c>
      <c r="W520" s="35">
        <v>1</v>
      </c>
      <c r="X520" s="13">
        <v>45.97</v>
      </c>
      <c r="Y520" s="25">
        <f t="shared" si="24"/>
        <v>15</v>
      </c>
      <c r="Z520" s="82" t="str">
        <f t="shared" si="25"/>
        <v xml:space="preserve"><![CDATA[<activityId>403</activityId>
<activityStart>42441</activityStart>
<activityCode>0688-211505-0391</activityCode>
<activityType>5</activityType>
]]></v>
      </c>
      <c r="AA520" s="82" t="str">
        <f t="shared" si="26"/>
        <v xml:space="preserve"><![CDATA[<activityId>403</activityId>
<activityStart>42441</activityStart>
<activityCode>0688-211505-0391</activityCode>
<activityType>5</activityType>
]]></v>
      </c>
      <c r="AB520" s="82" t="str">
        <f t="array" ref="AB520">IFERROR(INDEX(Sheet1!$A$2:$A$1000,SMALL(IF(Sheet1!$A$2:$A$1000=$A520,ROW(Sheet1!$B$2:$B$1000)-ROW(Sheet1!$B$2)+1),COLUMNS($B520:B520))),"")</f>
        <v>OPI-3004089</v>
      </c>
      <c r="AC520" s="82" t="str">
        <f t="array" ref="AC520">IFERROR(INDEX(Sheet1!$A$2:$A$1000,SMALL(IF(Sheet1!$A$2:$A$1000=$A520,ROW(Sheet1!$Z$2:$Z$1000)-ROW(Sheet1!$Z$2)+1),COLUMNS($Z520:Z520))),"")</f>
        <v>OPI-3004089</v>
      </c>
      <c r="AF520" s="83" t="s">
        <v>1427</v>
      </c>
      <c r="AG520" s="83" t="s">
        <v>1563</v>
      </c>
      <c r="AH520" s="83" t="s">
        <v>1425</v>
      </c>
      <c r="AI520" s="83" t="s">
        <v>1426</v>
      </c>
    </row>
    <row r="521" spans="1:35" hidden="1" x14ac:dyDescent="0.25">
      <c r="A521" s="13" t="s">
        <v>511</v>
      </c>
      <c r="B521" s="4">
        <v>404</v>
      </c>
      <c r="C521" s="13">
        <v>11460427</v>
      </c>
      <c r="D521" s="46">
        <v>42441</v>
      </c>
      <c r="E521" s="46">
        <v>42441</v>
      </c>
      <c r="F521" s="45" t="s">
        <v>1359</v>
      </c>
      <c r="G521" s="35" t="s">
        <v>1089</v>
      </c>
      <c r="H521" s="35">
        <v>31</v>
      </c>
      <c r="I521" s="13" t="s">
        <v>511</v>
      </c>
      <c r="J521" s="13">
        <v>42441</v>
      </c>
      <c r="K521" s="13" t="s">
        <v>354</v>
      </c>
      <c r="L521" s="13" t="s">
        <v>155</v>
      </c>
      <c r="M521" s="74" t="s">
        <v>155</v>
      </c>
      <c r="N521" s="13" t="s">
        <v>16</v>
      </c>
      <c r="O521" s="13"/>
      <c r="P521" s="39"/>
      <c r="Q521" s="13" t="s">
        <v>518</v>
      </c>
      <c r="R521" s="13" t="s">
        <v>519</v>
      </c>
      <c r="S521" s="54" t="s">
        <v>1177</v>
      </c>
      <c r="T521" s="55">
        <v>5</v>
      </c>
      <c r="U521" s="13">
        <v>42407</v>
      </c>
      <c r="V521" s="13">
        <v>42407</v>
      </c>
      <c r="W521" s="35">
        <v>1</v>
      </c>
      <c r="X521" s="13">
        <v>257</v>
      </c>
      <c r="Y521" s="25">
        <f t="shared" si="24"/>
        <v>15</v>
      </c>
      <c r="Z521" s="82" t="str">
        <f t="shared" si="25"/>
        <v xml:space="preserve"><![CDATA[<activityId>404</activityId>
<activityStart>42441</activityStart>
<activityCode>0090-317301-1171</activityCode>
<activityType>5</activityType>
]]></v>
      </c>
      <c r="AA521" s="82" t="str">
        <f t="shared" si="26"/>
        <v xml:space="preserve"><![CDATA[<activityId>404</activityId>
<activityStart>42441</activityStart>
<activityCode>0090-317301-1171</activityCode>
<activityType>5</activityType>
]]></v>
      </c>
      <c r="AB521" s="82" t="str">
        <f t="array" ref="AB521">IFERROR(INDEX(Sheet1!$A$2:$A$1000,SMALL(IF(Sheet1!$A$2:$A$1000=$A521,ROW(Sheet1!$B$2:$B$1000)-ROW(Sheet1!$B$2)+1),COLUMNS($B521:B521))),"")</f>
        <v>OPI-3004089</v>
      </c>
      <c r="AC521" s="82" t="str">
        <f t="array" ref="AC521">IFERROR(INDEX(Sheet1!$A$2:$A$1000,SMALL(IF(Sheet1!$A$2:$A$1000=$A521,ROW(Sheet1!$Z$2:$Z$1000)-ROW(Sheet1!$Z$2)+1),COLUMNS($Z521:Z521))),"")</f>
        <v>OPI-3004089</v>
      </c>
      <c r="AF521" s="83" t="s">
        <v>1427</v>
      </c>
      <c r="AG521" s="83" t="s">
        <v>1579</v>
      </c>
      <c r="AH521" s="83" t="s">
        <v>1425</v>
      </c>
      <c r="AI521" s="83" t="s">
        <v>1426</v>
      </c>
    </row>
    <row r="522" spans="1:35" hidden="1" x14ac:dyDescent="0.25">
      <c r="A522" s="13" t="s">
        <v>520</v>
      </c>
      <c r="B522" s="4">
        <v>406</v>
      </c>
      <c r="C522" s="13">
        <v>10522891</v>
      </c>
      <c r="D522" s="46">
        <v>42441</v>
      </c>
      <c r="E522" s="46">
        <v>42441</v>
      </c>
      <c r="F522" s="45" t="s">
        <v>1336</v>
      </c>
      <c r="G522" s="35" t="s">
        <v>1088</v>
      </c>
      <c r="H522" s="35">
        <v>55</v>
      </c>
      <c r="I522" s="13" t="s">
        <v>520</v>
      </c>
      <c r="J522" s="13">
        <v>42441</v>
      </c>
      <c r="K522" s="13" t="s">
        <v>450</v>
      </c>
      <c r="L522" s="13" t="s">
        <v>155</v>
      </c>
      <c r="M522" s="74" t="s">
        <v>155</v>
      </c>
      <c r="N522" s="13" t="s">
        <v>34</v>
      </c>
      <c r="O522" s="13"/>
      <c r="P522" s="39">
        <v>82465</v>
      </c>
      <c r="Q522" s="13" t="s">
        <v>388</v>
      </c>
      <c r="R522" s="13" t="s">
        <v>389</v>
      </c>
      <c r="S522" s="54">
        <v>82465</v>
      </c>
      <c r="T522" s="55">
        <v>3</v>
      </c>
      <c r="U522" s="13">
        <v>42407</v>
      </c>
      <c r="V522" s="13">
        <v>42407</v>
      </c>
      <c r="W522" s="35">
        <v>1</v>
      </c>
      <c r="X522" s="13">
        <v>88</v>
      </c>
      <c r="Y522" s="25">
        <f t="shared" si="24"/>
        <v>11</v>
      </c>
      <c r="Z522" s="82" t="str">
        <f t="shared" si="25"/>
        <v xml:space="preserve"><![CDATA[<activityId>406</activityId>
<activityStart>42441</activityStart>
<activityCode>82465</activityCode>
<activityType>3</activityType>
]]></v>
      </c>
      <c r="AA522" s="82" t="str">
        <f t="shared" si="26"/>
        <v xml:space="preserve"><![CDATA[<activityId>406</activityId>
<activityStart>42441</activityStart>
<activityCode>82465</activityCode>
<activityType>3</activityType>
]]></v>
      </c>
      <c r="AB522" s="82" t="str">
        <f t="array" ref="AB522">IFERROR(INDEX(Sheet1!$A$2:$A$1000,SMALL(IF(Sheet1!$A$2:$A$1000=$A522,ROW(Sheet1!$B$2:$B$1000)-ROW(Sheet1!$B$2)+1),COLUMNS($B522:B522))),"")</f>
        <v>OPI-2998514</v>
      </c>
      <c r="AC522" s="82" t="str">
        <f t="array" ref="AC522">IFERROR(INDEX(Sheet1!$A$2:$A$1000,SMALL(IF(Sheet1!$A$2:$A$1000=$A522,ROW(Sheet1!$Z$2:$Z$1000)-ROW(Sheet1!$Z$2)+1),COLUMNS($Z522:Z522))),"")</f>
        <v>OPI-2998514</v>
      </c>
      <c r="AH522" s="83" t="s">
        <v>1425</v>
      </c>
      <c r="AI522" s="83" t="s">
        <v>1426</v>
      </c>
    </row>
    <row r="523" spans="1:35" hidden="1" x14ac:dyDescent="0.25">
      <c r="A523" s="13" t="s">
        <v>520</v>
      </c>
      <c r="B523" s="4">
        <v>407</v>
      </c>
      <c r="C523" s="13">
        <v>10522891</v>
      </c>
      <c r="D523" s="46">
        <v>42441</v>
      </c>
      <c r="E523" s="46">
        <v>42441</v>
      </c>
      <c r="F523" s="45" t="s">
        <v>1336</v>
      </c>
      <c r="G523" s="35" t="s">
        <v>1088</v>
      </c>
      <c r="H523" s="35">
        <v>55</v>
      </c>
      <c r="I523" s="13" t="s">
        <v>520</v>
      </c>
      <c r="J523" s="13">
        <v>42441</v>
      </c>
      <c r="K523" s="13" t="s">
        <v>450</v>
      </c>
      <c r="L523" s="13" t="s">
        <v>155</v>
      </c>
      <c r="M523" s="74" t="s">
        <v>155</v>
      </c>
      <c r="N523" s="13" t="s">
        <v>34</v>
      </c>
      <c r="O523" s="13"/>
      <c r="P523" s="39">
        <v>83718</v>
      </c>
      <c r="Q523" s="13" t="s">
        <v>386</v>
      </c>
      <c r="R523" s="13" t="s">
        <v>387</v>
      </c>
      <c r="S523" s="54">
        <v>83718</v>
      </c>
      <c r="T523" s="55">
        <v>3</v>
      </c>
      <c r="U523" s="13">
        <v>42407</v>
      </c>
      <c r="V523" s="13">
        <v>42407</v>
      </c>
      <c r="W523" s="35">
        <v>1</v>
      </c>
      <c r="X523" s="13">
        <v>88</v>
      </c>
      <c r="Y523" s="25">
        <f t="shared" si="24"/>
        <v>11</v>
      </c>
      <c r="Z523" s="82" t="str">
        <f t="shared" si="25"/>
        <v xml:space="preserve"><![CDATA[<activityId>407</activityId>
<activityStart>42441</activityStart>
<activityCode>83718</activityCode>
<activityType>3</activityType>
]]></v>
      </c>
      <c r="AA523" s="82" t="str">
        <f t="shared" si="26"/>
        <v xml:space="preserve"><![CDATA[<activityId>407</activityId>
<activityStart>42441</activityStart>
<activityCode>83718</activityCode>
<activityType>3</activityType>
]]></v>
      </c>
      <c r="AB523" s="82" t="str">
        <f t="array" ref="AB523">IFERROR(INDEX(Sheet1!$A$2:$A$1000,SMALL(IF(Sheet1!$A$2:$A$1000=$A523,ROW(Sheet1!$B$2:$B$1000)-ROW(Sheet1!$B$2)+1),COLUMNS($B523:B523))),"")</f>
        <v>OPI-2998514</v>
      </c>
      <c r="AC523" s="82" t="str">
        <f t="array" ref="AC523">IFERROR(INDEX(Sheet1!$A$2:$A$1000,SMALL(IF(Sheet1!$A$2:$A$1000=$A523,ROW(Sheet1!$Z$2:$Z$1000)-ROW(Sheet1!$Z$2)+1),COLUMNS($Z523:Z523))),"")</f>
        <v>OPI-2998514</v>
      </c>
      <c r="AH523" s="83" t="s">
        <v>1425</v>
      </c>
      <c r="AI523" s="83" t="s">
        <v>1426</v>
      </c>
    </row>
    <row r="524" spans="1:35" hidden="1" x14ac:dyDescent="0.25">
      <c r="A524" s="13" t="s">
        <v>520</v>
      </c>
      <c r="B524" s="4">
        <v>408</v>
      </c>
      <c r="C524" s="13">
        <v>10522891</v>
      </c>
      <c r="D524" s="46">
        <v>42441</v>
      </c>
      <c r="E524" s="46">
        <v>42441</v>
      </c>
      <c r="F524" s="45" t="s">
        <v>1336</v>
      </c>
      <c r="G524" s="35" t="s">
        <v>1088</v>
      </c>
      <c r="H524" s="35">
        <v>55</v>
      </c>
      <c r="I524" s="13" t="s">
        <v>520</v>
      </c>
      <c r="J524" s="13">
        <v>42441</v>
      </c>
      <c r="K524" s="13" t="s">
        <v>450</v>
      </c>
      <c r="L524" s="13" t="s">
        <v>155</v>
      </c>
      <c r="M524" s="74" t="s">
        <v>155</v>
      </c>
      <c r="N524" s="13" t="s">
        <v>34</v>
      </c>
      <c r="O524" s="13"/>
      <c r="P524" s="39">
        <v>83036</v>
      </c>
      <c r="Q524" s="13" t="s">
        <v>384</v>
      </c>
      <c r="R524" s="13" t="s">
        <v>385</v>
      </c>
      <c r="S524" s="54">
        <v>83036</v>
      </c>
      <c r="T524" s="55">
        <v>3</v>
      </c>
      <c r="U524" s="13">
        <v>42407</v>
      </c>
      <c r="V524" s="13">
        <v>42407</v>
      </c>
      <c r="W524" s="35">
        <v>1</v>
      </c>
      <c r="X524" s="13">
        <v>160</v>
      </c>
      <c r="Y524" s="25">
        <f t="shared" si="24"/>
        <v>11</v>
      </c>
      <c r="Z524" s="82" t="str">
        <f t="shared" si="25"/>
        <v xml:space="preserve"><![CDATA[<activityId>408</activityId>
<activityStart>42441</activityStart>
<activityCode>83036</activityCode>
<activityType>3</activityType>
]]></v>
      </c>
      <c r="AA524" s="82" t="str">
        <f t="shared" si="26"/>
        <v xml:space="preserve"><![CDATA[<activityId>408</activityId>
<activityStart>42441</activityStart>
<activityCode>83036</activityCode>
<activityType>3</activityType>
]]></v>
      </c>
      <c r="AB524" s="82" t="str">
        <f t="array" ref="AB524">IFERROR(INDEX(Sheet1!$A$2:$A$1000,SMALL(IF(Sheet1!$A$2:$A$1000=$A524,ROW(Sheet1!$B$2:$B$1000)-ROW(Sheet1!$B$2)+1),COLUMNS($B524:B524))),"")</f>
        <v>OPI-2998514</v>
      </c>
      <c r="AC524" s="82" t="str">
        <f t="array" ref="AC524">IFERROR(INDEX(Sheet1!$A$2:$A$1000,SMALL(IF(Sheet1!$A$2:$A$1000=$A524,ROW(Sheet1!$Z$2:$Z$1000)-ROW(Sheet1!$Z$2)+1),COLUMNS($Z524:Z524))),"")</f>
        <v>OPI-2998514</v>
      </c>
      <c r="AF524" s="83" t="s">
        <v>1449</v>
      </c>
      <c r="AG524" s="83" t="s">
        <v>1582</v>
      </c>
      <c r="AH524" s="83" t="s">
        <v>1425</v>
      </c>
      <c r="AI524" s="83" t="s">
        <v>1426</v>
      </c>
    </row>
    <row r="525" spans="1:35" hidden="1" x14ac:dyDescent="0.25">
      <c r="A525" s="13" t="s">
        <v>520</v>
      </c>
      <c r="B525" s="4">
        <v>409</v>
      </c>
      <c r="C525" s="13">
        <v>10522891</v>
      </c>
      <c r="D525" s="46">
        <v>42441</v>
      </c>
      <c r="E525" s="46">
        <v>42441</v>
      </c>
      <c r="F525" s="45" t="s">
        <v>1336</v>
      </c>
      <c r="G525" s="35" t="s">
        <v>1088</v>
      </c>
      <c r="H525" s="35">
        <v>55</v>
      </c>
      <c r="I525" s="13" t="s">
        <v>520</v>
      </c>
      <c r="J525" s="13">
        <v>42441</v>
      </c>
      <c r="K525" s="13" t="s">
        <v>450</v>
      </c>
      <c r="L525" s="13" t="s">
        <v>155</v>
      </c>
      <c r="M525" s="74" t="s">
        <v>155</v>
      </c>
      <c r="N525" s="13" t="s">
        <v>34</v>
      </c>
      <c r="O525" s="13"/>
      <c r="P525" s="39">
        <v>84460</v>
      </c>
      <c r="Q525" s="13" t="s">
        <v>503</v>
      </c>
      <c r="R525" s="13" t="s">
        <v>504</v>
      </c>
      <c r="S525" s="54">
        <v>84460</v>
      </c>
      <c r="T525" s="55">
        <v>3</v>
      </c>
      <c r="U525" s="13">
        <v>42407</v>
      </c>
      <c r="V525" s="13">
        <v>42407</v>
      </c>
      <c r="W525" s="35">
        <v>1</v>
      </c>
      <c r="X525" s="13">
        <v>60</v>
      </c>
      <c r="Y525" s="25">
        <f t="shared" si="24"/>
        <v>11</v>
      </c>
      <c r="Z525" s="82" t="str">
        <f t="shared" si="25"/>
        <v xml:space="preserve"><![CDATA[<activityId>409</activityId>
<activityStart>42441</activityStart>
<activityCode>84460</activityCode>
<activityType>3</activityType>
]]></v>
      </c>
      <c r="AA525" s="82" t="str">
        <f t="shared" si="26"/>
        <v xml:space="preserve"><![CDATA[<activityId>409</activityId>
<activityStart>42441</activityStart>
<activityCode>84460</activityCode>
<activityType>3</activityType>
]]></v>
      </c>
      <c r="AB525" s="82" t="str">
        <f t="array" ref="AB525">IFERROR(INDEX(Sheet1!$A$2:$A$1000,SMALL(IF(Sheet1!$A$2:$A$1000=$A525,ROW(Sheet1!$B$2:$B$1000)-ROW(Sheet1!$B$2)+1),COLUMNS($B525:B525))),"")</f>
        <v>OPI-2998514</v>
      </c>
      <c r="AC525" s="82" t="str">
        <f t="array" ref="AC525">IFERROR(INDEX(Sheet1!$A$2:$A$1000,SMALL(IF(Sheet1!$A$2:$A$1000=$A525,ROW(Sheet1!$Z$2:$Z$1000)-ROW(Sheet1!$Z$2)+1),COLUMNS($Z525:Z525))),"")</f>
        <v>OPI-2998514</v>
      </c>
      <c r="AF525" s="83" t="s">
        <v>1449</v>
      </c>
      <c r="AG525" s="83" t="s">
        <v>1583</v>
      </c>
      <c r="AH525" s="83" t="s">
        <v>1425</v>
      </c>
      <c r="AI525" s="83" t="s">
        <v>1426</v>
      </c>
    </row>
    <row r="526" spans="1:35" hidden="1" x14ac:dyDescent="0.25">
      <c r="A526" s="13" t="s">
        <v>520</v>
      </c>
      <c r="B526" s="4">
        <v>410</v>
      </c>
      <c r="C526" s="13">
        <v>10522891</v>
      </c>
      <c r="D526" s="46">
        <v>42441</v>
      </c>
      <c r="E526" s="46">
        <v>42441</v>
      </c>
      <c r="F526" s="45" t="s">
        <v>1336</v>
      </c>
      <c r="G526" s="35" t="s">
        <v>1088</v>
      </c>
      <c r="H526" s="35">
        <v>55</v>
      </c>
      <c r="I526" s="13" t="s">
        <v>520</v>
      </c>
      <c r="J526" s="13">
        <v>42441</v>
      </c>
      <c r="K526" s="13" t="s">
        <v>450</v>
      </c>
      <c r="L526" s="13" t="s">
        <v>155</v>
      </c>
      <c r="M526" s="74" t="s">
        <v>155</v>
      </c>
      <c r="N526" s="13" t="s">
        <v>34</v>
      </c>
      <c r="O526" s="13"/>
      <c r="P526" s="39">
        <v>84478</v>
      </c>
      <c r="Q526" s="13" t="s">
        <v>382</v>
      </c>
      <c r="R526" s="13" t="s">
        <v>383</v>
      </c>
      <c r="S526" s="53">
        <v>84478</v>
      </c>
      <c r="T526" s="55">
        <v>3</v>
      </c>
      <c r="U526" s="13">
        <v>42407</v>
      </c>
      <c r="V526" s="13">
        <v>42407</v>
      </c>
      <c r="W526" s="35">
        <v>1</v>
      </c>
      <c r="X526" s="13">
        <v>88</v>
      </c>
      <c r="Y526" s="25">
        <f t="shared" si="24"/>
        <v>11</v>
      </c>
      <c r="Z526" s="82" t="str">
        <f t="shared" si="25"/>
        <v xml:space="preserve"><![CDATA[<activityId>410</activityId>
<activityStart>42441</activityStart>
<activityCode>84478</activityCode>
<activityType>3</activityType>
]]></v>
      </c>
      <c r="AA526" s="82" t="str">
        <f t="shared" si="26"/>
        <v xml:space="preserve"><![CDATA[<activityId>410</activityId>
<activityStart>42441</activityStart>
<activityCode>84478</activityCode>
<activityType>3</activityType>
]]></v>
      </c>
      <c r="AB526" s="82" t="str">
        <f t="array" ref="AB526">IFERROR(INDEX(Sheet1!$A$2:$A$1000,SMALL(IF(Sheet1!$A$2:$A$1000=$A526,ROW(Sheet1!$B$2:$B$1000)-ROW(Sheet1!$B$2)+1),COLUMNS($B526:B526))),"")</f>
        <v>OPI-2998514</v>
      </c>
      <c r="AC526" s="82" t="str">
        <f t="array" ref="AC526">IFERROR(INDEX(Sheet1!$A$2:$A$1000,SMALL(IF(Sheet1!$A$2:$A$1000=$A526,ROW(Sheet1!$Z$2:$Z$1000)-ROW(Sheet1!$Z$2)+1),COLUMNS($Z526:Z526))),"")</f>
        <v>OPI-2998514</v>
      </c>
      <c r="AH526" s="83" t="s">
        <v>1425</v>
      </c>
      <c r="AI526" s="83" t="s">
        <v>1426</v>
      </c>
    </row>
    <row r="527" spans="1:35" hidden="1" x14ac:dyDescent="0.25">
      <c r="A527" s="13" t="s">
        <v>520</v>
      </c>
      <c r="B527" s="4">
        <v>411</v>
      </c>
      <c r="C527" s="13">
        <v>10522891</v>
      </c>
      <c r="D527" s="46">
        <v>42441</v>
      </c>
      <c r="E527" s="46">
        <v>42441</v>
      </c>
      <c r="F527" s="45" t="s">
        <v>1336</v>
      </c>
      <c r="G527" s="35" t="s">
        <v>1088</v>
      </c>
      <c r="H527" s="35">
        <v>55</v>
      </c>
      <c r="I527" s="13" t="s">
        <v>520</v>
      </c>
      <c r="J527" s="13">
        <v>42441</v>
      </c>
      <c r="K527" s="13" t="s">
        <v>450</v>
      </c>
      <c r="L527" s="13" t="s">
        <v>155</v>
      </c>
      <c r="M527" s="74" t="s">
        <v>155</v>
      </c>
      <c r="N527" s="13" t="s">
        <v>34</v>
      </c>
      <c r="O527" s="13"/>
      <c r="P527" s="39">
        <v>83721</v>
      </c>
      <c r="Q527" s="13" t="s">
        <v>378</v>
      </c>
      <c r="R527" s="13" t="s">
        <v>379</v>
      </c>
      <c r="S527" s="54">
        <v>83721</v>
      </c>
      <c r="T527" s="55">
        <v>3</v>
      </c>
      <c r="U527" s="13">
        <v>42407</v>
      </c>
      <c r="V527" s="13">
        <v>42407</v>
      </c>
      <c r="W527" s="35">
        <v>1</v>
      </c>
      <c r="X527" s="13">
        <v>88</v>
      </c>
      <c r="Y527" s="25">
        <f t="shared" si="24"/>
        <v>11</v>
      </c>
      <c r="Z527" s="82" t="str">
        <f t="shared" si="25"/>
        <v xml:space="preserve"><![CDATA[<activityId>411</activityId>
<activityStart>42441</activityStart>
<activityCode>83721</activityCode>
<activityType>3</activityType>
]]></v>
      </c>
      <c r="AA527" s="82" t="str">
        <f t="shared" si="26"/>
        <v xml:space="preserve"><![CDATA[<activityId>411</activityId>
<activityStart>42441</activityStart>
<activityCode>83721</activityCode>
<activityType>3</activityType>
]]></v>
      </c>
      <c r="AB527" s="82" t="str">
        <f t="array" ref="AB527">IFERROR(INDEX(Sheet1!$A$2:$A$1000,SMALL(IF(Sheet1!$A$2:$A$1000=$A527,ROW(Sheet1!$B$2:$B$1000)-ROW(Sheet1!$B$2)+1),COLUMNS($B527:B527))),"")</f>
        <v>OPI-2998514</v>
      </c>
      <c r="AC527" s="82" t="str">
        <f t="array" ref="AC527">IFERROR(INDEX(Sheet1!$A$2:$A$1000,SMALL(IF(Sheet1!$A$2:$A$1000=$A527,ROW(Sheet1!$Z$2:$Z$1000)-ROW(Sheet1!$Z$2)+1),COLUMNS($Z527:Z527))),"")</f>
        <v>OPI-2998514</v>
      </c>
      <c r="AH527" s="83" t="s">
        <v>1425</v>
      </c>
      <c r="AI527" s="83" t="s">
        <v>1426</v>
      </c>
    </row>
    <row r="528" spans="1:35" hidden="1" x14ac:dyDescent="0.25">
      <c r="A528" s="13" t="s">
        <v>520</v>
      </c>
      <c r="B528" s="4">
        <v>412</v>
      </c>
      <c r="C528" s="13">
        <v>10522891</v>
      </c>
      <c r="D528" s="46">
        <v>42441</v>
      </c>
      <c r="E528" s="46">
        <v>42441</v>
      </c>
      <c r="F528" s="45" t="s">
        <v>1336</v>
      </c>
      <c r="G528" s="35" t="s">
        <v>1088</v>
      </c>
      <c r="H528" s="35">
        <v>55</v>
      </c>
      <c r="I528" s="13" t="s">
        <v>520</v>
      </c>
      <c r="J528" s="13">
        <v>42441</v>
      </c>
      <c r="K528" s="13" t="s">
        <v>450</v>
      </c>
      <c r="L528" s="13" t="s">
        <v>155</v>
      </c>
      <c r="M528" s="74" t="s">
        <v>155</v>
      </c>
      <c r="N528" s="13" t="s">
        <v>34</v>
      </c>
      <c r="O528" s="13"/>
      <c r="P528" s="39">
        <v>84450</v>
      </c>
      <c r="Q528" s="13" t="s">
        <v>521</v>
      </c>
      <c r="R528" s="13" t="s">
        <v>522</v>
      </c>
      <c r="S528" s="54">
        <v>84450</v>
      </c>
      <c r="T528" s="55">
        <v>3</v>
      </c>
      <c r="U528" s="13">
        <v>42407</v>
      </c>
      <c r="V528" s="13">
        <v>42407</v>
      </c>
      <c r="W528" s="35">
        <v>1</v>
      </c>
      <c r="X528" s="13">
        <v>60</v>
      </c>
      <c r="Y528" s="25">
        <f t="shared" si="24"/>
        <v>11</v>
      </c>
      <c r="Z528" s="82" t="str">
        <f t="shared" si="25"/>
        <v xml:space="preserve"><![CDATA[<activityId>412</activityId>
<activityStart>42441</activityStart>
<activityCode>84450</activityCode>
<activityType>3</activityType>
]]></v>
      </c>
      <c r="AA528" s="82" t="str">
        <f t="shared" si="26"/>
        <v xml:space="preserve"><![CDATA[<activityId>412</activityId>
<activityStart>42441</activityStart>
<activityCode>84450</activityCode>
<activityType>3</activityType>
]]></v>
      </c>
      <c r="AB528" s="82" t="str">
        <f t="array" ref="AB528">IFERROR(INDEX(Sheet1!$A$2:$A$1000,SMALL(IF(Sheet1!$A$2:$A$1000=$A528,ROW(Sheet1!$B$2:$B$1000)-ROW(Sheet1!$B$2)+1),COLUMNS($B528:B528))),"")</f>
        <v>OPI-2998514</v>
      </c>
      <c r="AC528" s="82" t="str">
        <f t="array" ref="AC528">IFERROR(INDEX(Sheet1!$A$2:$A$1000,SMALL(IF(Sheet1!$A$2:$A$1000=$A528,ROW(Sheet1!$Z$2:$Z$1000)-ROW(Sheet1!$Z$2)+1),COLUMNS($Z528:Z528))),"")</f>
        <v>OPI-2998514</v>
      </c>
      <c r="AF528" s="83" t="s">
        <v>1449</v>
      </c>
      <c r="AG528" s="83" t="s">
        <v>1584</v>
      </c>
      <c r="AH528" s="83" t="s">
        <v>1425</v>
      </c>
      <c r="AI528" s="83" t="s">
        <v>1426</v>
      </c>
    </row>
    <row r="529" spans="1:35" hidden="1" x14ac:dyDescent="0.25">
      <c r="A529" s="13" t="s">
        <v>520</v>
      </c>
      <c r="B529" s="4">
        <v>413</v>
      </c>
      <c r="C529" s="13">
        <v>10522891</v>
      </c>
      <c r="D529" s="46">
        <v>42441</v>
      </c>
      <c r="E529" s="46">
        <v>42441</v>
      </c>
      <c r="F529" s="45" t="s">
        <v>1336</v>
      </c>
      <c r="G529" s="35" t="s">
        <v>1088</v>
      </c>
      <c r="H529" s="35">
        <v>55</v>
      </c>
      <c r="I529" s="13" t="s">
        <v>520</v>
      </c>
      <c r="J529" s="13">
        <v>42441</v>
      </c>
      <c r="K529" s="13" t="s">
        <v>450</v>
      </c>
      <c r="L529" s="13" t="s">
        <v>155</v>
      </c>
      <c r="M529" s="74" t="s">
        <v>155</v>
      </c>
      <c r="N529" s="13" t="s">
        <v>34</v>
      </c>
      <c r="O529" s="13"/>
      <c r="P529" s="39">
        <v>82948</v>
      </c>
      <c r="Q529" s="13" t="s">
        <v>376</v>
      </c>
      <c r="R529" s="13" t="s">
        <v>377</v>
      </c>
      <c r="S529" s="53">
        <v>82948</v>
      </c>
      <c r="T529" s="55">
        <v>3</v>
      </c>
      <c r="U529" s="13">
        <v>42407</v>
      </c>
      <c r="V529" s="13">
        <v>42407</v>
      </c>
      <c r="W529" s="35">
        <v>1</v>
      </c>
      <c r="X529" s="13">
        <v>40</v>
      </c>
      <c r="Y529" s="25">
        <f t="shared" si="24"/>
        <v>11</v>
      </c>
      <c r="Z529" s="82" t="str">
        <f t="shared" si="25"/>
        <v xml:space="preserve"><![CDATA[<activityId>413</activityId>
<activityStart>42441</activityStart>
<activityCode>82948</activityCode>
<activityType>3</activityType>
]]></v>
      </c>
      <c r="AA529" s="82" t="str">
        <f t="shared" si="26"/>
        <v xml:space="preserve"><![CDATA[<activityId>413</activityId>
<activityStart>42441</activityStart>
<activityCode>82948</activityCode>
<activityType>3</activityType>
]]></v>
      </c>
      <c r="AB529" s="82" t="str">
        <f t="array" ref="AB529">IFERROR(INDEX(Sheet1!$A$2:$A$1000,SMALL(IF(Sheet1!$A$2:$A$1000=$A529,ROW(Sheet1!$B$2:$B$1000)-ROW(Sheet1!$B$2)+1),COLUMNS($B529:B529))),"")</f>
        <v>OPI-2998514</v>
      </c>
      <c r="AC529" s="82" t="str">
        <f t="array" ref="AC529">IFERROR(INDEX(Sheet1!$A$2:$A$1000,SMALL(IF(Sheet1!$A$2:$A$1000=$A529,ROW(Sheet1!$Z$2:$Z$1000)-ROW(Sheet1!$Z$2)+1),COLUMNS($Z529:Z529))),"")</f>
        <v>OPI-2998514</v>
      </c>
      <c r="AH529" s="83" t="s">
        <v>1425</v>
      </c>
      <c r="AI529" s="83" t="s">
        <v>1426</v>
      </c>
    </row>
    <row r="530" spans="1:35" hidden="1" x14ac:dyDescent="0.25">
      <c r="A530" s="13" t="s">
        <v>520</v>
      </c>
      <c r="B530" s="4">
        <v>414</v>
      </c>
      <c r="C530" s="13">
        <v>10522891</v>
      </c>
      <c r="D530" s="46">
        <v>42441</v>
      </c>
      <c r="E530" s="46">
        <v>42441</v>
      </c>
      <c r="F530" s="45" t="s">
        <v>1336</v>
      </c>
      <c r="G530" s="35" t="s">
        <v>1088</v>
      </c>
      <c r="H530" s="35">
        <v>55</v>
      </c>
      <c r="I530" s="13" t="s">
        <v>520</v>
      </c>
      <c r="J530" s="13">
        <v>42441</v>
      </c>
      <c r="K530" s="13" t="s">
        <v>450</v>
      </c>
      <c r="L530" s="13" t="s">
        <v>155</v>
      </c>
      <c r="M530" s="74" t="s">
        <v>155</v>
      </c>
      <c r="N530" s="13" t="s">
        <v>34</v>
      </c>
      <c r="O530" s="13"/>
      <c r="P530" s="39">
        <v>81015</v>
      </c>
      <c r="Q530" s="13" t="s">
        <v>488</v>
      </c>
      <c r="R530" s="13" t="s">
        <v>489</v>
      </c>
      <c r="S530" s="54">
        <v>81015</v>
      </c>
      <c r="T530" s="55">
        <v>3</v>
      </c>
      <c r="U530" s="13">
        <v>42407</v>
      </c>
      <c r="V530" s="13">
        <v>42407</v>
      </c>
      <c r="W530" s="35">
        <v>1</v>
      </c>
      <c r="X530" s="13">
        <v>76</v>
      </c>
      <c r="Y530" s="25">
        <f t="shared" si="24"/>
        <v>11</v>
      </c>
      <c r="Z530" s="82" t="str">
        <f t="shared" si="25"/>
        <v xml:space="preserve"><![CDATA[<activityId>414</activityId>
<activityStart>42441</activityStart>
<activityCode>81015</activityCode>
<activityType>3</activityType>
]]></v>
      </c>
      <c r="AA530" s="82" t="str">
        <f t="shared" si="26"/>
        <v xml:space="preserve"><![CDATA[<activityId>414</activityId>
<activityStart>42441</activityStart>
<activityCode>81015</activityCode>
<activityType>3</activityType>
]]></v>
      </c>
      <c r="AB530" s="82" t="str">
        <f t="array" ref="AB530">IFERROR(INDEX(Sheet1!$A$2:$A$1000,SMALL(IF(Sheet1!$A$2:$A$1000=$A530,ROW(Sheet1!$B$2:$B$1000)-ROW(Sheet1!$B$2)+1),COLUMNS($B530:B530))),"")</f>
        <v>OPI-2998514</v>
      </c>
      <c r="AC530" s="82" t="str">
        <f t="array" ref="AC530">IFERROR(INDEX(Sheet1!$A$2:$A$1000,SMALL(IF(Sheet1!$A$2:$A$1000=$A530,ROW(Sheet1!$Z$2:$Z$1000)-ROW(Sheet1!$Z$2)+1),COLUMNS($Z530:Z530))),"")</f>
        <v>OPI-2998514</v>
      </c>
      <c r="AH530" s="83" t="s">
        <v>1425</v>
      </c>
      <c r="AI530" s="83" t="s">
        <v>1426</v>
      </c>
    </row>
    <row r="531" spans="1:35" hidden="1" x14ac:dyDescent="0.25">
      <c r="A531" s="13" t="s">
        <v>520</v>
      </c>
      <c r="B531" s="4">
        <v>415</v>
      </c>
      <c r="C531" s="13">
        <v>10522891</v>
      </c>
      <c r="D531" s="46">
        <v>42441</v>
      </c>
      <c r="E531" s="46">
        <v>42441</v>
      </c>
      <c r="F531" s="45" t="s">
        <v>1336</v>
      </c>
      <c r="G531" s="35" t="s">
        <v>1088</v>
      </c>
      <c r="H531" s="35">
        <v>55</v>
      </c>
      <c r="I531" s="13" t="s">
        <v>520</v>
      </c>
      <c r="J531" s="13">
        <v>42441</v>
      </c>
      <c r="K531" s="13" t="s">
        <v>450</v>
      </c>
      <c r="L531" s="13" t="s">
        <v>155</v>
      </c>
      <c r="M531" s="74" t="s">
        <v>155</v>
      </c>
      <c r="N531" s="13" t="s">
        <v>16</v>
      </c>
      <c r="O531" s="13"/>
      <c r="P531" s="39"/>
      <c r="Q531" s="13" t="s">
        <v>523</v>
      </c>
      <c r="R531" s="13" t="s">
        <v>524</v>
      </c>
      <c r="S531" s="54" t="s">
        <v>1196</v>
      </c>
      <c r="T531" s="55">
        <v>5</v>
      </c>
      <c r="U531" s="13">
        <v>42407</v>
      </c>
      <c r="V531" s="13">
        <v>42407</v>
      </c>
      <c r="W531" s="35">
        <v>1</v>
      </c>
      <c r="X531" s="13">
        <v>87.509999999999991</v>
      </c>
      <c r="Y531" s="25">
        <f t="shared" si="24"/>
        <v>11</v>
      </c>
      <c r="Z531" s="82" t="str">
        <f t="shared" si="25"/>
        <v xml:space="preserve"><![CDATA[<activityId>415</activityId>
<activityStart>42441</activityStart>
<activityCode>0188-155602-0391</activityCode>
<activityType>5</activityType>
]]></v>
      </c>
      <c r="AA531" s="82" t="str">
        <f t="shared" si="26"/>
        <v xml:space="preserve"><![CDATA[<activityId>415</activityId>
<activityStart>42441</activityStart>
<activityCode>0188-155602-0391</activityCode>
<activityType>5</activityType>
]]></v>
      </c>
      <c r="AB531" s="82" t="str">
        <f t="array" ref="AB531">IFERROR(INDEX(Sheet1!$A$2:$A$1000,SMALL(IF(Sheet1!$A$2:$A$1000=$A531,ROW(Sheet1!$B$2:$B$1000)-ROW(Sheet1!$B$2)+1),COLUMNS($B531:B531))),"")</f>
        <v>OPI-2998514</v>
      </c>
      <c r="AC531" s="82" t="str">
        <f t="array" ref="AC531">IFERROR(INDEX(Sheet1!$A$2:$A$1000,SMALL(IF(Sheet1!$A$2:$A$1000=$A531,ROW(Sheet1!$Z$2:$Z$1000)-ROW(Sheet1!$Z$2)+1),COLUMNS($Z531:Z531))),"")</f>
        <v>OPI-2998514</v>
      </c>
      <c r="AH531" s="83" t="s">
        <v>1425</v>
      </c>
      <c r="AI531" s="83" t="s">
        <v>1426</v>
      </c>
    </row>
    <row r="532" spans="1:35" hidden="1" x14ac:dyDescent="0.25">
      <c r="A532" s="13" t="s">
        <v>525</v>
      </c>
      <c r="B532" s="4">
        <v>420</v>
      </c>
      <c r="C532" s="13">
        <v>12015894</v>
      </c>
      <c r="D532" s="46">
        <v>42441</v>
      </c>
      <c r="E532" s="46">
        <v>42441</v>
      </c>
      <c r="F532" s="45" t="s">
        <v>1358</v>
      </c>
      <c r="G532" s="35" t="s">
        <v>1089</v>
      </c>
      <c r="H532" s="35">
        <v>53</v>
      </c>
      <c r="I532" s="13" t="s">
        <v>525</v>
      </c>
      <c r="J532" s="13">
        <v>42441</v>
      </c>
      <c r="K532" s="13" t="s">
        <v>354</v>
      </c>
      <c r="L532" s="13" t="s">
        <v>155</v>
      </c>
      <c r="M532" s="74" t="s">
        <v>155</v>
      </c>
      <c r="N532" s="13" t="s">
        <v>16</v>
      </c>
      <c r="O532" s="13"/>
      <c r="P532" s="39"/>
      <c r="Q532" s="13" t="s">
        <v>523</v>
      </c>
      <c r="R532" s="13" t="s">
        <v>524</v>
      </c>
      <c r="S532" s="54" t="s">
        <v>1196</v>
      </c>
      <c r="T532" s="55">
        <v>5</v>
      </c>
      <c r="U532" s="13">
        <v>42401</v>
      </c>
      <c r="V532" s="13">
        <v>42401</v>
      </c>
      <c r="W532" s="35">
        <v>1</v>
      </c>
      <c r="X532" s="13">
        <v>87.509999999999991</v>
      </c>
      <c r="Y532" s="25">
        <f t="shared" si="24"/>
        <v>5</v>
      </c>
      <c r="Z532" s="82" t="str">
        <f t="shared" si="25"/>
        <v xml:space="preserve"><![CDATA[<activityId>420</activityId>
<activityStart>42441</activityStart>
<activityCode>0188-155602-0391</activityCode>
<activityType>5</activityType>
]]></v>
      </c>
      <c r="AA532" s="82" t="str">
        <f t="shared" si="26"/>
        <v xml:space="preserve"><![CDATA[<activityId>420</activityId>
<activityStart>42441</activityStart>
<activityCode>0188-155602-0391</activityCode>
<activityType>5</activityType>
]]></v>
      </c>
      <c r="AB532" s="82" t="str">
        <f t="array" ref="AB532">IFERROR(INDEX(Sheet1!$A$2:$A$1000,SMALL(IF(Sheet1!$A$2:$A$1000=$A532,ROW(Sheet1!$B$2:$B$1000)-ROW(Sheet1!$B$2)+1),COLUMNS($B532:B532))),"")</f>
        <v>OPI-2997422</v>
      </c>
      <c r="AC532" s="82" t="str">
        <f t="array" ref="AC532">IFERROR(INDEX(Sheet1!$A$2:$A$1000,SMALL(IF(Sheet1!$A$2:$A$1000=$A532,ROW(Sheet1!$Z$2:$Z$1000)-ROW(Sheet1!$Z$2)+1),COLUMNS($Z532:Z532))),"")</f>
        <v>OPI-2997422</v>
      </c>
      <c r="AH532" s="83" t="s">
        <v>1425</v>
      </c>
      <c r="AI532" s="83" t="s">
        <v>1426</v>
      </c>
    </row>
    <row r="533" spans="1:35" hidden="1" x14ac:dyDescent="0.25">
      <c r="A533" s="13" t="s">
        <v>528</v>
      </c>
      <c r="B533" s="4">
        <v>422</v>
      </c>
      <c r="C533" s="13">
        <v>5175654</v>
      </c>
      <c r="D533" s="46">
        <v>42441</v>
      </c>
      <c r="E533" s="46">
        <v>42441</v>
      </c>
      <c r="F533" s="45" t="s">
        <v>1377</v>
      </c>
      <c r="G533" s="35" t="s">
        <v>1089</v>
      </c>
      <c r="H533" s="35">
        <v>37</v>
      </c>
      <c r="I533" s="13" t="s">
        <v>528</v>
      </c>
      <c r="J533" s="13">
        <v>42441</v>
      </c>
      <c r="K533" s="13" t="s">
        <v>354</v>
      </c>
      <c r="L533" s="13" t="s">
        <v>155</v>
      </c>
      <c r="M533" s="74" t="s">
        <v>155</v>
      </c>
      <c r="N533" s="13" t="s">
        <v>16</v>
      </c>
      <c r="O533" s="13"/>
      <c r="P533" s="39"/>
      <c r="Q533" s="13" t="s">
        <v>475</v>
      </c>
      <c r="R533" s="13" t="s">
        <v>476</v>
      </c>
      <c r="S533" s="54" t="s">
        <v>1133</v>
      </c>
      <c r="T533" s="55">
        <v>5</v>
      </c>
      <c r="U533" s="13">
        <v>42422</v>
      </c>
      <c r="V533" s="13">
        <v>42422</v>
      </c>
      <c r="W533" s="35">
        <v>1</v>
      </c>
      <c r="X533" s="13">
        <v>215.59</v>
      </c>
      <c r="Y533" s="25">
        <f t="shared" si="24"/>
        <v>3</v>
      </c>
      <c r="Z533" s="82" t="str">
        <f t="shared" si="25"/>
        <v xml:space="preserve"><![CDATA[<activityId>422</activityId>
<activityStart>42441</activityStart>
<activityCode>0016-211701-0391</activityCode>
<activityType>5</activityType>
]]></v>
      </c>
      <c r="AA533" s="82" t="str">
        <f t="shared" si="26"/>
        <v xml:space="preserve"><![CDATA[<activityId>422</activityId>
<activityStart>42441</activityStart>
<activityCode>0016-211701-0391</activityCode>
<activityType>5</activityType>
]]></v>
      </c>
      <c r="AB533" s="82" t="str">
        <f t="array" ref="AB533">IFERROR(INDEX(Sheet1!$A$2:$A$1000,SMALL(IF(Sheet1!$A$2:$A$1000=$A533,ROW(Sheet1!$B$2:$B$1000)-ROW(Sheet1!$B$2)+1),COLUMNS($B533:B533))),"")</f>
        <v>OPI-2997058</v>
      </c>
      <c r="AC533" s="82" t="str">
        <f t="array" ref="AC533">IFERROR(INDEX(Sheet1!$A$2:$A$1000,SMALL(IF(Sheet1!$A$2:$A$1000=$A533,ROW(Sheet1!$Z$2:$Z$1000)-ROW(Sheet1!$Z$2)+1),COLUMNS($Z533:Z533))),"")</f>
        <v>OPI-2997058</v>
      </c>
      <c r="AH533" s="83" t="s">
        <v>1425</v>
      </c>
      <c r="AI533" s="83" t="s">
        <v>1426</v>
      </c>
    </row>
    <row r="534" spans="1:35" hidden="1" x14ac:dyDescent="0.25">
      <c r="A534" s="13" t="s">
        <v>528</v>
      </c>
      <c r="B534" s="4">
        <v>423</v>
      </c>
      <c r="C534" s="13">
        <v>5175654</v>
      </c>
      <c r="D534" s="46">
        <v>42441</v>
      </c>
      <c r="E534" s="46">
        <v>42441</v>
      </c>
      <c r="F534" s="45" t="s">
        <v>1377</v>
      </c>
      <c r="G534" s="35" t="s">
        <v>1089</v>
      </c>
      <c r="H534" s="35">
        <v>37</v>
      </c>
      <c r="I534" s="13" t="s">
        <v>528</v>
      </c>
      <c r="J534" s="13">
        <v>42441</v>
      </c>
      <c r="K534" s="13" t="s">
        <v>354</v>
      </c>
      <c r="L534" s="13" t="s">
        <v>155</v>
      </c>
      <c r="M534" s="74" t="s">
        <v>155</v>
      </c>
      <c r="N534" s="13" t="s">
        <v>16</v>
      </c>
      <c r="O534" s="13"/>
      <c r="P534" s="39"/>
      <c r="Q534" s="13" t="s">
        <v>471</v>
      </c>
      <c r="R534" s="13" t="s">
        <v>472</v>
      </c>
      <c r="S534" s="53" t="s">
        <v>1325</v>
      </c>
      <c r="T534" s="55">
        <v>4</v>
      </c>
      <c r="U534" s="13">
        <v>42422</v>
      </c>
      <c r="V534" s="13">
        <v>42422</v>
      </c>
      <c r="W534" s="35">
        <v>2</v>
      </c>
      <c r="X534" s="13">
        <v>249.61</v>
      </c>
      <c r="Y534" s="25">
        <f t="shared" si="24"/>
        <v>3</v>
      </c>
      <c r="Z534" s="82" t="str">
        <f t="shared" si="25"/>
        <v xml:space="preserve"><![CDATA[<activityId>423</activityId>
<activityStart>42441</activityStart>
<activityCode>A4253</activityCode>
<activityType>4</activityType>
]]></v>
      </c>
      <c r="AA534" s="82" t="str">
        <f t="shared" si="26"/>
        <v xml:space="preserve"><![CDATA[<activityId>423</activityId>
<activityStart>42441</activityStart>
<activityCode>A4253</activityCode>
<activityType>4</activityType>
]]></v>
      </c>
      <c r="AB534" s="82" t="str">
        <f t="array" ref="AB534">IFERROR(INDEX(Sheet1!$A$2:$A$1000,SMALL(IF(Sheet1!$A$2:$A$1000=$A534,ROW(Sheet1!$B$2:$B$1000)-ROW(Sheet1!$B$2)+1),COLUMNS($B534:B534))),"")</f>
        <v>OPI-2997058</v>
      </c>
      <c r="AC534" s="82" t="str">
        <f t="array" ref="AC534">IFERROR(INDEX(Sheet1!$A$2:$A$1000,SMALL(IF(Sheet1!$A$2:$A$1000=$A534,ROW(Sheet1!$Z$2:$Z$1000)-ROW(Sheet1!$Z$2)+1),COLUMNS($Z534:Z534))),"")</f>
        <v>OPI-2997058</v>
      </c>
      <c r="AF534" s="83" t="s">
        <v>1585</v>
      </c>
      <c r="AG534" s="83" t="s">
        <v>1586</v>
      </c>
      <c r="AH534" s="83" t="s">
        <v>1425</v>
      </c>
      <c r="AI534" s="83" t="s">
        <v>1426</v>
      </c>
    </row>
    <row r="535" spans="1:35" hidden="1" x14ac:dyDescent="0.25">
      <c r="A535" s="13" t="s">
        <v>530</v>
      </c>
      <c r="B535" s="4">
        <v>434</v>
      </c>
      <c r="C535" s="13">
        <v>12318516</v>
      </c>
      <c r="D535" s="46">
        <v>42441</v>
      </c>
      <c r="E535" s="46">
        <v>42441</v>
      </c>
      <c r="F535" s="45" t="s">
        <v>1334</v>
      </c>
      <c r="G535" s="35" t="s">
        <v>1089</v>
      </c>
      <c r="H535" s="35">
        <v>34</v>
      </c>
      <c r="I535" s="13" t="s">
        <v>530</v>
      </c>
      <c r="J535" s="13">
        <v>42441</v>
      </c>
      <c r="K535" s="13" t="s">
        <v>354</v>
      </c>
      <c r="L535" s="13" t="s">
        <v>155</v>
      </c>
      <c r="M535" s="74" t="s">
        <v>155</v>
      </c>
      <c r="N535" s="13" t="s">
        <v>16</v>
      </c>
      <c r="O535" s="13"/>
      <c r="P535" s="39"/>
      <c r="Q535" s="13" t="s">
        <v>428</v>
      </c>
      <c r="R535" s="13" t="s">
        <v>429</v>
      </c>
      <c r="S535" s="54" t="s">
        <v>1195</v>
      </c>
      <c r="T535" s="55">
        <v>5</v>
      </c>
      <c r="U535" s="13">
        <v>42429</v>
      </c>
      <c r="V535" s="13">
        <v>42429</v>
      </c>
      <c r="W535" s="35">
        <v>1</v>
      </c>
      <c r="X535" s="13">
        <v>148.43</v>
      </c>
      <c r="Y535" s="25">
        <f t="shared" si="24"/>
        <v>13</v>
      </c>
      <c r="Z535" s="82" t="str">
        <f t="shared" si="25"/>
        <v xml:space="preserve"><![CDATA[<activityId>434</activityId>
<activityStart>42441</activityStart>
<activityCode>0188-155601-0391</activityCode>
<activityType>5</activityType>
]]></v>
      </c>
      <c r="AA535" s="82" t="str">
        <f t="shared" si="26"/>
        <v xml:space="preserve"><![CDATA[<activityId>434</activityId>
<activityStart>42441</activityStart>
<activityCode>0188-155601-0391</activityCode>
<activityType>5</activityType>
]]></v>
      </c>
      <c r="AB535" s="82" t="str">
        <f t="array" ref="AB535">IFERROR(INDEX(Sheet1!$A$2:$A$1000,SMALL(IF(Sheet1!$A$2:$A$1000=$A535,ROW(Sheet1!$B$2:$B$1000)-ROW(Sheet1!$B$2)+1),COLUMNS($B535:B535))),"")</f>
        <v>OPI-2997279</v>
      </c>
      <c r="AC535" s="82" t="str">
        <f t="array" ref="AC535">IFERROR(INDEX(Sheet1!$A$2:$A$1000,SMALL(IF(Sheet1!$A$2:$A$1000=$A535,ROW(Sheet1!$Z$2:$Z$1000)-ROW(Sheet1!$Z$2)+1),COLUMNS($Z535:Z535))),"")</f>
        <v>OPI-2997279</v>
      </c>
      <c r="AH535" s="83" t="s">
        <v>1425</v>
      </c>
      <c r="AI535" s="83" t="s">
        <v>1426</v>
      </c>
    </row>
    <row r="536" spans="1:35" hidden="1" x14ac:dyDescent="0.25">
      <c r="A536" s="13" t="s">
        <v>520</v>
      </c>
      <c r="B536" s="4">
        <v>525</v>
      </c>
      <c r="C536" s="13">
        <v>10522891</v>
      </c>
      <c r="D536" s="46">
        <v>42441</v>
      </c>
      <c r="E536" s="46">
        <v>42441</v>
      </c>
      <c r="F536" s="45" t="s">
        <v>1336</v>
      </c>
      <c r="G536" s="35" t="s">
        <v>1088</v>
      </c>
      <c r="H536" s="35">
        <v>55</v>
      </c>
      <c r="I536" s="13" t="s">
        <v>520</v>
      </c>
      <c r="J536" s="13">
        <v>42441</v>
      </c>
      <c r="K536" s="13" t="s">
        <v>450</v>
      </c>
      <c r="L536" s="13" t="s">
        <v>155</v>
      </c>
      <c r="M536" s="74" t="s">
        <v>155</v>
      </c>
      <c r="N536" s="13" t="s">
        <v>13</v>
      </c>
      <c r="O536" s="13"/>
      <c r="P536" s="39"/>
      <c r="Q536" s="13" t="s">
        <v>355</v>
      </c>
      <c r="R536" s="13" t="s">
        <v>451</v>
      </c>
      <c r="S536" s="54">
        <v>10</v>
      </c>
      <c r="T536" s="55">
        <v>8</v>
      </c>
      <c r="U536" s="13">
        <v>42407</v>
      </c>
      <c r="V536" s="13">
        <v>42407</v>
      </c>
      <c r="W536" s="35">
        <v>1</v>
      </c>
      <c r="X536" s="13">
        <v>150</v>
      </c>
      <c r="Y536" s="25">
        <f t="shared" si="24"/>
        <v>11</v>
      </c>
      <c r="Z536" s="82" t="str">
        <f t="shared" si="25"/>
        <v xml:space="preserve"><![CDATA[<activityId>525</activityId>
<activityStart>42441</activityStart>
<activityCode>10</activityCode>
<activityType>8</activityType>
]]></v>
      </c>
      <c r="AA536" s="82" t="str">
        <f t="shared" si="26"/>
        <v xml:space="preserve"><![CDATA[<activityId>525</activityId>
<activityStart>42441</activityStart>
<activityCode>10</activityCode>
<activityType>8</activityType>
]]></v>
      </c>
      <c r="AB536" s="82" t="str">
        <f t="array" ref="AB536">IFERROR(INDEX(Sheet1!$A$2:$A$1000,SMALL(IF(Sheet1!$A$2:$A$1000=$A536,ROW(Sheet1!$B$2:$B$1000)-ROW(Sheet1!$B$2)+1),COLUMNS($B536:B536))),"")</f>
        <v>OPI-2998514</v>
      </c>
      <c r="AC536" s="82" t="str">
        <f t="array" ref="AC536">IFERROR(INDEX(Sheet1!$A$2:$A$1000,SMALL(IF(Sheet1!$A$2:$A$1000=$A536,ROW(Sheet1!$Z$2:$Z$1000)-ROW(Sheet1!$Z$2)+1),COLUMNS($Z536:Z536))),"")</f>
        <v>OPI-2998514</v>
      </c>
      <c r="AH536" s="83" t="s">
        <v>1425</v>
      </c>
      <c r="AI536" s="83" t="s">
        <v>1426</v>
      </c>
    </row>
    <row r="537" spans="1:35" hidden="1" x14ac:dyDescent="0.25">
      <c r="A537" s="29">
        <v>1436041</v>
      </c>
      <c r="B537" s="4">
        <v>970</v>
      </c>
      <c r="C537" s="29">
        <v>9247900</v>
      </c>
      <c r="D537" s="46">
        <v>42288</v>
      </c>
      <c r="E537" s="46">
        <v>42288</v>
      </c>
      <c r="F537" s="45" t="s">
        <v>1368</v>
      </c>
      <c r="G537" s="38" t="s">
        <v>1089</v>
      </c>
      <c r="H537" s="38">
        <v>58</v>
      </c>
      <c r="I537" s="29">
        <v>1436041</v>
      </c>
      <c r="J537" s="30">
        <v>42288</v>
      </c>
      <c r="K537" s="13" t="s">
        <v>936</v>
      </c>
      <c r="L537" s="13" t="s">
        <v>155</v>
      </c>
      <c r="M537" s="74" t="s">
        <v>155</v>
      </c>
      <c r="N537" s="13" t="s">
        <v>13</v>
      </c>
      <c r="O537" s="13"/>
      <c r="P537" s="39"/>
      <c r="Q537" s="13" t="s">
        <v>937</v>
      </c>
      <c r="R537" s="13" t="s">
        <v>938</v>
      </c>
      <c r="S537" s="53">
        <v>10</v>
      </c>
      <c r="T537" s="55">
        <v>8</v>
      </c>
      <c r="U537" s="30">
        <v>42288</v>
      </c>
      <c r="V537" s="30">
        <v>42288</v>
      </c>
      <c r="W537" s="38">
        <v>1</v>
      </c>
      <c r="X537" s="31">
        <v>50</v>
      </c>
      <c r="Y537" s="25">
        <f t="shared" si="24"/>
        <v>4</v>
      </c>
      <c r="Z537" s="82" t="str">
        <f t="shared" si="25"/>
        <v xml:space="preserve"><![CDATA[<activityId>970</activityId>
<activityStart>42288</activityStart>
<activityCode>10</activityCode>
<activityType>8</activityType>
]]></v>
      </c>
      <c r="AA537" s="82" t="str">
        <f t="shared" si="26"/>
        <v xml:space="preserve"><![CDATA[<activityId>970</activityId>
<activityStart>42288</activityStart>
<activityCode>10</activityCode>
<activityType>8</activityType>
]]></v>
      </c>
      <c r="AB537" s="82">
        <f t="array" ref="AB537">IFERROR(INDEX(Sheet1!$A$2:$A$1000,SMALL(IF(Sheet1!$A$2:$A$1000=$A537,ROW(Sheet1!$B$2:$B$1000)-ROW(Sheet1!$B$2)+1),COLUMNS($B537:B537))),"")</f>
        <v>1436041</v>
      </c>
      <c r="AC537" s="82">
        <f t="array" ref="AC537">IFERROR(INDEX(Sheet1!$A$2:$A$1000,SMALL(IF(Sheet1!$A$2:$A$1000=$A537,ROW(Sheet1!$Z$2:$Z$1000)-ROW(Sheet1!$Z$2)+1),COLUMNS($Z537:Z537))),"")</f>
        <v>1436041</v>
      </c>
      <c r="AH537" s="83" t="s">
        <v>1425</v>
      </c>
      <c r="AI537" s="83" t="s">
        <v>1426</v>
      </c>
    </row>
    <row r="538" spans="1:35" hidden="1" x14ac:dyDescent="0.25">
      <c r="A538" s="29">
        <v>1436041</v>
      </c>
      <c r="B538" s="4">
        <v>971</v>
      </c>
      <c r="C538" s="29">
        <v>9247900</v>
      </c>
      <c r="D538" s="46">
        <v>42288</v>
      </c>
      <c r="E538" s="46">
        <v>42288</v>
      </c>
      <c r="F538" s="45" t="s">
        <v>1368</v>
      </c>
      <c r="G538" s="38" t="s">
        <v>1089</v>
      </c>
      <c r="H538" s="38">
        <v>58</v>
      </c>
      <c r="I538" s="29">
        <v>1436041</v>
      </c>
      <c r="J538" s="30">
        <v>42288</v>
      </c>
      <c r="K538" s="13" t="s">
        <v>936</v>
      </c>
      <c r="L538" s="13" t="s">
        <v>155</v>
      </c>
      <c r="M538" s="74" t="s">
        <v>155</v>
      </c>
      <c r="N538" s="13" t="s">
        <v>16</v>
      </c>
      <c r="O538" s="13"/>
      <c r="P538" s="39"/>
      <c r="Q538" s="13" t="s">
        <v>1058</v>
      </c>
      <c r="R538" s="13" t="s">
        <v>1059</v>
      </c>
      <c r="S538" s="54" t="s">
        <v>1322</v>
      </c>
      <c r="T538" s="55">
        <v>5</v>
      </c>
      <c r="U538" s="30">
        <v>42288</v>
      </c>
      <c r="V538" s="30">
        <v>42288</v>
      </c>
      <c r="W538" s="38">
        <v>3</v>
      </c>
      <c r="X538" s="31">
        <v>376.2</v>
      </c>
      <c r="Y538" s="25">
        <f t="shared" si="24"/>
        <v>4</v>
      </c>
      <c r="Z538" s="82" t="str">
        <f t="shared" si="25"/>
        <v xml:space="preserve"><![CDATA[<activityId>971</activityId>
<activityStart>42288</activityStart>
<activityCode>0016-211702-0391</activityCode>
<activityType>5</activityType>
]]></v>
      </c>
      <c r="AA538" s="82" t="str">
        <f t="shared" si="26"/>
        <v xml:space="preserve"><![CDATA[<activityId>971</activityId>
<activityStart>42288</activityStart>
<activityCode>0016-211702-0391</activityCode>
<activityType>5</activityType>
]]></v>
      </c>
      <c r="AB538" s="82">
        <f t="array" ref="AB538">IFERROR(INDEX(Sheet1!$A$2:$A$1000,SMALL(IF(Sheet1!$A$2:$A$1000=$A538,ROW(Sheet1!$B$2:$B$1000)-ROW(Sheet1!$B$2)+1),COLUMNS($B538:B538))),"")</f>
        <v>1436041</v>
      </c>
      <c r="AC538" s="82">
        <f t="array" ref="AC538">IFERROR(INDEX(Sheet1!$A$2:$A$1000,SMALL(IF(Sheet1!$A$2:$A$1000=$A538,ROW(Sheet1!$Z$2:$Z$1000)-ROW(Sheet1!$Z$2)+1),COLUMNS($Z538:Z538))),"")</f>
        <v>1436041</v>
      </c>
      <c r="AF538" s="83" t="s">
        <v>1429</v>
      </c>
      <c r="AG538" s="83" t="s">
        <v>1587</v>
      </c>
      <c r="AH538" s="83" t="s">
        <v>1425</v>
      </c>
      <c r="AI538" s="83" t="s">
        <v>1426</v>
      </c>
    </row>
    <row r="539" spans="1:35" hidden="1" x14ac:dyDescent="0.25">
      <c r="A539" s="29">
        <v>1436041</v>
      </c>
      <c r="B539" s="4">
        <v>972</v>
      </c>
      <c r="C539" s="29">
        <v>9247900</v>
      </c>
      <c r="D539" s="46">
        <v>42288</v>
      </c>
      <c r="E539" s="46">
        <v>42288</v>
      </c>
      <c r="F539" s="45" t="s">
        <v>1368</v>
      </c>
      <c r="G539" s="38" t="s">
        <v>1089</v>
      </c>
      <c r="H539" s="38">
        <v>58</v>
      </c>
      <c r="I539" s="29">
        <v>1436041</v>
      </c>
      <c r="J539" s="30">
        <v>42288</v>
      </c>
      <c r="K539" s="13" t="s">
        <v>936</v>
      </c>
      <c r="L539" s="13" t="s">
        <v>155</v>
      </c>
      <c r="M539" s="74" t="s">
        <v>155</v>
      </c>
      <c r="N539" s="13" t="s">
        <v>16</v>
      </c>
      <c r="O539" s="13"/>
      <c r="P539" s="39"/>
      <c r="Q539" s="13" t="s">
        <v>1060</v>
      </c>
      <c r="R539" s="13" t="s">
        <v>1061</v>
      </c>
      <c r="S539" s="54" t="s">
        <v>1114</v>
      </c>
      <c r="T539" s="55">
        <v>5</v>
      </c>
      <c r="U539" s="30">
        <v>42288</v>
      </c>
      <c r="V539" s="30">
        <v>42288</v>
      </c>
      <c r="W539" s="38">
        <v>3</v>
      </c>
      <c r="X539" s="31">
        <v>334.351</v>
      </c>
      <c r="Y539" s="25">
        <f t="shared" si="24"/>
        <v>4</v>
      </c>
      <c r="Z539" s="82" t="str">
        <f t="shared" si="25"/>
        <v xml:space="preserve"><![CDATA[<activityId>972</activityId>
<activityStart>42288</activityStart>
<activityCode>0027-179203-0391</activityCode>
<activityType>5</activityType>
]]></v>
      </c>
      <c r="AA539" s="82" t="str">
        <f t="shared" si="26"/>
        <v xml:space="preserve"><![CDATA[<activityId>972</activityId>
<activityStart>42288</activityStart>
<activityCode>0027-179203-0391</activityCode>
<activityType>5</activityType>
]]></v>
      </c>
      <c r="AB539" s="82">
        <f t="array" ref="AB539">IFERROR(INDEX(Sheet1!$A$2:$A$1000,SMALL(IF(Sheet1!$A$2:$A$1000=$A539,ROW(Sheet1!$B$2:$B$1000)-ROW(Sheet1!$B$2)+1),COLUMNS($B539:B539))),"")</f>
        <v>1436041</v>
      </c>
      <c r="AC539" s="82">
        <f t="array" ref="AC539">IFERROR(INDEX(Sheet1!$A$2:$A$1000,SMALL(IF(Sheet1!$A$2:$A$1000=$A539,ROW(Sheet1!$Z$2:$Z$1000)-ROW(Sheet1!$Z$2)+1),COLUMNS($Z539:Z539))),"")</f>
        <v>1436041</v>
      </c>
      <c r="AF539" s="83" t="s">
        <v>1427</v>
      </c>
      <c r="AG539" s="83" t="s">
        <v>1470</v>
      </c>
      <c r="AH539" s="83" t="s">
        <v>1425</v>
      </c>
      <c r="AI539" s="83" t="s">
        <v>1426</v>
      </c>
    </row>
    <row r="540" spans="1:35" hidden="1" x14ac:dyDescent="0.25">
      <c r="A540" s="29">
        <v>1436041</v>
      </c>
      <c r="B540" s="4">
        <v>973</v>
      </c>
      <c r="C540" s="29">
        <v>9247900</v>
      </c>
      <c r="D540" s="46">
        <v>42288</v>
      </c>
      <c r="E540" s="46">
        <v>42288</v>
      </c>
      <c r="F540" s="45" t="s">
        <v>1368</v>
      </c>
      <c r="G540" s="38" t="s">
        <v>1089</v>
      </c>
      <c r="H540" s="38">
        <v>58</v>
      </c>
      <c r="I540" s="29">
        <v>1436041</v>
      </c>
      <c r="J540" s="30">
        <v>42288</v>
      </c>
      <c r="K540" s="13" t="s">
        <v>936</v>
      </c>
      <c r="L540" s="13" t="s">
        <v>155</v>
      </c>
      <c r="M540" s="74" t="s">
        <v>155</v>
      </c>
      <c r="N540" s="13" t="s">
        <v>16</v>
      </c>
      <c r="O540" s="13"/>
      <c r="P540" s="39"/>
      <c r="Q540" s="13" t="s">
        <v>982</v>
      </c>
      <c r="R540" s="13" t="s">
        <v>983</v>
      </c>
      <c r="S540" s="54" t="s">
        <v>1221</v>
      </c>
      <c r="T540" s="55">
        <v>5</v>
      </c>
      <c r="U540" s="30">
        <v>42288</v>
      </c>
      <c r="V540" s="30">
        <v>42288</v>
      </c>
      <c r="W540" s="38">
        <v>3</v>
      </c>
      <c r="X540" s="31">
        <v>95.550999999999988</v>
      </c>
      <c r="Y540" s="25">
        <f t="shared" si="24"/>
        <v>4</v>
      </c>
      <c r="Z540" s="82" t="str">
        <f t="shared" si="25"/>
        <v xml:space="preserve"><![CDATA[<activityId>973</activityId>
<activityStart>42288</activityStart>
<activityCode>0321-133801-0392</activityCode>
<activityType>5</activityType>
]]></v>
      </c>
      <c r="AA540" s="82" t="str">
        <f t="shared" si="26"/>
        <v xml:space="preserve"><![CDATA[<activityId>973</activityId>
<activityStart>42288</activityStart>
<activityCode>0321-133801-0392</activityCode>
<activityType>5</activityType>
]]></v>
      </c>
      <c r="AB540" s="82">
        <f t="array" ref="AB540">IFERROR(INDEX(Sheet1!$A$2:$A$1000,SMALL(IF(Sheet1!$A$2:$A$1000=$A540,ROW(Sheet1!$B$2:$B$1000)-ROW(Sheet1!$B$2)+1),COLUMNS($B540:B540))),"")</f>
        <v>1436041</v>
      </c>
      <c r="AC540" s="82">
        <f t="array" ref="AC540">IFERROR(INDEX(Sheet1!$A$2:$A$1000,SMALL(IF(Sheet1!$A$2:$A$1000=$A540,ROW(Sheet1!$Z$2:$Z$1000)-ROW(Sheet1!$Z$2)+1),COLUMNS($Z540:Z540))),"")</f>
        <v>1436041</v>
      </c>
      <c r="AF540" s="83" t="s">
        <v>1434</v>
      </c>
      <c r="AG540" s="83" t="s">
        <v>1588</v>
      </c>
      <c r="AH540" s="83" t="s">
        <v>1425</v>
      </c>
      <c r="AI540" s="83" t="s">
        <v>1426</v>
      </c>
    </row>
    <row r="541" spans="1:35" hidden="1" x14ac:dyDescent="0.25">
      <c r="A541" s="13" t="s">
        <v>643</v>
      </c>
      <c r="B541" s="4">
        <v>542</v>
      </c>
      <c r="C541" s="13">
        <v>11806861</v>
      </c>
      <c r="D541" s="46">
        <v>42402</v>
      </c>
      <c r="E541" s="46">
        <v>42402</v>
      </c>
      <c r="F541" s="45" t="s">
        <v>1336</v>
      </c>
      <c r="G541" s="35" t="s">
        <v>1089</v>
      </c>
      <c r="H541" s="35">
        <v>55</v>
      </c>
      <c r="I541" s="13" t="s">
        <v>643</v>
      </c>
      <c r="J541" s="13">
        <v>42402</v>
      </c>
      <c r="K541" s="13" t="s">
        <v>354</v>
      </c>
      <c r="L541" s="13" t="s">
        <v>648</v>
      </c>
      <c r="M541" s="74" t="s">
        <v>648</v>
      </c>
      <c r="N541" s="13"/>
      <c r="O541" s="13"/>
      <c r="P541" s="39">
        <v>84550</v>
      </c>
      <c r="Q541" s="13" t="s">
        <v>392</v>
      </c>
      <c r="R541" s="13" t="s">
        <v>393</v>
      </c>
      <c r="S541" s="54">
        <v>84550</v>
      </c>
      <c r="T541" s="55">
        <v>3</v>
      </c>
      <c r="U541" s="13">
        <v>42371</v>
      </c>
      <c r="V541" s="13">
        <v>42371</v>
      </c>
      <c r="W541" s="35">
        <v>1</v>
      </c>
      <c r="X541" s="13">
        <v>52</v>
      </c>
      <c r="Y541" s="25">
        <f t="shared" si="24"/>
        <v>21</v>
      </c>
      <c r="Z541" s="82" t="str">
        <f t="shared" si="25"/>
        <v xml:space="preserve"><![CDATA[<activityId>542</activityId>
<activityStart>42402</activityStart>
<activityCode>84550</activityCode>
<activityType>3</activityType>
]]></v>
      </c>
      <c r="AA541" s="82" t="str">
        <f t="shared" si="26"/>
        <v xml:space="preserve"><![CDATA[<activityId>542</activityId>
<activityStart>42402</activityStart>
<activityCode>84550</activityCode>
<activityType>3</activityType>
]]></v>
      </c>
      <c r="AB541" s="82" t="str">
        <f t="array" ref="AB541">IFERROR(INDEX(Sheet1!$A$2:$A$1000,SMALL(IF(Sheet1!$A$2:$A$1000=$A541,ROW(Sheet1!$B$2:$B$1000)-ROW(Sheet1!$B$2)+1),COLUMNS($B541:B541))),"")</f>
        <v>OPI-2974428</v>
      </c>
      <c r="AC541" s="82" t="str">
        <f t="array" ref="AC541">IFERROR(INDEX(Sheet1!$A$2:$A$1000,SMALL(IF(Sheet1!$A$2:$A$1000=$A541,ROW(Sheet1!$Z$2:$Z$1000)-ROW(Sheet1!$Z$2)+1),COLUMNS($Z541:Z541))),"")</f>
        <v>OPI-2974428</v>
      </c>
      <c r="AF541" s="83" t="s">
        <v>1449</v>
      </c>
      <c r="AG541" s="83" t="s">
        <v>1589</v>
      </c>
      <c r="AH541" s="83" t="s">
        <v>1425</v>
      </c>
      <c r="AI541" s="83" t="s">
        <v>1426</v>
      </c>
    </row>
    <row r="542" spans="1:35" hidden="1" x14ac:dyDescent="0.25">
      <c r="A542" s="13" t="s">
        <v>643</v>
      </c>
      <c r="B542" s="4">
        <v>553</v>
      </c>
      <c r="C542" s="13">
        <v>11806861</v>
      </c>
      <c r="D542" s="46">
        <v>42402</v>
      </c>
      <c r="E542" s="46">
        <v>42402</v>
      </c>
      <c r="F542" s="45" t="s">
        <v>1336</v>
      </c>
      <c r="G542" s="35" t="s">
        <v>1089</v>
      </c>
      <c r="H542" s="35">
        <v>55</v>
      </c>
      <c r="I542" s="13" t="s">
        <v>643</v>
      </c>
      <c r="J542" s="13">
        <v>42402</v>
      </c>
      <c r="K542" s="13" t="s">
        <v>354</v>
      </c>
      <c r="L542" s="13" t="s">
        <v>648</v>
      </c>
      <c r="M542" s="74" t="s">
        <v>648</v>
      </c>
      <c r="N542" s="13"/>
      <c r="O542" s="13"/>
      <c r="P542" s="39"/>
      <c r="Q542" s="13" t="s">
        <v>463</v>
      </c>
      <c r="R542" s="13" t="s">
        <v>464</v>
      </c>
      <c r="S542" s="54" t="s">
        <v>1255</v>
      </c>
      <c r="T542" s="55">
        <v>5</v>
      </c>
      <c r="U542" s="13">
        <v>42371</v>
      </c>
      <c r="V542" s="13">
        <v>42371</v>
      </c>
      <c r="W542" s="35">
        <v>2</v>
      </c>
      <c r="X542" s="13">
        <v>30.64</v>
      </c>
      <c r="Y542" s="25">
        <f t="shared" si="24"/>
        <v>21</v>
      </c>
      <c r="Z542" s="82" t="str">
        <f t="shared" si="25"/>
        <v xml:space="preserve"><![CDATA[<activityId>553</activityId>
<activityStart>42402</activityStart>
<activityCode>1543-112401-1172</activityCode>
<activityType>5</activityType>
]]></v>
      </c>
      <c r="AA542" s="82" t="str">
        <f t="shared" si="26"/>
        <v xml:space="preserve"><![CDATA[<activityId>553</activityId>
<activityStart>42402</activityStart>
<activityCode>1543-112401-1172</activityCode>
<activityType>5</activityType>
]]></v>
      </c>
      <c r="AB542" s="82" t="str">
        <f t="array" ref="AB542">IFERROR(INDEX(Sheet1!$A$2:$A$1000,SMALL(IF(Sheet1!$A$2:$A$1000=$A542,ROW(Sheet1!$B$2:$B$1000)-ROW(Sheet1!$B$2)+1),COLUMNS($B542:B542))),"")</f>
        <v>OPI-2974428</v>
      </c>
      <c r="AC542" s="82" t="str">
        <f t="array" ref="AC542">IFERROR(INDEX(Sheet1!$A$2:$A$1000,SMALL(IF(Sheet1!$A$2:$A$1000=$A542,ROW(Sheet1!$Z$2:$Z$1000)-ROW(Sheet1!$Z$2)+1),COLUMNS($Z542:Z542))),"")</f>
        <v>OPI-2974428</v>
      </c>
      <c r="AF542" s="83" t="s">
        <v>1429</v>
      </c>
      <c r="AG542" s="83" t="s">
        <v>1590</v>
      </c>
      <c r="AH542" s="83" t="s">
        <v>1425</v>
      </c>
      <c r="AI542" s="83" t="s">
        <v>1426</v>
      </c>
    </row>
    <row r="543" spans="1:35" hidden="1" x14ac:dyDescent="0.25">
      <c r="A543" s="13" t="s">
        <v>687</v>
      </c>
      <c r="B543" s="4">
        <v>593</v>
      </c>
      <c r="C543" s="13">
        <v>10676749</v>
      </c>
      <c r="D543" s="46">
        <v>42402</v>
      </c>
      <c r="E543" s="46">
        <v>42402</v>
      </c>
      <c r="F543" s="45" t="s">
        <v>1358</v>
      </c>
      <c r="G543" s="35" t="s">
        <v>1089</v>
      </c>
      <c r="H543" s="35">
        <v>53</v>
      </c>
      <c r="I543" s="13" t="s">
        <v>687</v>
      </c>
      <c r="J543" s="13">
        <v>42402</v>
      </c>
      <c r="K543" s="13" t="s">
        <v>450</v>
      </c>
      <c r="L543" s="13" t="s">
        <v>648</v>
      </c>
      <c r="M543" s="74" t="s">
        <v>648</v>
      </c>
      <c r="N543" s="13"/>
      <c r="O543" s="13"/>
      <c r="P543" s="39"/>
      <c r="Q543" s="13" t="s">
        <v>688</v>
      </c>
      <c r="R543" s="13" t="s">
        <v>689</v>
      </c>
      <c r="S543" s="54" t="s">
        <v>1270</v>
      </c>
      <c r="T543" s="55">
        <v>5</v>
      </c>
      <c r="U543" s="13">
        <v>42376</v>
      </c>
      <c r="V543" s="13">
        <v>42376</v>
      </c>
      <c r="W543" s="35">
        <v>2</v>
      </c>
      <c r="X543" s="13">
        <v>15.04</v>
      </c>
      <c r="Y543" s="25">
        <f t="shared" si="24"/>
        <v>7</v>
      </c>
      <c r="Z543" s="82" t="str">
        <f t="shared" si="25"/>
        <v xml:space="preserve"><![CDATA[<activityId>593</activityId>
<activityStart>42402</activityStart>
<activityCode>0050-112402-1171</activityCode>
<activityType>5</activityType>
]]></v>
      </c>
      <c r="AA543" s="82" t="str">
        <f t="shared" si="26"/>
        <v xml:space="preserve"><![CDATA[<activityId>593</activityId>
<activityStart>42402</activityStart>
<activityCode>0050-112402-1171</activityCode>
<activityType>5</activityType>
]]></v>
      </c>
      <c r="AB543" s="82" t="str">
        <f t="array" ref="AB543">IFERROR(INDEX(Sheet1!$A$2:$A$1000,SMALL(IF(Sheet1!$A$2:$A$1000=$A543,ROW(Sheet1!$B$2:$B$1000)-ROW(Sheet1!$B$2)+1),COLUMNS($B543:B543))),"")</f>
        <v>OPI-2980912</v>
      </c>
      <c r="AC543" s="82" t="str">
        <f t="array" ref="AC543">IFERROR(INDEX(Sheet1!$A$2:$A$1000,SMALL(IF(Sheet1!$A$2:$A$1000=$A543,ROW(Sheet1!$Z$2:$Z$1000)-ROW(Sheet1!$Z$2)+1),COLUMNS($Z543:Z543))),"")</f>
        <v>OPI-2980912</v>
      </c>
      <c r="AF543" s="83" t="s">
        <v>1427</v>
      </c>
      <c r="AG543" s="83" t="s">
        <v>1591</v>
      </c>
      <c r="AH543" s="83" t="s">
        <v>1425</v>
      </c>
      <c r="AI543" s="83" t="s">
        <v>1426</v>
      </c>
    </row>
    <row r="544" spans="1:35" hidden="1" x14ac:dyDescent="0.25">
      <c r="A544" s="26">
        <v>42387</v>
      </c>
      <c r="B544" s="4">
        <v>784</v>
      </c>
      <c r="C544" s="24">
        <v>10868136</v>
      </c>
      <c r="D544" s="50" t="s">
        <v>839</v>
      </c>
      <c r="E544" s="50" t="s">
        <v>839</v>
      </c>
      <c r="F544" s="45" t="s">
        <v>1350</v>
      </c>
      <c r="G544" s="38" t="s">
        <v>1088</v>
      </c>
      <c r="H544" s="38">
        <v>49</v>
      </c>
      <c r="I544" s="26">
        <v>42387</v>
      </c>
      <c r="J544" s="25" t="s">
        <v>839</v>
      </c>
      <c r="K544" s="25" t="s">
        <v>840</v>
      </c>
      <c r="L544" s="25" t="s">
        <v>1086</v>
      </c>
      <c r="M544" s="77" t="s">
        <v>1421</v>
      </c>
      <c r="N544" s="25" t="s">
        <v>13</v>
      </c>
      <c r="O544" s="25"/>
      <c r="P544" s="39"/>
      <c r="Q544" s="27" t="s">
        <v>842</v>
      </c>
      <c r="R544" s="25" t="s">
        <v>843</v>
      </c>
      <c r="S544" s="54">
        <v>10</v>
      </c>
      <c r="T544" s="55">
        <v>8</v>
      </c>
      <c r="U544" s="26">
        <v>42387</v>
      </c>
      <c r="V544" s="26">
        <v>42387</v>
      </c>
      <c r="W544" s="35">
        <v>1</v>
      </c>
      <c r="X544" s="28">
        <v>40</v>
      </c>
      <c r="Y544" s="25">
        <f t="shared" si="24"/>
        <v>22</v>
      </c>
      <c r="Z544" s="82" t="str">
        <f t="shared" si="25"/>
        <v xml:space="preserve"><![CDATA[<activityId>784</activityId>
<activityStart>HESHAM AWAD  </activityStart>
<activityCode>10</activityCode>
<activityType>8</activityType>
]]></v>
      </c>
      <c r="AA544" s="82" t="str">
        <f t="shared" si="26"/>
        <v xml:space="preserve"><![CDATA[<activityId>784</activityId>
<activityStart>HESHAM AWAD  </activityStart>
<activityCode>10</activityCode>
<activityType>8</activityType>
]]></v>
      </c>
      <c r="AB544" s="82">
        <f t="array" ref="AB544">IFERROR(INDEX(Sheet1!$A$2:$A$1000,SMALL(IF(Sheet1!$A$2:$A$1000=$A544,ROW(Sheet1!$B$2:$B$1000)-ROW(Sheet1!$B$2)+1),COLUMNS($B544:B544))),"")</f>
        <v>42387</v>
      </c>
      <c r="AC544" s="82">
        <f t="array" ref="AC544">IFERROR(INDEX(Sheet1!$A$2:$A$1000,SMALL(IF(Sheet1!$A$2:$A$1000=$A544,ROW(Sheet1!$Z$2:$Z$1000)-ROW(Sheet1!$Z$2)+1),COLUMNS($Z544:Z544))),"")</f>
        <v>42387</v>
      </c>
      <c r="AH544" s="83" t="s">
        <v>1425</v>
      </c>
      <c r="AI544" s="83" t="s">
        <v>1426</v>
      </c>
    </row>
    <row r="545" spans="1:35" hidden="1" x14ac:dyDescent="0.25">
      <c r="A545" s="26">
        <v>42387</v>
      </c>
      <c r="B545" s="4">
        <v>785</v>
      </c>
      <c r="C545" s="24">
        <v>10868136</v>
      </c>
      <c r="D545" s="50" t="s">
        <v>839</v>
      </c>
      <c r="E545" s="50" t="s">
        <v>839</v>
      </c>
      <c r="F545" s="45" t="s">
        <v>1350</v>
      </c>
      <c r="G545" s="38" t="s">
        <v>1088</v>
      </c>
      <c r="H545" s="38">
        <v>49</v>
      </c>
      <c r="I545" s="26">
        <v>42387</v>
      </c>
      <c r="J545" s="25" t="s">
        <v>839</v>
      </c>
      <c r="K545" s="25" t="s">
        <v>840</v>
      </c>
      <c r="L545" s="25" t="s">
        <v>1086</v>
      </c>
      <c r="M545" s="77" t="s">
        <v>1421</v>
      </c>
      <c r="N545" s="25" t="s">
        <v>34</v>
      </c>
      <c r="O545" s="25"/>
      <c r="P545" s="39"/>
      <c r="Q545" s="27" t="s">
        <v>864</v>
      </c>
      <c r="R545" s="25" t="s">
        <v>865</v>
      </c>
      <c r="S545" s="54" t="s">
        <v>1297</v>
      </c>
      <c r="T545" s="55">
        <v>5</v>
      </c>
      <c r="U545" s="26">
        <v>42387</v>
      </c>
      <c r="V545" s="26">
        <v>42387</v>
      </c>
      <c r="W545" s="35">
        <v>1</v>
      </c>
      <c r="X545" s="28">
        <v>39</v>
      </c>
      <c r="Y545" s="25">
        <f t="shared" si="24"/>
        <v>22</v>
      </c>
      <c r="Z545" s="82" t="str">
        <f t="shared" si="25"/>
        <v xml:space="preserve"><![CDATA[<activityId>785</activityId>
<activityStart>HESHAM AWAD  </activityStart>
<activityCode>0047-289402-0391</activityCode>
<activityType>5</activityType>
]]></v>
      </c>
      <c r="AA545" s="82" t="str">
        <f t="shared" si="26"/>
        <v xml:space="preserve"><![CDATA[<activityId>785</activityId>
<activityStart>HESHAM AWAD  </activityStart>
<activityCode>0047-289402-0391</activityCode>
<activityType>5</activityType>
]]></v>
      </c>
      <c r="AB545" s="82">
        <f t="array" ref="AB545">IFERROR(INDEX(Sheet1!$A$2:$A$1000,SMALL(IF(Sheet1!$A$2:$A$1000=$A545,ROW(Sheet1!$B$2:$B$1000)-ROW(Sheet1!$B$2)+1),COLUMNS($B545:B545))),"")</f>
        <v>42387</v>
      </c>
      <c r="AC545" s="82">
        <f t="array" ref="AC545">IFERROR(INDEX(Sheet1!$A$2:$A$1000,SMALL(IF(Sheet1!$A$2:$A$1000=$A545,ROW(Sheet1!$Z$2:$Z$1000)-ROW(Sheet1!$Z$2)+1),COLUMNS($Z545:Z545))),"")</f>
        <v>42387</v>
      </c>
      <c r="AF545" s="83" t="s">
        <v>1427</v>
      </c>
      <c r="AG545" s="83" t="s">
        <v>1592</v>
      </c>
      <c r="AH545" s="83" t="s">
        <v>1425</v>
      </c>
      <c r="AI545" s="83" t="s">
        <v>1426</v>
      </c>
    </row>
    <row r="546" spans="1:35" hidden="1" x14ac:dyDescent="0.25">
      <c r="A546" s="26">
        <v>42387</v>
      </c>
      <c r="B546" s="4">
        <v>790</v>
      </c>
      <c r="C546" s="24">
        <v>10868136</v>
      </c>
      <c r="D546" s="50" t="s">
        <v>839</v>
      </c>
      <c r="E546" s="50" t="s">
        <v>839</v>
      </c>
      <c r="F546" s="45" t="s">
        <v>1350</v>
      </c>
      <c r="G546" s="38" t="s">
        <v>1088</v>
      </c>
      <c r="H546" s="38">
        <v>49</v>
      </c>
      <c r="I546" s="26">
        <v>42387</v>
      </c>
      <c r="J546" s="25" t="s">
        <v>839</v>
      </c>
      <c r="K546" s="25" t="s">
        <v>840</v>
      </c>
      <c r="L546" s="25" t="s">
        <v>1086</v>
      </c>
      <c r="M546" s="77" t="s">
        <v>1421</v>
      </c>
      <c r="N546" s="25" t="s">
        <v>34</v>
      </c>
      <c r="O546" s="25"/>
      <c r="P546" s="39">
        <v>85025</v>
      </c>
      <c r="Q546" s="27" t="s">
        <v>781</v>
      </c>
      <c r="R546" s="25" t="s">
        <v>782</v>
      </c>
      <c r="S546" s="54">
        <v>85025</v>
      </c>
      <c r="T546" s="55">
        <v>3</v>
      </c>
      <c r="U546" s="26">
        <v>42387</v>
      </c>
      <c r="V546" s="26">
        <v>42387</v>
      </c>
      <c r="W546" s="35">
        <v>1</v>
      </c>
      <c r="X546" s="28">
        <v>110</v>
      </c>
      <c r="Y546" s="25">
        <f t="shared" si="24"/>
        <v>22</v>
      </c>
      <c r="Z546" s="82" t="str">
        <f t="shared" si="25"/>
        <v xml:space="preserve"><![CDATA[<activityId>790</activityId>
<activityStart>HESHAM AWAD  </activityStart>
<activityCode>85025</activityCode>
<activityType>3</activityType>
]]></v>
      </c>
      <c r="AA546" s="82" t="str">
        <f t="shared" si="26"/>
        <v xml:space="preserve"><![CDATA[<activityId>790</activityId>
<activityStart>HESHAM AWAD  </activityStart>
<activityCode>85025</activityCode>
<activityType>3</activityType>
]]></v>
      </c>
      <c r="AB546" s="82">
        <f t="array" ref="AB546">IFERROR(INDEX(Sheet1!$A$2:$A$1000,SMALL(IF(Sheet1!$A$2:$A$1000=$A546,ROW(Sheet1!$B$2:$B$1000)-ROW(Sheet1!$B$2)+1),COLUMNS($B546:B546))),"")</f>
        <v>42387</v>
      </c>
      <c r="AC546" s="82">
        <f t="array" ref="AC546">IFERROR(INDEX(Sheet1!$A$2:$A$1000,SMALL(IF(Sheet1!$A$2:$A$1000=$A546,ROW(Sheet1!$Z$2:$Z$1000)-ROW(Sheet1!$Z$2)+1),COLUMNS($Z546:Z546))),"")</f>
        <v>42387</v>
      </c>
      <c r="AF546" s="83" t="s">
        <v>1440</v>
      </c>
      <c r="AG546" s="83" t="s">
        <v>1478</v>
      </c>
      <c r="AH546" s="83" t="s">
        <v>1425</v>
      </c>
      <c r="AI546" s="83" t="s">
        <v>1426</v>
      </c>
    </row>
    <row r="547" spans="1:35" hidden="1" x14ac:dyDescent="0.25">
      <c r="A547" s="54">
        <v>1600002076</v>
      </c>
      <c r="B547" s="4">
        <v>64</v>
      </c>
      <c r="C547" s="3">
        <v>7389040</v>
      </c>
      <c r="D547" s="45">
        <v>42371</v>
      </c>
      <c r="E547" s="45">
        <v>42371</v>
      </c>
      <c r="F547" s="45" t="s">
        <v>1342</v>
      </c>
      <c r="G547" s="33" t="s">
        <v>1089</v>
      </c>
      <c r="H547" s="33">
        <v>76</v>
      </c>
      <c r="I547" s="54">
        <v>1600002076</v>
      </c>
      <c r="J547" s="5">
        <v>42371</v>
      </c>
      <c r="K547" s="54" t="s">
        <v>33</v>
      </c>
      <c r="L547" s="54" t="s">
        <v>120</v>
      </c>
      <c r="M547" s="73" t="s">
        <v>120</v>
      </c>
      <c r="N547" s="54"/>
      <c r="O547" s="54"/>
      <c r="P547" s="39"/>
      <c r="Q547" s="6" t="s">
        <v>121</v>
      </c>
      <c r="R547" s="54" t="s">
        <v>122</v>
      </c>
      <c r="S547" s="54" t="s">
        <v>1249</v>
      </c>
      <c r="T547" s="55">
        <v>5</v>
      </c>
      <c r="U547" s="5">
        <v>42371</v>
      </c>
      <c r="V547" s="5">
        <v>42371</v>
      </c>
      <c r="W547" s="40">
        <v>1</v>
      </c>
      <c r="X547" s="7">
        <v>196.65</v>
      </c>
      <c r="Y547" s="25">
        <f t="shared" si="24"/>
        <v>5</v>
      </c>
      <c r="Z547" s="82" t="str">
        <f t="shared" si="25"/>
        <v xml:space="preserve"><![CDATA[<activityId>64</activityId>
<activityStart>42371</activityStart>
<activityCode>1506-123312-3311</activityCode>
<activityType>5</activityType>
]]></v>
      </c>
      <c r="AA547" s="82" t="str">
        <f t="shared" si="26"/>
        <v xml:space="preserve"><![CDATA[<activityId>64</activityId>
<activityStart>42371</activityStart>
<activityCode>1506-123312-3311</activityCode>
<activityType>5</activityType>
]]></v>
      </c>
      <c r="AB547" s="82">
        <f t="array" ref="AB547">IFERROR(INDEX(Sheet1!$A$2:$A$1000,SMALL(IF(Sheet1!$A$2:$A$1000=$A547,ROW(Sheet1!$B$2:$B$1000)-ROW(Sheet1!$B$2)+1),COLUMNS($B547:B547))),"")</f>
        <v>1600002076</v>
      </c>
      <c r="AC547" s="82">
        <f t="array" ref="AC547">IFERROR(INDEX(Sheet1!$A$2:$A$1000,SMALL(IF(Sheet1!$A$2:$A$1000=$A547,ROW(Sheet1!$Z$2:$Z$1000)-ROW(Sheet1!$Z$2)+1),COLUMNS($Z547:Z547))),"")</f>
        <v>1600002076</v>
      </c>
      <c r="AF547" s="83" t="s">
        <v>1427</v>
      </c>
      <c r="AG547" s="83" t="s">
        <v>1593</v>
      </c>
      <c r="AH547" s="83" t="s">
        <v>1425</v>
      </c>
      <c r="AI547" s="83" t="s">
        <v>1426</v>
      </c>
    </row>
    <row r="548" spans="1:35" hidden="1" x14ac:dyDescent="0.25">
      <c r="A548" s="54">
        <v>1600002076</v>
      </c>
      <c r="B548" s="4">
        <v>60</v>
      </c>
      <c r="C548" s="3">
        <v>7389040</v>
      </c>
      <c r="D548" s="45">
        <v>42371</v>
      </c>
      <c r="E548" s="45">
        <v>42371</v>
      </c>
      <c r="F548" s="45" t="s">
        <v>1342</v>
      </c>
      <c r="G548" s="33" t="s">
        <v>1089</v>
      </c>
      <c r="H548" s="33">
        <v>76</v>
      </c>
      <c r="I548" s="54">
        <v>1600002076</v>
      </c>
      <c r="J548" s="5">
        <v>42371</v>
      </c>
      <c r="K548" s="54" t="s">
        <v>33</v>
      </c>
      <c r="L548" s="54" t="s">
        <v>112</v>
      </c>
      <c r="M548" s="73" t="s">
        <v>112</v>
      </c>
      <c r="N548" s="54" t="s">
        <v>34</v>
      </c>
      <c r="O548" s="54"/>
      <c r="P548" s="39"/>
      <c r="Q548" s="6" t="s">
        <v>35</v>
      </c>
      <c r="R548" s="54" t="s">
        <v>36</v>
      </c>
      <c r="S548" s="54" t="s">
        <v>1330</v>
      </c>
      <c r="T548" s="55">
        <v>8</v>
      </c>
      <c r="U548" s="5">
        <v>42371</v>
      </c>
      <c r="V548" s="5">
        <v>42371</v>
      </c>
      <c r="W548" s="40">
        <v>1</v>
      </c>
      <c r="X548" s="7">
        <v>136</v>
      </c>
      <c r="Y548" s="25">
        <f t="shared" si="24"/>
        <v>5</v>
      </c>
      <c r="Z548" s="82" t="str">
        <f t="shared" si="25"/>
        <v xml:space="preserve"><![CDATA[<activityId>60</activityId>
<activityStart>42371</activityStart>
<activityCode>63.02</activityCode>
<activityType>8</activityType>
]]></v>
      </c>
      <c r="AA548" s="82" t="str">
        <f t="shared" si="26"/>
        <v xml:space="preserve"><![CDATA[<activityId>60</activityId>
<activityStart>42371</activityStart>
<activityCode>63.02</activityCode>
<activityType>8</activityType>
]]></v>
      </c>
      <c r="AB548" s="82">
        <f t="array" ref="AB548">IFERROR(INDEX(Sheet1!$A$2:$A$1000,SMALL(IF(Sheet1!$A$2:$A$1000=$A548,ROW(Sheet1!$B$2:$B$1000)-ROW(Sheet1!$B$2)+1),COLUMNS($B548:B548))),"")</f>
        <v>1600002076</v>
      </c>
      <c r="AC548" s="82">
        <f t="array" ref="AC548">IFERROR(INDEX(Sheet1!$A$2:$A$1000,SMALL(IF(Sheet1!$A$2:$A$1000=$A548,ROW(Sheet1!$Z$2:$Z$1000)-ROW(Sheet1!$Z$2)+1),COLUMNS($Z548:Z548))),"")</f>
        <v>1600002076</v>
      </c>
      <c r="AF548" s="83" t="s">
        <v>1456</v>
      </c>
      <c r="AG548" s="83" t="s">
        <v>1457</v>
      </c>
      <c r="AH548" s="83" t="s">
        <v>1425</v>
      </c>
      <c r="AI548" s="83" t="s">
        <v>1426</v>
      </c>
    </row>
    <row r="549" spans="1:35" hidden="1" x14ac:dyDescent="0.25">
      <c r="A549" s="54">
        <v>1600002076</v>
      </c>
      <c r="B549" s="4">
        <v>61</v>
      </c>
      <c r="C549" s="3">
        <v>7389040</v>
      </c>
      <c r="D549" s="45">
        <v>42371</v>
      </c>
      <c r="E549" s="45">
        <v>42371</v>
      </c>
      <c r="F549" s="45" t="s">
        <v>1342</v>
      </c>
      <c r="G549" s="33" t="s">
        <v>1089</v>
      </c>
      <c r="H549" s="33">
        <v>76</v>
      </c>
      <c r="I549" s="54">
        <v>1600002076</v>
      </c>
      <c r="J549" s="5">
        <v>42371</v>
      </c>
      <c r="K549" s="54" t="s">
        <v>33</v>
      </c>
      <c r="L549" s="54" t="s">
        <v>112</v>
      </c>
      <c r="M549" s="73" t="s">
        <v>112</v>
      </c>
      <c r="N549" s="54" t="s">
        <v>16</v>
      </c>
      <c r="O549" s="54"/>
      <c r="P549" s="39"/>
      <c r="Q549" s="6" t="s">
        <v>113</v>
      </c>
      <c r="R549" s="54" t="s">
        <v>114</v>
      </c>
      <c r="S549" s="54" t="s">
        <v>1146</v>
      </c>
      <c r="T549" s="55">
        <v>5</v>
      </c>
      <c r="U549" s="5">
        <v>42371</v>
      </c>
      <c r="V549" s="5">
        <v>42371</v>
      </c>
      <c r="W549" s="40">
        <v>1</v>
      </c>
      <c r="X549" s="7">
        <v>54.440000000000005</v>
      </c>
      <c r="Y549" s="25">
        <f t="shared" si="24"/>
        <v>5</v>
      </c>
      <c r="Z549" s="82" t="str">
        <f t="shared" si="25"/>
        <v xml:space="preserve"><![CDATA[<activityId>61</activityId>
<activityStart>42371</activityStart>
<activityCode>0030-183201-0391</activityCode>
<activityType>5</activityType>
]]></v>
      </c>
      <c r="AA549" s="82" t="str">
        <f t="shared" si="26"/>
        <v xml:space="preserve"><![CDATA[<activityId>61</activityId>
<activityStart>42371</activityStart>
<activityCode>0030-183201-0391</activityCode>
<activityType>5</activityType>
]]></v>
      </c>
      <c r="AB549" s="82">
        <f t="array" ref="AB549">IFERROR(INDEX(Sheet1!$A$2:$A$1000,SMALL(IF(Sheet1!$A$2:$A$1000=$A549,ROW(Sheet1!$B$2:$B$1000)-ROW(Sheet1!$B$2)+1),COLUMNS($B549:B549))),"")</f>
        <v>1600002076</v>
      </c>
      <c r="AC549" s="82">
        <f t="array" ref="AC549">IFERROR(INDEX(Sheet1!$A$2:$A$1000,SMALL(IF(Sheet1!$A$2:$A$1000=$A549,ROW(Sheet1!$Z$2:$Z$1000)-ROW(Sheet1!$Z$2)+1),COLUMNS($Z549:Z549))),"")</f>
        <v>1600002076</v>
      </c>
      <c r="AF549" s="83" t="s">
        <v>1434</v>
      </c>
      <c r="AG549" s="83" t="s">
        <v>1594</v>
      </c>
      <c r="AH549" s="83" t="s">
        <v>1425</v>
      </c>
      <c r="AI549" s="83" t="s">
        <v>1426</v>
      </c>
    </row>
    <row r="550" spans="1:35" hidden="1" x14ac:dyDescent="0.25">
      <c r="A550" s="54">
        <v>1600002076</v>
      </c>
      <c r="B550" s="4">
        <v>62</v>
      </c>
      <c r="C550" s="3">
        <v>7389040</v>
      </c>
      <c r="D550" s="45">
        <v>42371</v>
      </c>
      <c r="E550" s="45">
        <v>42371</v>
      </c>
      <c r="F550" s="45" t="s">
        <v>1342</v>
      </c>
      <c r="G550" s="33" t="s">
        <v>1089</v>
      </c>
      <c r="H550" s="33">
        <v>76</v>
      </c>
      <c r="I550" s="54">
        <v>1600002076</v>
      </c>
      <c r="J550" s="5">
        <v>42371</v>
      </c>
      <c r="K550" s="54" t="s">
        <v>33</v>
      </c>
      <c r="L550" s="54" t="s">
        <v>112</v>
      </c>
      <c r="M550" s="73" t="s">
        <v>112</v>
      </c>
      <c r="N550" s="54" t="s">
        <v>16</v>
      </c>
      <c r="O550" s="54"/>
      <c r="P550" s="39"/>
      <c r="Q550" s="6" t="s">
        <v>115</v>
      </c>
      <c r="R550" s="54" t="s">
        <v>116</v>
      </c>
      <c r="S550" s="54" t="s">
        <v>1152</v>
      </c>
      <c r="T550" s="55">
        <v>5</v>
      </c>
      <c r="U550" s="5">
        <v>42371</v>
      </c>
      <c r="V550" s="5">
        <v>42371</v>
      </c>
      <c r="W550" s="40">
        <v>1</v>
      </c>
      <c r="X550" s="7">
        <v>259.5</v>
      </c>
      <c r="Y550" s="25">
        <f t="shared" si="24"/>
        <v>5</v>
      </c>
      <c r="Z550" s="82" t="str">
        <f t="shared" si="25"/>
        <v xml:space="preserve"><![CDATA[<activityId>62</activityId>
<activityStart>42371</activityStart>
<activityCode>0042-220802-1171</activityCode>
<activityType>5</activityType>
]]></v>
      </c>
      <c r="AA550" s="82" t="str">
        <f t="shared" si="26"/>
        <v xml:space="preserve"><![CDATA[<activityId>62</activityId>
<activityStart>42371</activityStart>
<activityCode>0042-220802-1171</activityCode>
<activityType>5</activityType>
]]></v>
      </c>
      <c r="AB550" s="82">
        <f t="array" ref="AB550">IFERROR(INDEX(Sheet1!$A$2:$A$1000,SMALL(IF(Sheet1!$A$2:$A$1000=$A550,ROW(Sheet1!$B$2:$B$1000)-ROW(Sheet1!$B$2)+1),COLUMNS($B550:B550))),"")</f>
        <v>1600002076</v>
      </c>
      <c r="AC550" s="82">
        <f t="array" ref="AC550">IFERROR(INDEX(Sheet1!$A$2:$A$1000,SMALL(IF(Sheet1!$A$2:$A$1000=$A550,ROW(Sheet1!$Z$2:$Z$1000)-ROW(Sheet1!$Z$2)+1),COLUMNS($Z550:Z550))),"")</f>
        <v>1600002076</v>
      </c>
      <c r="AF550" s="83" t="s">
        <v>1427</v>
      </c>
      <c r="AG550" s="83" t="s">
        <v>1595</v>
      </c>
      <c r="AH550" s="83" t="s">
        <v>1425</v>
      </c>
      <c r="AI550" s="83" t="s">
        <v>1426</v>
      </c>
    </row>
    <row r="551" spans="1:35" hidden="1" x14ac:dyDescent="0.25">
      <c r="A551" s="54">
        <v>2016004314</v>
      </c>
      <c r="B551" s="4">
        <v>79</v>
      </c>
      <c r="C551" s="3">
        <v>8678551</v>
      </c>
      <c r="D551" s="45">
        <v>42372</v>
      </c>
      <c r="E551" s="45">
        <v>42372</v>
      </c>
      <c r="F551" s="45" t="s">
        <v>1336</v>
      </c>
      <c r="G551" s="33" t="s">
        <v>1088</v>
      </c>
      <c r="H551" s="33">
        <v>55</v>
      </c>
      <c r="I551" s="54">
        <v>2016004314</v>
      </c>
      <c r="J551" s="5">
        <v>42372</v>
      </c>
      <c r="K551" s="54" t="s">
        <v>148</v>
      </c>
      <c r="L551" s="54" t="s">
        <v>112</v>
      </c>
      <c r="M551" s="73" t="s">
        <v>112</v>
      </c>
      <c r="N551" s="54" t="s">
        <v>16</v>
      </c>
      <c r="O551" s="54"/>
      <c r="P551" s="39"/>
      <c r="Q551" s="6" t="s">
        <v>149</v>
      </c>
      <c r="R551" s="54" t="s">
        <v>150</v>
      </c>
      <c r="S551" s="54" t="s">
        <v>1174</v>
      </c>
      <c r="T551" s="55">
        <v>5</v>
      </c>
      <c r="U551" s="5">
        <v>42372</v>
      </c>
      <c r="V551" s="5">
        <v>42372</v>
      </c>
      <c r="W551" s="40">
        <v>1</v>
      </c>
      <c r="X551" s="7">
        <v>188.95999999999998</v>
      </c>
      <c r="Y551" s="25">
        <f t="shared" si="24"/>
        <v>3</v>
      </c>
      <c r="Z551" s="82" t="str">
        <f t="shared" si="25"/>
        <v xml:space="preserve"><![CDATA[<activityId>79</activityId>
<activityStart>42372</activityStart>
<activityCode>0090-155401-1171</activityCode>
<activityType>5</activityType>
]]></v>
      </c>
      <c r="AA551" s="82" t="str">
        <f t="shared" si="26"/>
        <v xml:space="preserve"><![CDATA[<activityId>79</activityId>
<activityStart>42372</activityStart>
<activityCode>0090-155401-1171</activityCode>
<activityType>5</activityType>
]]></v>
      </c>
      <c r="AB551" s="82">
        <f t="array" ref="AB551">IFERROR(INDEX(Sheet1!$A$2:$A$1000,SMALL(IF(Sheet1!$A$2:$A$1000=$A551,ROW(Sheet1!$B$2:$B$1000)-ROW(Sheet1!$B$2)+1),COLUMNS($B551:B551))),"")</f>
        <v>2016004314</v>
      </c>
      <c r="AC551" s="82">
        <f t="array" ref="AC551">IFERROR(INDEX(Sheet1!$A$2:$A$1000,SMALL(IF(Sheet1!$A$2:$A$1000=$A551,ROW(Sheet1!$Z$2:$Z$1000)-ROW(Sheet1!$Z$2)+1),COLUMNS($Z551:Z551))),"")</f>
        <v>2016004314</v>
      </c>
      <c r="AF551" s="83" t="s">
        <v>1427</v>
      </c>
      <c r="AG551" s="83" t="s">
        <v>1596</v>
      </c>
      <c r="AH551" s="83" t="s">
        <v>1425</v>
      </c>
      <c r="AI551" s="83" t="s">
        <v>1426</v>
      </c>
    </row>
    <row r="552" spans="1:35" hidden="1" x14ac:dyDescent="0.25">
      <c r="A552" s="54">
        <v>2016004314</v>
      </c>
      <c r="B552" s="4">
        <v>80</v>
      </c>
      <c r="C552" s="3">
        <v>8678551</v>
      </c>
      <c r="D552" s="45">
        <v>42372</v>
      </c>
      <c r="E552" s="45">
        <v>42372</v>
      </c>
      <c r="F552" s="45" t="s">
        <v>1336</v>
      </c>
      <c r="G552" s="33" t="s">
        <v>1088</v>
      </c>
      <c r="H552" s="33">
        <v>55</v>
      </c>
      <c r="I552" s="54">
        <v>2016004314</v>
      </c>
      <c r="J552" s="5">
        <v>42372</v>
      </c>
      <c r="K552" s="54" t="s">
        <v>148</v>
      </c>
      <c r="L552" s="54" t="s">
        <v>112</v>
      </c>
      <c r="M552" s="73" t="s">
        <v>112</v>
      </c>
      <c r="N552" s="54" t="s">
        <v>16</v>
      </c>
      <c r="O552" s="54"/>
      <c r="P552" s="39"/>
      <c r="Q552" s="6" t="s">
        <v>149</v>
      </c>
      <c r="R552" s="54" t="s">
        <v>150</v>
      </c>
      <c r="S552" s="54" t="s">
        <v>1174</v>
      </c>
      <c r="T552" s="55">
        <v>5</v>
      </c>
      <c r="U552" s="5">
        <v>42373</v>
      </c>
      <c r="V552" s="5">
        <v>42373</v>
      </c>
      <c r="W552" s="40">
        <v>1</v>
      </c>
      <c r="X552" s="7">
        <v>377.91999999999996</v>
      </c>
      <c r="Y552" s="25">
        <f t="shared" si="24"/>
        <v>3</v>
      </c>
      <c r="Z552" s="82" t="str">
        <f t="shared" si="25"/>
        <v xml:space="preserve"><![CDATA[<activityId>80</activityId>
<activityStart>42372</activityStart>
<activityCode>0090-155401-1171</activityCode>
<activityType>5</activityType>
]]></v>
      </c>
      <c r="AA552" s="82" t="str">
        <f t="shared" si="26"/>
        <v xml:space="preserve"><![CDATA[<activityId>80</activityId>
<activityStart>42372</activityStart>
<activityCode>0090-155401-1171</activityCode>
<activityType>5</activityType>
]]></v>
      </c>
      <c r="AB552" s="82">
        <f t="array" ref="AB552">IFERROR(INDEX(Sheet1!$A$2:$A$1000,SMALL(IF(Sheet1!$A$2:$A$1000=$A552,ROW(Sheet1!$B$2:$B$1000)-ROW(Sheet1!$B$2)+1),COLUMNS($B552:B552))),"")</f>
        <v>2016004314</v>
      </c>
      <c r="AC552" s="82">
        <f t="array" ref="AC552">IFERROR(INDEX(Sheet1!$A$2:$A$1000,SMALL(IF(Sheet1!$A$2:$A$1000=$A552,ROW(Sheet1!$Z$2:$Z$1000)-ROW(Sheet1!$Z$2)+1),COLUMNS($Z552:Z552))),"")</f>
        <v>2016004314</v>
      </c>
      <c r="AF552" s="83" t="s">
        <v>1427</v>
      </c>
      <c r="AG552" s="83" t="s">
        <v>1596</v>
      </c>
      <c r="AH552" s="83" t="s">
        <v>1425</v>
      </c>
      <c r="AI552" s="83" t="s">
        <v>1426</v>
      </c>
    </row>
    <row r="553" spans="1:35" hidden="1" x14ac:dyDescent="0.25">
      <c r="A553" s="54">
        <v>1600009538</v>
      </c>
      <c r="B553" s="4">
        <v>81</v>
      </c>
      <c r="C553" s="3">
        <v>6368946</v>
      </c>
      <c r="D553" s="45">
        <v>42372</v>
      </c>
      <c r="E553" s="45">
        <v>42372</v>
      </c>
      <c r="F553" s="45" t="s">
        <v>1344</v>
      </c>
      <c r="G553" s="33" t="s">
        <v>1088</v>
      </c>
      <c r="H553" s="33">
        <v>50</v>
      </c>
      <c r="I553" s="54">
        <v>1600009538</v>
      </c>
      <c r="J553" s="5">
        <v>42372</v>
      </c>
      <c r="K553" s="54" t="s">
        <v>148</v>
      </c>
      <c r="L553" s="54" t="s">
        <v>112</v>
      </c>
      <c r="M553" s="73" t="s">
        <v>112</v>
      </c>
      <c r="N553" s="54" t="s">
        <v>13</v>
      </c>
      <c r="O553" s="54"/>
      <c r="P553" s="39"/>
      <c r="Q553" s="6" t="s">
        <v>14</v>
      </c>
      <c r="R553" s="54" t="s">
        <v>15</v>
      </c>
      <c r="S553" s="54">
        <v>99243</v>
      </c>
      <c r="T553" s="55">
        <v>3</v>
      </c>
      <c r="U553" s="5">
        <v>42372</v>
      </c>
      <c r="V553" s="5">
        <v>42372</v>
      </c>
      <c r="W553" s="40">
        <v>1</v>
      </c>
      <c r="X553" s="7">
        <v>225.25</v>
      </c>
      <c r="Y553" s="25">
        <f t="shared" si="24"/>
        <v>3</v>
      </c>
      <c r="Z553" s="82" t="str">
        <f t="shared" si="25"/>
        <v xml:space="preserve"><![CDATA[<activityId>81</activityId>
<activityStart>42372</activityStart>
<activityCode>99243</activityCode>
<activityType>3</activityType>
]]></v>
      </c>
      <c r="AA553" s="82" t="str">
        <f t="shared" si="26"/>
        <v xml:space="preserve"><![CDATA[<activityId>81</activityId>
<activityStart>42372</activityStart>
<activityCode>99243</activityCode>
<activityType>3</activityType>
]]></v>
      </c>
      <c r="AB553" s="82">
        <f t="array" ref="AB553">IFERROR(INDEX(Sheet1!$A$2:$A$1000,SMALL(IF(Sheet1!$A$2:$A$1000=$A553,ROW(Sheet1!$B$2:$B$1000)-ROW(Sheet1!$B$2)+1),COLUMNS($B553:B553))),"")</f>
        <v>1600009538</v>
      </c>
      <c r="AC553" s="82">
        <f t="array" ref="AC553">IFERROR(INDEX(Sheet1!$A$2:$A$1000,SMALL(IF(Sheet1!$A$2:$A$1000=$A553,ROW(Sheet1!$Z$2:$Z$1000)-ROW(Sheet1!$Z$2)+1),COLUMNS($Z553:Z553))),"")</f>
        <v>1600009538</v>
      </c>
      <c r="AF553" s="83" t="s">
        <v>1440</v>
      </c>
      <c r="AG553" s="83" t="s">
        <v>1441</v>
      </c>
      <c r="AH553" s="83" t="s">
        <v>1425</v>
      </c>
      <c r="AI553" s="83" t="s">
        <v>1426</v>
      </c>
    </row>
    <row r="554" spans="1:35" hidden="1" x14ac:dyDescent="0.25">
      <c r="A554" s="54">
        <v>1600009538</v>
      </c>
      <c r="B554" s="4">
        <v>82</v>
      </c>
      <c r="C554" s="3">
        <v>6368946</v>
      </c>
      <c r="D554" s="45">
        <v>42372</v>
      </c>
      <c r="E554" s="45">
        <v>42372</v>
      </c>
      <c r="F554" s="45" t="s">
        <v>1344</v>
      </c>
      <c r="G554" s="33" t="s">
        <v>1088</v>
      </c>
      <c r="H554" s="33">
        <v>50</v>
      </c>
      <c r="I554" s="54">
        <v>1600009538</v>
      </c>
      <c r="J554" s="5">
        <v>42372</v>
      </c>
      <c r="K554" s="54" t="s">
        <v>148</v>
      </c>
      <c r="L554" s="54" t="s">
        <v>112</v>
      </c>
      <c r="M554" s="73" t="s">
        <v>112</v>
      </c>
      <c r="N554" s="54" t="s">
        <v>34</v>
      </c>
      <c r="O554" s="54"/>
      <c r="P554" s="39" t="s">
        <v>1092</v>
      </c>
      <c r="Q554" s="6" t="s">
        <v>151</v>
      </c>
      <c r="R554" s="54" t="s">
        <v>152</v>
      </c>
      <c r="S554" s="54" t="s">
        <v>1092</v>
      </c>
      <c r="T554" s="55">
        <v>4</v>
      </c>
      <c r="U554" s="5">
        <v>42372</v>
      </c>
      <c r="V554" s="5">
        <v>42372</v>
      </c>
      <c r="W554" s="40">
        <v>1</v>
      </c>
      <c r="X554" s="7">
        <v>535.5</v>
      </c>
      <c r="Y554" s="25">
        <f t="shared" si="24"/>
        <v>3</v>
      </c>
      <c r="Z554" s="82" t="str">
        <f t="shared" si="25"/>
        <v xml:space="preserve"><![CDATA[<activityId>82</activityId>
<activityStart>42372</activityStart>
<activityCode>2000F</activityCode>
<activityType>4</activityType>
]]></v>
      </c>
      <c r="AA554" s="82" t="str">
        <f t="shared" si="26"/>
        <v xml:space="preserve"><![CDATA[<activityId>82</activityId>
<activityStart>42372</activityStart>
<activityCode>2000F</activityCode>
<activityType>4</activityType>
]]></v>
      </c>
      <c r="AB554" s="82">
        <f t="array" ref="AB554">IFERROR(INDEX(Sheet1!$A$2:$A$1000,SMALL(IF(Sheet1!$A$2:$A$1000=$A554,ROW(Sheet1!$B$2:$B$1000)-ROW(Sheet1!$B$2)+1),COLUMNS($B554:B554))),"")</f>
        <v>1600009538</v>
      </c>
      <c r="AC554" s="82">
        <f t="array" ref="AC554">IFERROR(INDEX(Sheet1!$A$2:$A$1000,SMALL(IF(Sheet1!$A$2:$A$1000=$A554,ROW(Sheet1!$Z$2:$Z$1000)-ROW(Sheet1!$Z$2)+1),COLUMNS($Z554:Z554))),"")</f>
        <v>1600009538</v>
      </c>
      <c r="AF554" s="83" t="s">
        <v>1597</v>
      </c>
      <c r="AG554" s="83" t="s">
        <v>1598</v>
      </c>
      <c r="AH554" s="83" t="s">
        <v>1425</v>
      </c>
      <c r="AI554" s="83" t="s">
        <v>1426</v>
      </c>
    </row>
    <row r="555" spans="1:35" hidden="1" x14ac:dyDescent="0.25">
      <c r="A555" s="54">
        <v>1600009538</v>
      </c>
      <c r="B555" s="4">
        <v>83</v>
      </c>
      <c r="C555" s="3">
        <v>6368946</v>
      </c>
      <c r="D555" s="45">
        <v>42372</v>
      </c>
      <c r="E555" s="45">
        <v>42372</v>
      </c>
      <c r="F555" s="45" t="s">
        <v>1344</v>
      </c>
      <c r="G555" s="33" t="s">
        <v>1088</v>
      </c>
      <c r="H555" s="33">
        <v>50</v>
      </c>
      <c r="I555" s="54">
        <v>1600009538</v>
      </c>
      <c r="J555" s="5">
        <v>42372</v>
      </c>
      <c r="K555" s="54" t="s">
        <v>148</v>
      </c>
      <c r="L555" s="54" t="s">
        <v>112</v>
      </c>
      <c r="M555" s="73" t="s">
        <v>112</v>
      </c>
      <c r="N555" s="54" t="s">
        <v>16</v>
      </c>
      <c r="O555" s="54"/>
      <c r="P555" s="39"/>
      <c r="Q555" s="6" t="s">
        <v>153</v>
      </c>
      <c r="R555" s="54" t="s">
        <v>154</v>
      </c>
      <c r="S555" s="54" t="s">
        <v>1106</v>
      </c>
      <c r="T555" s="55">
        <v>5</v>
      </c>
      <c r="U555" s="5">
        <v>42375</v>
      </c>
      <c r="V555" s="5">
        <v>42375</v>
      </c>
      <c r="W555" s="40">
        <v>1</v>
      </c>
      <c r="X555" s="7">
        <v>60.66</v>
      </c>
      <c r="Y555" s="25">
        <f t="shared" si="24"/>
        <v>3</v>
      </c>
      <c r="Z555" s="82" t="str">
        <f t="shared" si="25"/>
        <v xml:space="preserve"><![CDATA[<activityId>83</activityId>
<activityStart>42372</activityStart>
<activityCode>0005-115902-1451</activityCode>
<activityType>5</activityType>
]]></v>
      </c>
      <c r="AA555" s="82" t="str">
        <f t="shared" si="26"/>
        <v xml:space="preserve"><![CDATA[<activityId>83</activityId>
<activityStart>42372</activityStart>
<activityCode>0005-115902-1451</activityCode>
<activityType>5</activityType>
]]></v>
      </c>
      <c r="AB555" s="82">
        <f t="array" ref="AB555">IFERROR(INDEX(Sheet1!$A$2:$A$1000,SMALL(IF(Sheet1!$A$2:$A$1000=$A555,ROW(Sheet1!$B$2:$B$1000)-ROW(Sheet1!$B$2)+1),COLUMNS($B555:B555))),"")</f>
        <v>1600009538</v>
      </c>
      <c r="AC555" s="82">
        <f t="array" ref="AC555">IFERROR(INDEX(Sheet1!$A$2:$A$1000,SMALL(IF(Sheet1!$A$2:$A$1000=$A555,ROW(Sheet1!$Z$2:$Z$1000)-ROW(Sheet1!$Z$2)+1),COLUMNS($Z555:Z555))),"")</f>
        <v>1600009538</v>
      </c>
      <c r="AF555" s="83" t="s">
        <v>1427</v>
      </c>
      <c r="AG555" s="83" t="s">
        <v>1522</v>
      </c>
      <c r="AH555" s="83" t="s">
        <v>1425</v>
      </c>
      <c r="AI555" s="83" t="s">
        <v>1426</v>
      </c>
    </row>
    <row r="556" spans="1:35" hidden="1" x14ac:dyDescent="0.25">
      <c r="A556" s="54">
        <v>1600108895</v>
      </c>
      <c r="B556" s="4">
        <v>106</v>
      </c>
      <c r="C556" s="3">
        <v>3692550</v>
      </c>
      <c r="D556" s="45">
        <v>42397</v>
      </c>
      <c r="E556" s="45">
        <v>42397</v>
      </c>
      <c r="F556" s="45" t="s">
        <v>1347</v>
      </c>
      <c r="G556" s="33" t="s">
        <v>1089</v>
      </c>
      <c r="H556" s="33">
        <v>69</v>
      </c>
      <c r="I556" s="54">
        <v>1600108895</v>
      </c>
      <c r="J556" s="5">
        <v>42397</v>
      </c>
      <c r="K556" s="54" t="s">
        <v>33</v>
      </c>
      <c r="L556" s="54" t="s">
        <v>112</v>
      </c>
      <c r="M556" s="73" t="s">
        <v>112</v>
      </c>
      <c r="N556" s="54" t="s">
        <v>16</v>
      </c>
      <c r="O556" s="54"/>
      <c r="P556" s="39"/>
      <c r="Q556" s="6" t="s">
        <v>182</v>
      </c>
      <c r="R556" s="54" t="s">
        <v>183</v>
      </c>
      <c r="S556" s="54" t="s">
        <v>1108</v>
      </c>
      <c r="T556" s="55">
        <v>5</v>
      </c>
      <c r="U556" s="5">
        <v>42397</v>
      </c>
      <c r="V556" s="5">
        <v>42397</v>
      </c>
      <c r="W556" s="40">
        <v>1</v>
      </c>
      <c r="X556" s="7">
        <v>366.36</v>
      </c>
      <c r="Y556" s="25">
        <f t="shared" si="24"/>
        <v>3</v>
      </c>
      <c r="Z556" s="82" t="str">
        <f t="shared" si="25"/>
        <v xml:space="preserve"><![CDATA[<activityId>106</activityId>
<activityStart>42397</activityStart>
<activityCode>2138-151104-0391</activityCode>
<activityType>5</activityType>
]]></v>
      </c>
      <c r="AA556" s="82" t="str">
        <f t="shared" si="26"/>
        <v xml:space="preserve"><![CDATA[<activityId>106</activityId>
<activityStart>42397</activityStart>
<activityCode>2138-151104-0391</activityCode>
<activityType>5</activityType>
]]></v>
      </c>
      <c r="AB556" s="82">
        <f t="array" ref="AB556">IFERROR(INDEX(Sheet1!$A$2:$A$1000,SMALL(IF(Sheet1!$A$2:$A$1000=$A556,ROW(Sheet1!$B$2:$B$1000)-ROW(Sheet1!$B$2)+1),COLUMNS($B556:B556))),"")</f>
        <v>1600108895</v>
      </c>
      <c r="AC556" s="82">
        <f t="array" ref="AC556">IFERROR(INDEX(Sheet1!$A$2:$A$1000,SMALL(IF(Sheet1!$A$2:$A$1000=$A556,ROW(Sheet1!$Z$2:$Z$1000)-ROW(Sheet1!$Z$2)+1),COLUMNS($Z556:Z556))),"")</f>
        <v>1600108895</v>
      </c>
      <c r="AF556" s="83" t="s">
        <v>1427</v>
      </c>
      <c r="AG556" s="83" t="s">
        <v>1599</v>
      </c>
      <c r="AH556" s="83" t="s">
        <v>1425</v>
      </c>
      <c r="AI556" s="83" t="s">
        <v>1426</v>
      </c>
    </row>
    <row r="557" spans="1:35" x14ac:dyDescent="0.25">
      <c r="A557" s="54">
        <v>1600099511</v>
      </c>
      <c r="B557" s="4">
        <v>107</v>
      </c>
      <c r="C557" s="3">
        <v>8946755</v>
      </c>
      <c r="D557" s="45">
        <v>42395</v>
      </c>
      <c r="E557" s="45">
        <v>42395</v>
      </c>
      <c r="F557" s="45" t="s">
        <v>1350</v>
      </c>
      <c r="G557" s="33" t="s">
        <v>1089</v>
      </c>
      <c r="H557" s="33">
        <v>49</v>
      </c>
      <c r="I557" s="54">
        <v>1600099511</v>
      </c>
      <c r="J557" s="5">
        <v>42395</v>
      </c>
      <c r="K557" s="54" t="s">
        <v>148</v>
      </c>
      <c r="L557" s="54" t="s">
        <v>112</v>
      </c>
      <c r="M557" s="73" t="s">
        <v>112</v>
      </c>
      <c r="N557" s="54" t="s">
        <v>13</v>
      </c>
      <c r="O557" s="54"/>
      <c r="P557" s="39"/>
      <c r="Q557" s="6" t="s">
        <v>14</v>
      </c>
      <c r="R557" s="54" t="s">
        <v>15</v>
      </c>
      <c r="S557" s="54">
        <v>99243</v>
      </c>
      <c r="T557" s="55">
        <v>3</v>
      </c>
      <c r="U557" s="5">
        <v>42395</v>
      </c>
      <c r="V557" s="5">
        <v>42395</v>
      </c>
      <c r="W557" s="40">
        <v>1</v>
      </c>
      <c r="X557" s="7">
        <v>225.25</v>
      </c>
      <c r="Y557" s="25">
        <f t="shared" si="24"/>
        <v>2</v>
      </c>
      <c r="Z557" s="82" t="str">
        <f t="shared" si="25"/>
        <v xml:space="preserve"><![CDATA[<activityId>107</activityId>
<activityStart>42395</activityStart>
<activityCode>99243</activityCode>
<activityType>3</activityType>
]]></v>
      </c>
      <c r="AA557" s="82" t="str">
        <f t="shared" si="26"/>
        <v xml:space="preserve"><![CDATA[<activityId>107</activityId>
<activityStart>42395</activityStart>
<activityCode>99243</activityCode>
<activityType>3</activityType>
]]></v>
      </c>
      <c r="AB557" s="82">
        <f t="array" ref="AB557">IFERROR(INDEX(Sheet1!$A$2:$A$1000,SMALL(IF(Sheet1!$A$2:$A$1000=$A557,ROW(Sheet1!$B$2:$B$1000)-ROW(Sheet1!$B$2)+1),COLUMNS($B557:B557))),"")</f>
        <v>1600099511</v>
      </c>
      <c r="AC557" s="82">
        <f t="array" ref="AC557">IFERROR(INDEX(Sheet1!$A$2:$A$1000,SMALL(IF(Sheet1!$A$2:$A$1000=$A557,ROW(Sheet1!$Z$2:$Z$1000)-ROW(Sheet1!$Z$2)+1),COLUMNS($Z557:Z557))),"")</f>
        <v>1600099511</v>
      </c>
      <c r="AF557" s="83" t="s">
        <v>1440</v>
      </c>
      <c r="AG557" s="83" t="s">
        <v>1441</v>
      </c>
      <c r="AH557" s="83" t="s">
        <v>1425</v>
      </c>
      <c r="AI557" s="83" t="s">
        <v>1426</v>
      </c>
    </row>
    <row r="558" spans="1:35" x14ac:dyDescent="0.25">
      <c r="A558" s="54">
        <v>1600099511</v>
      </c>
      <c r="B558" s="4">
        <v>108</v>
      </c>
      <c r="C558" s="3">
        <v>8946755</v>
      </c>
      <c r="D558" s="45">
        <v>42395</v>
      </c>
      <c r="E558" s="45">
        <v>42395</v>
      </c>
      <c r="F558" s="45" t="s">
        <v>1350</v>
      </c>
      <c r="G558" s="33" t="s">
        <v>1089</v>
      </c>
      <c r="H558" s="33">
        <v>49</v>
      </c>
      <c r="I558" s="54">
        <v>1600099511</v>
      </c>
      <c r="J558" s="5">
        <v>42395</v>
      </c>
      <c r="K558" s="54" t="s">
        <v>148</v>
      </c>
      <c r="L558" s="54" t="s">
        <v>112</v>
      </c>
      <c r="M558" s="73" t="s">
        <v>112</v>
      </c>
      <c r="N558" s="54" t="s">
        <v>16</v>
      </c>
      <c r="O558" s="54"/>
      <c r="P558" s="39"/>
      <c r="Q558" s="6" t="s">
        <v>184</v>
      </c>
      <c r="R558" s="54" t="s">
        <v>185</v>
      </c>
      <c r="S558" s="53" t="s">
        <v>1114</v>
      </c>
      <c r="T558" s="55">
        <v>5</v>
      </c>
      <c r="U558" s="5">
        <v>42395</v>
      </c>
      <c r="V558" s="5">
        <v>42395</v>
      </c>
      <c r="W558" s="40">
        <v>1</v>
      </c>
      <c r="X558" s="7">
        <v>317.64</v>
      </c>
      <c r="Y558" s="25">
        <f t="shared" si="24"/>
        <v>2</v>
      </c>
      <c r="Z558" s="82" t="str">
        <f t="shared" si="25"/>
        <v xml:space="preserve"><![CDATA[<activityId>108</activityId>
<activityStart>42395</activityStart>
<activityCode>0027-179203-0391</activityCode>
<activityType>5</activityType>
]]></v>
      </c>
      <c r="AA558" s="82" t="str">
        <f t="shared" si="26"/>
        <v xml:space="preserve"><![CDATA[<activityId>108</activityId>
<activityStart>42395</activityStart>
<activityCode>0027-179203-0391</activityCode>
<activityType>5</activityType>
]]></v>
      </c>
      <c r="AB558" s="82">
        <f t="array" ref="AB558">IFERROR(INDEX(Sheet1!$A$2:$A$1000,SMALL(IF(Sheet1!$A$2:$A$1000=$A558,ROW(Sheet1!$B$2:$B$1000)-ROW(Sheet1!$B$2)+1),COLUMNS($B558:B558))),"")</f>
        <v>1600099511</v>
      </c>
      <c r="AC558" s="82">
        <f t="array" ref="AC558">IFERROR(INDEX(Sheet1!$A$2:$A$1000,SMALL(IF(Sheet1!$A$2:$A$1000=$A558,ROW(Sheet1!$Z$2:$Z$1000)-ROW(Sheet1!$Z$2)+1),COLUMNS($Z558:Z558))),"")</f>
        <v>1600099511</v>
      </c>
      <c r="AF558" s="83" t="s">
        <v>1427</v>
      </c>
      <c r="AG558" s="83" t="s">
        <v>1470</v>
      </c>
      <c r="AH558" s="83" t="s">
        <v>1425</v>
      </c>
      <c r="AI558" s="83" t="s">
        <v>1426</v>
      </c>
    </row>
    <row r="559" spans="1:35" x14ac:dyDescent="0.25">
      <c r="A559" s="54">
        <v>2016044974</v>
      </c>
      <c r="B559" s="4">
        <v>121</v>
      </c>
      <c r="C559" s="3">
        <v>11780588</v>
      </c>
      <c r="D559" s="45">
        <v>42389</v>
      </c>
      <c r="E559" s="45">
        <v>42389</v>
      </c>
      <c r="F559" s="45" t="s">
        <v>1354</v>
      </c>
      <c r="G559" s="33" t="s">
        <v>1088</v>
      </c>
      <c r="H559" s="33">
        <v>72</v>
      </c>
      <c r="I559" s="54">
        <v>2016044974</v>
      </c>
      <c r="J559" s="5">
        <v>42389</v>
      </c>
      <c r="K559" s="54" t="s">
        <v>62</v>
      </c>
      <c r="L559" s="54" t="s">
        <v>112</v>
      </c>
      <c r="M559" s="73" t="s">
        <v>112</v>
      </c>
      <c r="N559" s="54" t="s">
        <v>16</v>
      </c>
      <c r="O559" s="54"/>
      <c r="P559" s="39"/>
      <c r="Q559" s="6" t="s">
        <v>201</v>
      </c>
      <c r="R559" s="54" t="s">
        <v>202</v>
      </c>
      <c r="S559" s="54" t="s">
        <v>1159</v>
      </c>
      <c r="T559" s="55">
        <v>5</v>
      </c>
      <c r="U559" s="5">
        <v>42389</v>
      </c>
      <c r="V559" s="5">
        <v>42389</v>
      </c>
      <c r="W559" s="40">
        <v>1</v>
      </c>
      <c r="X559" s="7">
        <v>194.22</v>
      </c>
      <c r="Y559" s="25">
        <f t="shared" si="24"/>
        <v>2</v>
      </c>
      <c r="Z559" s="82" t="str">
        <f t="shared" si="25"/>
        <v xml:space="preserve"><![CDATA[<activityId>121</activityId>
<activityStart>42389</activityStart>
<activityCode>0046-124904-1171</activityCode>
<activityType>5</activityType>
]]></v>
      </c>
      <c r="AA559" s="82" t="str">
        <f t="shared" si="26"/>
        <v xml:space="preserve"><![CDATA[<activityId>121</activityId>
<activityStart>42389</activityStart>
<activityCode>0046-124904-1171</activityCode>
<activityType>5</activityType>
]]></v>
      </c>
      <c r="AB559" s="82">
        <f t="array" ref="AB559">IFERROR(INDEX(Sheet1!$A$2:$A$1000,SMALL(IF(Sheet1!$A$2:$A$1000=$A559,ROW(Sheet1!$B$2:$B$1000)-ROW(Sheet1!$B$2)+1),COLUMNS($B559:B559))),"")</f>
        <v>2016044974</v>
      </c>
      <c r="AC559" s="82">
        <f t="array" ref="AC559">IFERROR(INDEX(Sheet1!$A$2:$A$1000,SMALL(IF(Sheet1!$A$2:$A$1000=$A559,ROW(Sheet1!$Z$2:$Z$1000)-ROW(Sheet1!$Z$2)+1),COLUMNS($Z559:Z559))),"")</f>
        <v>2016044974</v>
      </c>
      <c r="AH559" s="83" t="s">
        <v>1425</v>
      </c>
      <c r="AI559" s="83" t="s">
        <v>1426</v>
      </c>
    </row>
    <row r="560" spans="1:35" x14ac:dyDescent="0.25">
      <c r="A560" s="54">
        <v>2016044974</v>
      </c>
      <c r="B560" s="4">
        <v>122</v>
      </c>
      <c r="C560" s="3">
        <v>11780588</v>
      </c>
      <c r="D560" s="45">
        <v>42389</v>
      </c>
      <c r="E560" s="45">
        <v>42389</v>
      </c>
      <c r="F560" s="45" t="s">
        <v>1354</v>
      </c>
      <c r="G560" s="33" t="s">
        <v>1088</v>
      </c>
      <c r="H560" s="33">
        <v>72</v>
      </c>
      <c r="I560" s="54">
        <v>2016044974</v>
      </c>
      <c r="J560" s="5">
        <v>42389</v>
      </c>
      <c r="K560" s="54" t="s">
        <v>62</v>
      </c>
      <c r="L560" s="54" t="s">
        <v>112</v>
      </c>
      <c r="M560" s="73" t="s">
        <v>112</v>
      </c>
      <c r="N560" s="54" t="s">
        <v>16</v>
      </c>
      <c r="O560" s="54"/>
      <c r="P560" s="39"/>
      <c r="Q560" s="6" t="s">
        <v>203</v>
      </c>
      <c r="R560" s="54" t="s">
        <v>204</v>
      </c>
      <c r="S560" s="54" t="s">
        <v>1241</v>
      </c>
      <c r="T560" s="55">
        <v>5</v>
      </c>
      <c r="U560" s="5">
        <v>42389</v>
      </c>
      <c r="V560" s="5">
        <v>42389</v>
      </c>
      <c r="W560" s="40">
        <v>1</v>
      </c>
      <c r="X560" s="7">
        <v>172.68</v>
      </c>
      <c r="Y560" s="25">
        <f t="shared" si="24"/>
        <v>2</v>
      </c>
      <c r="Z560" s="82" t="str">
        <f t="shared" si="25"/>
        <v xml:space="preserve"><![CDATA[<activityId>122</activityId>
<activityStart>42389</activityStart>
<activityCode>0717-378501-2402</activityCode>
<activityType>5</activityType>
]]></v>
      </c>
      <c r="AA560" s="82" t="str">
        <f t="shared" si="26"/>
        <v xml:space="preserve"><![CDATA[<activityId>122</activityId>
<activityStart>42389</activityStart>
<activityCode>0717-378501-2402</activityCode>
<activityType>5</activityType>
]]></v>
      </c>
      <c r="AB560" s="82">
        <f t="array" ref="AB560">IFERROR(INDEX(Sheet1!$A$2:$A$1000,SMALL(IF(Sheet1!$A$2:$A$1000=$A560,ROW(Sheet1!$B$2:$B$1000)-ROW(Sheet1!$B$2)+1),COLUMNS($B560:B560))),"")</f>
        <v>2016044974</v>
      </c>
      <c r="AC560" s="82">
        <f t="array" ref="AC560">IFERROR(INDEX(Sheet1!$A$2:$A$1000,SMALL(IF(Sheet1!$A$2:$A$1000=$A560,ROW(Sheet1!$Z$2:$Z$1000)-ROW(Sheet1!$Z$2)+1),COLUMNS($Z560:Z560))),"")</f>
        <v>2016044974</v>
      </c>
      <c r="AF560" s="83" t="s">
        <v>1427</v>
      </c>
      <c r="AG560" s="83" t="s">
        <v>1600</v>
      </c>
      <c r="AH560" s="83" t="s">
        <v>1425</v>
      </c>
      <c r="AI560" s="83" t="s">
        <v>1426</v>
      </c>
    </row>
    <row r="561" spans="1:35" x14ac:dyDescent="0.25">
      <c r="A561" s="54">
        <v>1600058914</v>
      </c>
      <c r="B561" s="4">
        <v>123</v>
      </c>
      <c r="C561" s="3">
        <v>8932974</v>
      </c>
      <c r="D561" s="45">
        <v>42385</v>
      </c>
      <c r="E561" s="45">
        <v>42385</v>
      </c>
      <c r="F561" s="45" t="s">
        <v>1355</v>
      </c>
      <c r="G561" s="33" t="s">
        <v>1089</v>
      </c>
      <c r="H561" s="33">
        <v>56</v>
      </c>
      <c r="I561" s="54">
        <v>1600058914</v>
      </c>
      <c r="J561" s="5">
        <v>42385</v>
      </c>
      <c r="K561" s="54" t="s">
        <v>148</v>
      </c>
      <c r="L561" s="54" t="s">
        <v>112</v>
      </c>
      <c r="M561" s="73" t="s">
        <v>112</v>
      </c>
      <c r="N561" s="54" t="s">
        <v>13</v>
      </c>
      <c r="O561" s="54"/>
      <c r="P561" s="39"/>
      <c r="Q561" s="6" t="s">
        <v>14</v>
      </c>
      <c r="R561" s="54" t="s">
        <v>15</v>
      </c>
      <c r="S561" s="54">
        <v>99243</v>
      </c>
      <c r="T561" s="55">
        <v>3</v>
      </c>
      <c r="U561" s="5">
        <v>42385</v>
      </c>
      <c r="V561" s="5">
        <v>42385</v>
      </c>
      <c r="W561" s="40">
        <v>1</v>
      </c>
      <c r="X561" s="7">
        <v>225.25</v>
      </c>
      <c r="Y561" s="25">
        <f t="shared" si="24"/>
        <v>2</v>
      </c>
      <c r="Z561" s="82" t="str">
        <f t="shared" si="25"/>
        <v xml:space="preserve"><![CDATA[<activityId>123</activityId>
<activityStart>42385</activityStart>
<activityCode>99243</activityCode>
<activityType>3</activityType>
]]></v>
      </c>
      <c r="AA561" s="82" t="str">
        <f t="shared" si="26"/>
        <v xml:space="preserve"><![CDATA[<activityId>123</activityId>
<activityStart>42385</activityStart>
<activityCode>99243</activityCode>
<activityType>3</activityType>
]]></v>
      </c>
      <c r="AB561" s="82">
        <f t="array" ref="AB561">IFERROR(INDEX(Sheet1!$A$2:$A$1000,SMALL(IF(Sheet1!$A$2:$A$1000=$A561,ROW(Sheet1!$B$2:$B$1000)-ROW(Sheet1!$B$2)+1),COLUMNS($B561:B561))),"")</f>
        <v>1600058914</v>
      </c>
      <c r="AC561" s="82">
        <f t="array" ref="AC561">IFERROR(INDEX(Sheet1!$A$2:$A$1000,SMALL(IF(Sheet1!$A$2:$A$1000=$A561,ROW(Sheet1!$Z$2:$Z$1000)-ROW(Sheet1!$Z$2)+1),COLUMNS($Z561:Z561))),"")</f>
        <v>1600058914</v>
      </c>
      <c r="AF561" s="83" t="s">
        <v>1440</v>
      </c>
      <c r="AG561" s="83" t="s">
        <v>1441</v>
      </c>
      <c r="AH561" s="83" t="s">
        <v>1425</v>
      </c>
      <c r="AI561" s="83" t="s">
        <v>1426</v>
      </c>
    </row>
    <row r="562" spans="1:35" x14ac:dyDescent="0.25">
      <c r="A562" s="54">
        <v>1600058914</v>
      </c>
      <c r="B562" s="4">
        <v>124</v>
      </c>
      <c r="C562" s="3">
        <v>8932974</v>
      </c>
      <c r="D562" s="45">
        <v>42385</v>
      </c>
      <c r="E562" s="45">
        <v>42385</v>
      </c>
      <c r="F562" s="45" t="s">
        <v>1355</v>
      </c>
      <c r="G562" s="33" t="s">
        <v>1089</v>
      </c>
      <c r="H562" s="33">
        <v>56</v>
      </c>
      <c r="I562" s="54">
        <v>1600058914</v>
      </c>
      <c r="J562" s="5">
        <v>42385</v>
      </c>
      <c r="K562" s="54" t="s">
        <v>148</v>
      </c>
      <c r="L562" s="54" t="s">
        <v>112</v>
      </c>
      <c r="M562" s="73" t="s">
        <v>112</v>
      </c>
      <c r="N562" s="54" t="s">
        <v>16</v>
      </c>
      <c r="O562" s="54"/>
      <c r="P562" s="39"/>
      <c r="Q562" s="6" t="s">
        <v>184</v>
      </c>
      <c r="R562" s="54" t="s">
        <v>185</v>
      </c>
      <c r="S562" s="54" t="s">
        <v>1114</v>
      </c>
      <c r="T562" s="55">
        <v>5</v>
      </c>
      <c r="U562" s="5">
        <v>42385</v>
      </c>
      <c r="V562" s="5">
        <v>42385</v>
      </c>
      <c r="W562" s="40">
        <v>1</v>
      </c>
      <c r="X562" s="7">
        <v>423.52</v>
      </c>
      <c r="Y562" s="25">
        <f t="shared" si="24"/>
        <v>2</v>
      </c>
      <c r="Z562" s="82" t="str">
        <f t="shared" si="25"/>
        <v xml:space="preserve"><![CDATA[<activityId>124</activityId>
<activityStart>42385</activityStart>
<activityCode>0027-179203-0391</activityCode>
<activityType>5</activityType>
]]></v>
      </c>
      <c r="AA562" s="82" t="str">
        <f t="shared" si="26"/>
        <v xml:space="preserve"><![CDATA[<activityId>124</activityId>
<activityStart>42385</activityStart>
<activityCode>0027-179203-0391</activityCode>
<activityType>5</activityType>
]]></v>
      </c>
      <c r="AB562" s="82">
        <f t="array" ref="AB562">IFERROR(INDEX(Sheet1!$A$2:$A$1000,SMALL(IF(Sheet1!$A$2:$A$1000=$A562,ROW(Sheet1!$B$2:$B$1000)-ROW(Sheet1!$B$2)+1),COLUMNS($B562:B562))),"")</f>
        <v>1600058914</v>
      </c>
      <c r="AC562" s="82">
        <f t="array" ref="AC562">IFERROR(INDEX(Sheet1!$A$2:$A$1000,SMALL(IF(Sheet1!$A$2:$A$1000=$A562,ROW(Sheet1!$Z$2:$Z$1000)-ROW(Sheet1!$Z$2)+1),COLUMNS($Z562:Z562))),"")</f>
        <v>1600058914</v>
      </c>
      <c r="AF562" s="83" t="s">
        <v>1427</v>
      </c>
      <c r="AG562" s="83" t="s">
        <v>1470</v>
      </c>
      <c r="AH562" s="83" t="s">
        <v>1425</v>
      </c>
      <c r="AI562" s="83" t="s">
        <v>1426</v>
      </c>
    </row>
    <row r="563" spans="1:35" hidden="1" x14ac:dyDescent="0.25">
      <c r="A563" s="54">
        <v>1600084809</v>
      </c>
      <c r="B563" s="4">
        <v>138</v>
      </c>
      <c r="C563" s="3">
        <v>11499030</v>
      </c>
      <c r="D563" s="45">
        <v>42392</v>
      </c>
      <c r="E563" s="45">
        <v>42392</v>
      </c>
      <c r="F563" s="45" t="s">
        <v>1336</v>
      </c>
      <c r="G563" s="33" t="s">
        <v>1088</v>
      </c>
      <c r="H563" s="33">
        <v>55</v>
      </c>
      <c r="I563" s="54">
        <v>1600084809</v>
      </c>
      <c r="J563" s="5">
        <v>42392</v>
      </c>
      <c r="K563" s="54" t="s">
        <v>148</v>
      </c>
      <c r="L563" s="54" t="s">
        <v>112</v>
      </c>
      <c r="M563" s="73" t="s">
        <v>112</v>
      </c>
      <c r="N563" s="54" t="s">
        <v>13</v>
      </c>
      <c r="O563" s="54"/>
      <c r="P563" s="39"/>
      <c r="Q563" s="6" t="s">
        <v>14</v>
      </c>
      <c r="R563" s="54" t="s">
        <v>15</v>
      </c>
      <c r="S563" s="54">
        <v>99243</v>
      </c>
      <c r="T563" s="55">
        <v>3</v>
      </c>
      <c r="U563" s="5">
        <v>42392</v>
      </c>
      <c r="V563" s="5">
        <v>42392</v>
      </c>
      <c r="W563" s="40">
        <v>1</v>
      </c>
      <c r="X563" s="7">
        <v>225.25</v>
      </c>
      <c r="Y563" s="25">
        <f t="shared" si="24"/>
        <v>4</v>
      </c>
      <c r="Z563" s="82" t="str">
        <f t="shared" si="25"/>
        <v xml:space="preserve"><![CDATA[<activityId>138</activityId>
<activityStart>42392</activityStart>
<activityCode>99243</activityCode>
<activityType>3</activityType>
]]></v>
      </c>
      <c r="AA563" s="82" t="str">
        <f t="shared" si="26"/>
        <v xml:space="preserve"><![CDATA[<activityId>138</activityId>
<activityStart>42392</activityStart>
<activityCode>99243</activityCode>
<activityType>3</activityType>
]]></v>
      </c>
      <c r="AB563" s="82">
        <f t="array" ref="AB563">IFERROR(INDEX(Sheet1!$A$2:$A$1000,SMALL(IF(Sheet1!$A$2:$A$1000=$A563,ROW(Sheet1!$B$2:$B$1000)-ROW(Sheet1!$B$2)+1),COLUMNS($B563:B563))),"")</f>
        <v>1600084809</v>
      </c>
      <c r="AC563" s="82">
        <f t="array" ref="AC563">IFERROR(INDEX(Sheet1!$A$2:$A$1000,SMALL(IF(Sheet1!$A$2:$A$1000=$A563,ROW(Sheet1!$Z$2:$Z$1000)-ROW(Sheet1!$Z$2)+1),COLUMNS($Z563:Z563))),"")</f>
        <v>1600084809</v>
      </c>
      <c r="AF563" s="83" t="s">
        <v>1440</v>
      </c>
      <c r="AG563" s="83" t="s">
        <v>1441</v>
      </c>
      <c r="AH563" s="83" t="s">
        <v>1425</v>
      </c>
      <c r="AI563" s="83" t="s">
        <v>1426</v>
      </c>
    </row>
    <row r="564" spans="1:35" hidden="1" x14ac:dyDescent="0.25">
      <c r="A564" s="54">
        <v>1600084809</v>
      </c>
      <c r="B564" s="4">
        <v>139</v>
      </c>
      <c r="C564" s="3">
        <v>11499030</v>
      </c>
      <c r="D564" s="45">
        <v>42392</v>
      </c>
      <c r="E564" s="45">
        <v>42392</v>
      </c>
      <c r="F564" s="45" t="s">
        <v>1336</v>
      </c>
      <c r="G564" s="33" t="s">
        <v>1088</v>
      </c>
      <c r="H564" s="33">
        <v>55</v>
      </c>
      <c r="I564" s="54">
        <v>1600084809</v>
      </c>
      <c r="J564" s="5">
        <v>42392</v>
      </c>
      <c r="K564" s="54" t="s">
        <v>148</v>
      </c>
      <c r="L564" s="54" t="s">
        <v>112</v>
      </c>
      <c r="M564" s="73" t="s">
        <v>112</v>
      </c>
      <c r="N564" s="54" t="s">
        <v>16</v>
      </c>
      <c r="O564" s="54"/>
      <c r="P564" s="39"/>
      <c r="Q564" s="6" t="s">
        <v>100</v>
      </c>
      <c r="R564" s="54" t="s">
        <v>101</v>
      </c>
      <c r="S564" s="53" t="s">
        <v>1173</v>
      </c>
      <c r="T564" s="55">
        <v>5</v>
      </c>
      <c r="U564" s="5">
        <v>42392</v>
      </c>
      <c r="V564" s="5">
        <v>42392</v>
      </c>
      <c r="W564" s="40">
        <v>1</v>
      </c>
      <c r="X564" s="7">
        <v>265.05</v>
      </c>
      <c r="Y564" s="25">
        <f t="shared" si="24"/>
        <v>4</v>
      </c>
      <c r="Z564" s="82" t="str">
        <f t="shared" si="25"/>
        <v xml:space="preserve"><![CDATA[<activityId>139</activityId>
<activityStart>42392</activityStart>
<activityCode>0090-122303-0392</activityCode>
<activityType>5</activityType>
]]></v>
      </c>
      <c r="AA564" s="82" t="str">
        <f t="shared" si="26"/>
        <v xml:space="preserve"><![CDATA[<activityId>139</activityId>
<activityStart>42392</activityStart>
<activityCode>0090-122303-0392</activityCode>
<activityType>5</activityType>
]]></v>
      </c>
      <c r="AB564" s="82">
        <f t="array" ref="AB564">IFERROR(INDEX(Sheet1!$A$2:$A$1000,SMALL(IF(Sheet1!$A$2:$A$1000=$A564,ROW(Sheet1!$B$2:$B$1000)-ROW(Sheet1!$B$2)+1),COLUMNS($B564:B564))),"")</f>
        <v>1600084809</v>
      </c>
      <c r="AC564" s="82">
        <f t="array" ref="AC564">IFERROR(INDEX(Sheet1!$A$2:$A$1000,SMALL(IF(Sheet1!$A$2:$A$1000=$A564,ROW(Sheet1!$Z$2:$Z$1000)-ROW(Sheet1!$Z$2)+1),COLUMNS($Z564:Z564))),"")</f>
        <v>1600084809</v>
      </c>
      <c r="AF564" s="83" t="s">
        <v>1434</v>
      </c>
      <c r="AG564" s="83" t="s">
        <v>1601</v>
      </c>
      <c r="AH564" s="83" t="s">
        <v>1425</v>
      </c>
      <c r="AI564" s="83" t="s">
        <v>1426</v>
      </c>
    </row>
    <row r="565" spans="1:35" hidden="1" x14ac:dyDescent="0.25">
      <c r="A565" s="54">
        <v>1600084809</v>
      </c>
      <c r="B565" s="4">
        <v>140</v>
      </c>
      <c r="C565" s="3">
        <v>11499030</v>
      </c>
      <c r="D565" s="45">
        <v>42392</v>
      </c>
      <c r="E565" s="45">
        <v>42392</v>
      </c>
      <c r="F565" s="45" t="s">
        <v>1336</v>
      </c>
      <c r="G565" s="33" t="s">
        <v>1088</v>
      </c>
      <c r="H565" s="33">
        <v>55</v>
      </c>
      <c r="I565" s="54">
        <v>1600084809</v>
      </c>
      <c r="J565" s="5">
        <v>42392</v>
      </c>
      <c r="K565" s="54" t="s">
        <v>148</v>
      </c>
      <c r="L565" s="54" t="s">
        <v>112</v>
      </c>
      <c r="M565" s="73" t="s">
        <v>112</v>
      </c>
      <c r="N565" s="54" t="s">
        <v>16</v>
      </c>
      <c r="O565" s="54"/>
      <c r="P565" s="39"/>
      <c r="Q565" s="6" t="s">
        <v>72</v>
      </c>
      <c r="R565" s="54" t="s">
        <v>73</v>
      </c>
      <c r="S565" s="54" t="s">
        <v>1243</v>
      </c>
      <c r="T565" s="55">
        <v>5</v>
      </c>
      <c r="U565" s="5">
        <v>42392</v>
      </c>
      <c r="V565" s="5">
        <v>42392</v>
      </c>
      <c r="W565" s="40">
        <v>1</v>
      </c>
      <c r="X565" s="7">
        <v>100.92</v>
      </c>
      <c r="Y565" s="25">
        <f t="shared" si="24"/>
        <v>4</v>
      </c>
      <c r="Z565" s="82" t="str">
        <f t="shared" si="25"/>
        <v xml:space="preserve"><![CDATA[<activityId>140</activityId>
<activityStart>42392</activityStart>
<activityCode>0788-107001-1172</activityCode>
<activityType>5</activityType>
]]></v>
      </c>
      <c r="AA565" s="82" t="str">
        <f t="shared" si="26"/>
        <v xml:space="preserve"><![CDATA[<activityId>140</activityId>
<activityStart>42392</activityStart>
<activityCode>0788-107001-1172</activityCode>
<activityType>5</activityType>
]]></v>
      </c>
      <c r="AB565" s="82">
        <f t="array" ref="AB565">IFERROR(INDEX(Sheet1!$A$2:$A$1000,SMALL(IF(Sheet1!$A$2:$A$1000=$A565,ROW(Sheet1!$B$2:$B$1000)-ROW(Sheet1!$B$2)+1),COLUMNS($B565:B565))),"")</f>
        <v>1600084809</v>
      </c>
      <c r="AC565" s="82">
        <f t="array" ref="AC565">IFERROR(INDEX(Sheet1!$A$2:$A$1000,SMALL(IF(Sheet1!$A$2:$A$1000=$A565,ROW(Sheet1!$Z$2:$Z$1000)-ROW(Sheet1!$Z$2)+1),COLUMNS($Z565:Z565))),"")</f>
        <v>1600084809</v>
      </c>
      <c r="AF565" s="83" t="s">
        <v>1427</v>
      </c>
      <c r="AG565" s="83" t="s">
        <v>1489</v>
      </c>
      <c r="AH565" s="83" t="s">
        <v>1425</v>
      </c>
      <c r="AI565" s="83" t="s">
        <v>1426</v>
      </c>
    </row>
    <row r="566" spans="1:35" hidden="1" x14ac:dyDescent="0.25">
      <c r="A566" s="54">
        <v>1600084809</v>
      </c>
      <c r="B566" s="4">
        <v>141</v>
      </c>
      <c r="C566" s="3">
        <v>11499030</v>
      </c>
      <c r="D566" s="45">
        <v>42392</v>
      </c>
      <c r="E566" s="45">
        <v>42392</v>
      </c>
      <c r="F566" s="45" t="s">
        <v>1336</v>
      </c>
      <c r="G566" s="33" t="s">
        <v>1088</v>
      </c>
      <c r="H566" s="33">
        <v>55</v>
      </c>
      <c r="I566" s="54">
        <v>1600084809</v>
      </c>
      <c r="J566" s="5">
        <v>42392</v>
      </c>
      <c r="K566" s="54" t="s">
        <v>148</v>
      </c>
      <c r="L566" s="54" t="s">
        <v>112</v>
      </c>
      <c r="M566" s="73" t="s">
        <v>112</v>
      </c>
      <c r="N566" s="54" t="s">
        <v>16</v>
      </c>
      <c r="O566" s="54"/>
      <c r="P566" s="39"/>
      <c r="Q566" s="6" t="s">
        <v>221</v>
      </c>
      <c r="R566" s="54" t="s">
        <v>222</v>
      </c>
      <c r="S566" s="54" t="s">
        <v>1144</v>
      </c>
      <c r="T566" s="55">
        <v>5</v>
      </c>
      <c r="U566" s="5">
        <v>42392</v>
      </c>
      <c r="V566" s="5">
        <v>42392</v>
      </c>
      <c r="W566" s="40">
        <v>1</v>
      </c>
      <c r="X566" s="7">
        <v>223.74</v>
      </c>
      <c r="Y566" s="25">
        <f t="shared" si="24"/>
        <v>4</v>
      </c>
      <c r="Z566" s="82" t="str">
        <f t="shared" si="25"/>
        <v xml:space="preserve"><![CDATA[<activityId>141</activityId>
<activityStart>42392</activityStart>
<activityCode>0030-121401-0391</activityCode>
<activityType>5</activityType>
]]></v>
      </c>
      <c r="AA566" s="82" t="str">
        <f t="shared" si="26"/>
        <v xml:space="preserve"><![CDATA[<activityId>141</activityId>
<activityStart>42392</activityStart>
<activityCode>0030-121401-0391</activityCode>
<activityType>5</activityType>
]]></v>
      </c>
      <c r="AB566" s="82">
        <f t="array" ref="AB566">IFERROR(INDEX(Sheet1!$A$2:$A$1000,SMALL(IF(Sheet1!$A$2:$A$1000=$A566,ROW(Sheet1!$B$2:$B$1000)-ROW(Sheet1!$B$2)+1),COLUMNS($B566:B566))),"")</f>
        <v>1600084809</v>
      </c>
      <c r="AC566" s="82">
        <f t="array" ref="AC566">IFERROR(INDEX(Sheet1!$A$2:$A$1000,SMALL(IF(Sheet1!$A$2:$A$1000=$A566,ROW(Sheet1!$Z$2:$Z$1000)-ROW(Sheet1!$Z$2)+1),COLUMNS($Z566:Z566))),"")</f>
        <v>1600084809</v>
      </c>
      <c r="AF566" s="83" t="s">
        <v>1427</v>
      </c>
      <c r="AG566" s="83" t="s">
        <v>1602</v>
      </c>
      <c r="AH566" s="83" t="s">
        <v>1425</v>
      </c>
      <c r="AI566" s="83" t="s">
        <v>1426</v>
      </c>
    </row>
    <row r="567" spans="1:35" x14ac:dyDescent="0.25">
      <c r="A567" s="54">
        <v>1600102197</v>
      </c>
      <c r="B567" s="4">
        <v>142</v>
      </c>
      <c r="C567" s="3">
        <v>5506891</v>
      </c>
      <c r="D567" s="45">
        <v>42395</v>
      </c>
      <c r="E567" s="45">
        <v>42395</v>
      </c>
      <c r="F567" s="45" t="s">
        <v>1358</v>
      </c>
      <c r="G567" s="33" t="s">
        <v>1089</v>
      </c>
      <c r="H567" s="33">
        <v>53</v>
      </c>
      <c r="I567" s="54">
        <v>1600102197</v>
      </c>
      <c r="J567" s="5">
        <v>42395</v>
      </c>
      <c r="K567" s="54" t="s">
        <v>223</v>
      </c>
      <c r="L567" s="54" t="s">
        <v>112</v>
      </c>
      <c r="M567" s="73" t="s">
        <v>112</v>
      </c>
      <c r="N567" s="54" t="s">
        <v>13</v>
      </c>
      <c r="O567" s="54"/>
      <c r="P567" s="39"/>
      <c r="Q567" s="6" t="s">
        <v>224</v>
      </c>
      <c r="R567" s="54" t="s">
        <v>225</v>
      </c>
      <c r="S567" s="54">
        <v>99244</v>
      </c>
      <c r="T567" s="55">
        <v>3</v>
      </c>
      <c r="U567" s="5">
        <v>42395</v>
      </c>
      <c r="V567" s="5">
        <v>42395</v>
      </c>
      <c r="W567" s="40">
        <v>1</v>
      </c>
      <c r="X567" s="7">
        <v>267.75</v>
      </c>
      <c r="Y567" s="25">
        <f t="shared" si="24"/>
        <v>2</v>
      </c>
      <c r="Z567" s="82" t="str">
        <f t="shared" si="25"/>
        <v xml:space="preserve"><![CDATA[<activityId>142</activityId>
<activityStart>42395</activityStart>
<activityCode>99244</activityCode>
<activityType>3</activityType>
]]></v>
      </c>
      <c r="AA567" s="82" t="str">
        <f t="shared" si="26"/>
        <v xml:space="preserve"><![CDATA[<activityId>142</activityId>
<activityStart>42395</activityStart>
<activityCode>99244</activityCode>
<activityType>3</activityType>
]]></v>
      </c>
      <c r="AB567" s="82">
        <f t="array" ref="AB567">IFERROR(INDEX(Sheet1!$A$2:$A$1000,SMALL(IF(Sheet1!$A$2:$A$1000=$A567,ROW(Sheet1!$B$2:$B$1000)-ROW(Sheet1!$B$2)+1),COLUMNS($B567:B567))),"")</f>
        <v>1600102197</v>
      </c>
      <c r="AC567" s="82">
        <f t="array" ref="AC567">IFERROR(INDEX(Sheet1!$A$2:$A$1000,SMALL(IF(Sheet1!$A$2:$A$1000=$A567,ROW(Sheet1!$Z$2:$Z$1000)-ROW(Sheet1!$Z$2)+1),COLUMNS($Z567:Z567))),"")</f>
        <v>1600102197</v>
      </c>
      <c r="AF567" s="83" t="s">
        <v>1440</v>
      </c>
      <c r="AG567" s="83" t="s">
        <v>1603</v>
      </c>
      <c r="AH567" s="83" t="s">
        <v>1425</v>
      </c>
      <c r="AI567" s="83" t="s">
        <v>1426</v>
      </c>
    </row>
    <row r="568" spans="1:35" x14ac:dyDescent="0.25">
      <c r="A568" s="54">
        <v>1600102197</v>
      </c>
      <c r="B568" s="4">
        <v>143</v>
      </c>
      <c r="C568" s="3">
        <v>5506891</v>
      </c>
      <c r="D568" s="45">
        <v>42395</v>
      </c>
      <c r="E568" s="45">
        <v>42395</v>
      </c>
      <c r="F568" s="45" t="s">
        <v>1358</v>
      </c>
      <c r="G568" s="33" t="s">
        <v>1089</v>
      </c>
      <c r="H568" s="33">
        <v>53</v>
      </c>
      <c r="I568" s="54">
        <v>1600102197</v>
      </c>
      <c r="J568" s="5">
        <v>42395</v>
      </c>
      <c r="K568" s="54" t="s">
        <v>223</v>
      </c>
      <c r="L568" s="54" t="s">
        <v>112</v>
      </c>
      <c r="M568" s="73" t="s">
        <v>112</v>
      </c>
      <c r="N568" s="54" t="s">
        <v>16</v>
      </c>
      <c r="O568" s="54"/>
      <c r="P568" s="39"/>
      <c r="Q568" s="6" t="s">
        <v>226</v>
      </c>
      <c r="R568" s="54" t="s">
        <v>227</v>
      </c>
      <c r="S568" s="54" t="s">
        <v>1136</v>
      </c>
      <c r="T568" s="55">
        <v>5</v>
      </c>
      <c r="U568" s="5">
        <v>42395</v>
      </c>
      <c r="V568" s="5">
        <v>42395</v>
      </c>
      <c r="W568" s="40">
        <v>1</v>
      </c>
      <c r="X568" s="7">
        <v>131.35</v>
      </c>
      <c r="Y568" s="25">
        <f t="shared" si="24"/>
        <v>2</v>
      </c>
      <c r="Z568" s="82" t="str">
        <f t="shared" si="25"/>
        <v xml:space="preserve"><![CDATA[<activityId>143</activityId>
<activityStart>42395</activityStart>
<activityCode>0027-131703-0391</activityCode>
<activityType>5</activityType>
]]></v>
      </c>
      <c r="AA568" s="82" t="str">
        <f t="shared" si="26"/>
        <v xml:space="preserve"><![CDATA[<activityId>143</activityId>
<activityStart>42395</activityStart>
<activityCode>0027-131703-0391</activityCode>
<activityType>5</activityType>
]]></v>
      </c>
      <c r="AB568" s="82">
        <f t="array" ref="AB568">IFERROR(INDEX(Sheet1!$A$2:$A$1000,SMALL(IF(Sheet1!$A$2:$A$1000=$A568,ROW(Sheet1!$B$2:$B$1000)-ROW(Sheet1!$B$2)+1),COLUMNS($B568:B568))),"")</f>
        <v>1600102197</v>
      </c>
      <c r="AC568" s="82">
        <f t="array" ref="AC568">IFERROR(INDEX(Sheet1!$A$2:$A$1000,SMALL(IF(Sheet1!$A$2:$A$1000=$A568,ROW(Sheet1!$Z$2:$Z$1000)-ROW(Sheet1!$Z$2)+1),COLUMNS($Z568:Z568))),"")</f>
        <v>1600102197</v>
      </c>
      <c r="AF568" s="83" t="s">
        <v>1427</v>
      </c>
      <c r="AG568" s="83" t="s">
        <v>1604</v>
      </c>
      <c r="AH568" s="83" t="s">
        <v>1425</v>
      </c>
      <c r="AI568" s="83" t="s">
        <v>1426</v>
      </c>
    </row>
    <row r="569" spans="1:35" x14ac:dyDescent="0.25">
      <c r="A569" s="54">
        <v>2016001364</v>
      </c>
      <c r="B569" s="4">
        <v>150</v>
      </c>
      <c r="C569" s="3">
        <v>10569135</v>
      </c>
      <c r="D569" s="45">
        <v>42371</v>
      </c>
      <c r="E569" s="45">
        <v>42371</v>
      </c>
      <c r="F569" s="45" t="s">
        <v>1347</v>
      </c>
      <c r="G569" s="33" t="s">
        <v>1089</v>
      </c>
      <c r="H569" s="33">
        <v>69</v>
      </c>
      <c r="I569" s="54">
        <v>2016001364</v>
      </c>
      <c r="J569" s="5">
        <v>42371</v>
      </c>
      <c r="K569" s="54" t="s">
        <v>62</v>
      </c>
      <c r="L569" s="54" t="s">
        <v>112</v>
      </c>
      <c r="M569" s="73" t="s">
        <v>112</v>
      </c>
      <c r="N569" s="54" t="s">
        <v>16</v>
      </c>
      <c r="O569" s="54"/>
      <c r="P569" s="39"/>
      <c r="Q569" s="6" t="s">
        <v>153</v>
      </c>
      <c r="R569" s="54" t="s">
        <v>154</v>
      </c>
      <c r="S569" s="53" t="s">
        <v>1106</v>
      </c>
      <c r="T569" s="55">
        <v>5</v>
      </c>
      <c r="U569" s="5">
        <v>42371</v>
      </c>
      <c r="V569" s="5">
        <v>42371</v>
      </c>
      <c r="W569" s="40">
        <v>1</v>
      </c>
      <c r="X569" s="7">
        <v>60.66</v>
      </c>
      <c r="Y569" s="25">
        <f t="shared" si="24"/>
        <v>2</v>
      </c>
      <c r="Z569" s="82" t="str">
        <f t="shared" si="25"/>
        <v xml:space="preserve"><![CDATA[<activityId>150</activityId>
<activityStart>42371</activityStart>
<activityCode>0005-115902-1451</activityCode>
<activityType>5</activityType>
]]></v>
      </c>
      <c r="AA569" s="82" t="str">
        <f t="shared" si="26"/>
        <v xml:space="preserve"><![CDATA[<activityId>150</activityId>
<activityStart>42371</activityStart>
<activityCode>0005-115902-1451</activityCode>
<activityType>5</activityType>
]]></v>
      </c>
      <c r="AB569" s="82">
        <f t="array" ref="AB569">IFERROR(INDEX(Sheet1!$A$2:$A$1000,SMALL(IF(Sheet1!$A$2:$A$1000=$A569,ROW(Sheet1!$B$2:$B$1000)-ROW(Sheet1!$B$2)+1),COLUMNS($B569:B569))),"")</f>
        <v>2016001364</v>
      </c>
      <c r="AC569" s="82">
        <f t="array" ref="AC569">IFERROR(INDEX(Sheet1!$A$2:$A$1000,SMALL(IF(Sheet1!$A$2:$A$1000=$A569,ROW(Sheet1!$Z$2:$Z$1000)-ROW(Sheet1!$Z$2)+1),COLUMNS($Z569:Z569))),"")</f>
        <v>2016001364</v>
      </c>
      <c r="AF569" s="83" t="s">
        <v>1427</v>
      </c>
      <c r="AG569" s="83" t="s">
        <v>1522</v>
      </c>
      <c r="AH569" s="83" t="s">
        <v>1425</v>
      </c>
      <c r="AI569" s="83" t="s">
        <v>1426</v>
      </c>
    </row>
    <row r="570" spans="1:35" hidden="1" x14ac:dyDescent="0.25">
      <c r="A570" s="54">
        <v>1600033154</v>
      </c>
      <c r="B570" s="4">
        <v>177</v>
      </c>
      <c r="C570" s="3">
        <v>7470003</v>
      </c>
      <c r="D570" s="45">
        <v>42379</v>
      </c>
      <c r="E570" s="45">
        <v>42379</v>
      </c>
      <c r="F570" s="45" t="s">
        <v>1364</v>
      </c>
      <c r="G570" s="33" t="s">
        <v>1089</v>
      </c>
      <c r="H570" s="33">
        <v>66</v>
      </c>
      <c r="I570" s="54">
        <v>1600033154</v>
      </c>
      <c r="J570" s="5">
        <v>42379</v>
      </c>
      <c r="K570" s="54" t="s">
        <v>33</v>
      </c>
      <c r="L570" s="54" t="s">
        <v>112</v>
      </c>
      <c r="M570" s="73" t="s">
        <v>112</v>
      </c>
      <c r="N570" s="54" t="s">
        <v>16</v>
      </c>
      <c r="O570" s="54"/>
      <c r="P570" s="39"/>
      <c r="Q570" s="6" t="s">
        <v>264</v>
      </c>
      <c r="R570" s="54" t="s">
        <v>265</v>
      </c>
      <c r="S570" s="54" t="s">
        <v>1121</v>
      </c>
      <c r="T570" s="55">
        <v>5</v>
      </c>
      <c r="U570" s="5">
        <v>42381</v>
      </c>
      <c r="V570" s="5">
        <v>42381</v>
      </c>
      <c r="W570" s="40">
        <v>1</v>
      </c>
      <c r="X570" s="7">
        <v>80.760000000000005</v>
      </c>
      <c r="Y570" s="25">
        <f t="shared" si="24"/>
        <v>14</v>
      </c>
      <c r="Z570" s="82" t="str">
        <f t="shared" si="25"/>
        <v xml:space="preserve"><![CDATA[<activityId>177</activityId>
<activityStart>42379</activityStart>
<activityCode>0219-141702-1171</activityCode>
<activityType>5</activityType>
]]></v>
      </c>
      <c r="AA570" s="82" t="str">
        <f t="shared" si="26"/>
        <v xml:space="preserve"><![CDATA[<activityId>177</activityId>
<activityStart>42379</activityStart>
<activityCode>0219-141702-1171</activityCode>
<activityType>5</activityType>
]]></v>
      </c>
      <c r="AB570" s="82">
        <f t="array" ref="AB570">IFERROR(INDEX(Sheet1!$A$2:$A$1000,SMALL(IF(Sheet1!$A$2:$A$1000=$A570,ROW(Sheet1!$B$2:$B$1000)-ROW(Sheet1!$B$2)+1),COLUMNS($B570:B570))),"")</f>
        <v>1600033154</v>
      </c>
      <c r="AC570" s="82">
        <f t="array" ref="AC570">IFERROR(INDEX(Sheet1!$A$2:$A$1000,SMALL(IF(Sheet1!$A$2:$A$1000=$A570,ROW(Sheet1!$Z$2:$Z$1000)-ROW(Sheet1!$Z$2)+1),COLUMNS($Z570:Z570))),"")</f>
        <v>1600033154</v>
      </c>
      <c r="AF570" s="83" t="s">
        <v>1427</v>
      </c>
      <c r="AG570" s="83" t="s">
        <v>1605</v>
      </c>
      <c r="AH570" s="83" t="s">
        <v>1425</v>
      </c>
      <c r="AI570" s="83" t="s">
        <v>1426</v>
      </c>
    </row>
    <row r="571" spans="1:35" hidden="1" x14ac:dyDescent="0.25">
      <c r="A571" s="54">
        <v>1600033154</v>
      </c>
      <c r="B571" s="4">
        <v>178</v>
      </c>
      <c r="C571" s="3">
        <v>7470003</v>
      </c>
      <c r="D571" s="45">
        <v>42379</v>
      </c>
      <c r="E571" s="45">
        <v>42379</v>
      </c>
      <c r="F571" s="45" t="s">
        <v>1364</v>
      </c>
      <c r="G571" s="33" t="s">
        <v>1089</v>
      </c>
      <c r="H571" s="33">
        <v>66</v>
      </c>
      <c r="I571" s="54">
        <v>1600033154</v>
      </c>
      <c r="J571" s="5">
        <v>42379</v>
      </c>
      <c r="K571" s="54" t="s">
        <v>33</v>
      </c>
      <c r="L571" s="54" t="s">
        <v>112</v>
      </c>
      <c r="M571" s="73" t="s">
        <v>112</v>
      </c>
      <c r="N571" s="54" t="s">
        <v>16</v>
      </c>
      <c r="O571" s="54"/>
      <c r="P571" s="39"/>
      <c r="Q571" s="6" t="s">
        <v>266</v>
      </c>
      <c r="R571" s="54" t="s">
        <v>267</v>
      </c>
      <c r="S571" s="54" t="s">
        <v>1125</v>
      </c>
      <c r="T571" s="55">
        <v>5</v>
      </c>
      <c r="U571" s="5">
        <v>42381</v>
      </c>
      <c r="V571" s="5">
        <v>42381</v>
      </c>
      <c r="W571" s="40">
        <v>1</v>
      </c>
      <c r="X571" s="7">
        <v>112.38</v>
      </c>
      <c r="Y571" s="25">
        <f t="shared" si="24"/>
        <v>14</v>
      </c>
      <c r="Z571" s="82" t="str">
        <f t="shared" si="25"/>
        <v xml:space="preserve"><![CDATA[<activityId>178</activityId>
<activityStart>42379</activityStart>
<activityCode>0003-209702-0391</activityCode>
<activityType>5</activityType>
]]></v>
      </c>
      <c r="AA571" s="82" t="str">
        <f t="shared" si="26"/>
        <v xml:space="preserve"><![CDATA[<activityId>178</activityId>
<activityStart>42379</activityStart>
<activityCode>0003-209702-0391</activityCode>
<activityType>5</activityType>
]]></v>
      </c>
      <c r="AB571" s="82">
        <f t="array" ref="AB571">IFERROR(INDEX(Sheet1!$A$2:$A$1000,SMALL(IF(Sheet1!$A$2:$A$1000=$A571,ROW(Sheet1!$B$2:$B$1000)-ROW(Sheet1!$B$2)+1),COLUMNS($B571:B571))),"")</f>
        <v>1600033154</v>
      </c>
      <c r="AC571" s="82">
        <f t="array" ref="AC571">IFERROR(INDEX(Sheet1!$A$2:$A$1000,SMALL(IF(Sheet1!$A$2:$A$1000=$A571,ROW(Sheet1!$Z$2:$Z$1000)-ROW(Sheet1!$Z$2)+1),COLUMNS($Z571:Z571))),"")</f>
        <v>1600033154</v>
      </c>
      <c r="AF571" s="83" t="s">
        <v>1427</v>
      </c>
      <c r="AG571" s="83" t="s">
        <v>1606</v>
      </c>
      <c r="AH571" s="83" t="s">
        <v>1425</v>
      </c>
      <c r="AI571" s="83" t="s">
        <v>1426</v>
      </c>
    </row>
    <row r="572" spans="1:35" hidden="1" x14ac:dyDescent="0.25">
      <c r="A572" s="54">
        <v>1600059187</v>
      </c>
      <c r="B572" s="4">
        <v>181</v>
      </c>
      <c r="C572" s="3">
        <v>11384391</v>
      </c>
      <c r="D572" s="45">
        <v>42385</v>
      </c>
      <c r="E572" s="45">
        <v>42385</v>
      </c>
      <c r="F572" s="45" t="s">
        <v>1365</v>
      </c>
      <c r="G572" s="33" t="s">
        <v>1088</v>
      </c>
      <c r="H572" s="33">
        <v>71</v>
      </c>
      <c r="I572" s="54">
        <v>1600059187</v>
      </c>
      <c r="J572" s="5">
        <v>42385</v>
      </c>
      <c r="K572" s="54" t="s">
        <v>148</v>
      </c>
      <c r="L572" s="54" t="s">
        <v>112</v>
      </c>
      <c r="M572" s="73" t="s">
        <v>112</v>
      </c>
      <c r="N572" s="54" t="s">
        <v>16</v>
      </c>
      <c r="O572" s="54"/>
      <c r="P572" s="39"/>
      <c r="Q572" s="6" t="s">
        <v>268</v>
      </c>
      <c r="R572" s="54" t="s">
        <v>269</v>
      </c>
      <c r="S572" s="54" t="s">
        <v>1143</v>
      </c>
      <c r="T572" s="55">
        <v>5</v>
      </c>
      <c r="U572" s="5">
        <v>42385</v>
      </c>
      <c r="V572" s="5">
        <v>42385</v>
      </c>
      <c r="W572" s="40">
        <v>1</v>
      </c>
      <c r="X572" s="7">
        <v>118.37</v>
      </c>
      <c r="Y572" s="25">
        <f t="shared" si="24"/>
        <v>3</v>
      </c>
      <c r="Z572" s="82" t="str">
        <f t="shared" si="25"/>
        <v xml:space="preserve"><![CDATA[<activityId>181</activityId>
<activityStart>42385</activityStart>
<activityCode>0027-344907-0391</activityCode>
<activityType>5</activityType>
]]></v>
      </c>
      <c r="AA572" s="82" t="str">
        <f t="shared" si="26"/>
        <v xml:space="preserve"><![CDATA[<activityId>181</activityId>
<activityStart>42385</activityStart>
<activityCode>0027-344907-0391</activityCode>
<activityType>5</activityType>
]]></v>
      </c>
      <c r="AB572" s="82">
        <f t="array" ref="AB572">IFERROR(INDEX(Sheet1!$A$2:$A$1000,SMALL(IF(Sheet1!$A$2:$A$1000=$A572,ROW(Sheet1!$B$2:$B$1000)-ROW(Sheet1!$B$2)+1),COLUMNS($B572:B572))),"")</f>
        <v>1600059187</v>
      </c>
      <c r="AC572" s="82">
        <f t="array" ref="AC572">IFERROR(INDEX(Sheet1!$A$2:$A$1000,SMALL(IF(Sheet1!$A$2:$A$1000=$A572,ROW(Sheet1!$Z$2:$Z$1000)-ROW(Sheet1!$Z$2)+1),COLUMNS($Z572:Z572))),"")</f>
        <v>1600059187</v>
      </c>
      <c r="AF572" s="83" t="s">
        <v>1427</v>
      </c>
      <c r="AG572" s="83" t="s">
        <v>1607</v>
      </c>
      <c r="AH572" s="83" t="s">
        <v>1425</v>
      </c>
      <c r="AI572" s="83" t="s">
        <v>1426</v>
      </c>
    </row>
    <row r="573" spans="1:35" hidden="1" x14ac:dyDescent="0.25">
      <c r="A573" s="54">
        <v>1600101528</v>
      </c>
      <c r="B573" s="4">
        <v>186</v>
      </c>
      <c r="C573" s="3">
        <v>11164000</v>
      </c>
      <c r="D573" s="45">
        <v>42395</v>
      </c>
      <c r="E573" s="45">
        <v>42395</v>
      </c>
      <c r="F573" s="45" t="s">
        <v>1365</v>
      </c>
      <c r="G573" s="33" t="s">
        <v>1088</v>
      </c>
      <c r="H573" s="33">
        <v>71</v>
      </c>
      <c r="I573" s="54">
        <v>1600101528</v>
      </c>
      <c r="J573" s="5">
        <v>42395</v>
      </c>
      <c r="K573" s="54" t="s">
        <v>33</v>
      </c>
      <c r="L573" s="54" t="s">
        <v>112</v>
      </c>
      <c r="M573" s="73" t="s">
        <v>112</v>
      </c>
      <c r="N573" s="54" t="s">
        <v>16</v>
      </c>
      <c r="O573" s="54"/>
      <c r="P573" s="39"/>
      <c r="Q573" s="6" t="s">
        <v>272</v>
      </c>
      <c r="R573" s="54" t="s">
        <v>273</v>
      </c>
      <c r="S573" s="54" t="s">
        <v>1221</v>
      </c>
      <c r="T573" s="55">
        <v>5</v>
      </c>
      <c r="U573" s="5">
        <v>42395</v>
      </c>
      <c r="V573" s="5">
        <v>42395</v>
      </c>
      <c r="W573" s="40">
        <v>1</v>
      </c>
      <c r="X573" s="7">
        <v>60.52</v>
      </c>
      <c r="Y573" s="25">
        <f t="shared" si="24"/>
        <v>7</v>
      </c>
      <c r="Z573" s="82" t="str">
        <f t="shared" si="25"/>
        <v xml:space="preserve"><![CDATA[<activityId>186</activityId>
<activityStart>42395</activityStart>
<activityCode>0321-133801-0392</activityCode>
<activityType>5</activityType>
]]></v>
      </c>
      <c r="AA573" s="82" t="str">
        <f t="shared" si="26"/>
        <v xml:space="preserve"><![CDATA[<activityId>186</activityId>
<activityStart>42395</activityStart>
<activityCode>0321-133801-0392</activityCode>
<activityType>5</activityType>
]]></v>
      </c>
      <c r="AB573" s="82">
        <f t="array" ref="AB573">IFERROR(INDEX(Sheet1!$A$2:$A$1000,SMALL(IF(Sheet1!$A$2:$A$1000=$A573,ROW(Sheet1!$B$2:$B$1000)-ROW(Sheet1!$B$2)+1),COLUMNS($B573:B573))),"")</f>
        <v>1600101528</v>
      </c>
      <c r="AC573" s="82">
        <f t="array" ref="AC573">IFERROR(INDEX(Sheet1!$A$2:$A$1000,SMALL(IF(Sheet1!$A$2:$A$1000=$A573,ROW(Sheet1!$Z$2:$Z$1000)-ROW(Sheet1!$Z$2)+1),COLUMNS($Z573:Z573))),"")</f>
        <v>1600101528</v>
      </c>
      <c r="AH573" s="83" t="s">
        <v>1425</v>
      </c>
      <c r="AI573" s="83" t="s">
        <v>1426</v>
      </c>
    </row>
    <row r="574" spans="1:35" hidden="1" x14ac:dyDescent="0.25">
      <c r="A574" s="54">
        <v>1600101528</v>
      </c>
      <c r="B574" s="4">
        <v>189</v>
      </c>
      <c r="C574" s="3">
        <v>11164000</v>
      </c>
      <c r="D574" s="45">
        <v>42395</v>
      </c>
      <c r="E574" s="45">
        <v>42395</v>
      </c>
      <c r="F574" s="45" t="s">
        <v>1365</v>
      </c>
      <c r="G574" s="33" t="s">
        <v>1088</v>
      </c>
      <c r="H574" s="33">
        <v>71</v>
      </c>
      <c r="I574" s="54">
        <v>1600101528</v>
      </c>
      <c r="J574" s="5">
        <v>42395</v>
      </c>
      <c r="K574" s="54" t="s">
        <v>33</v>
      </c>
      <c r="L574" s="54" t="s">
        <v>112</v>
      </c>
      <c r="M574" s="73" t="s">
        <v>112</v>
      </c>
      <c r="N574" s="54" t="s">
        <v>16</v>
      </c>
      <c r="O574" s="54"/>
      <c r="P574" s="39"/>
      <c r="Q574" s="6" t="s">
        <v>201</v>
      </c>
      <c r="R574" s="54" t="s">
        <v>202</v>
      </c>
      <c r="S574" s="54" t="s">
        <v>1159</v>
      </c>
      <c r="T574" s="55">
        <v>5</v>
      </c>
      <c r="U574" s="5">
        <v>42395</v>
      </c>
      <c r="V574" s="5">
        <v>42395</v>
      </c>
      <c r="W574" s="40">
        <v>1</v>
      </c>
      <c r="X574" s="7">
        <v>129.47999999999999</v>
      </c>
      <c r="Y574" s="25">
        <f t="shared" si="24"/>
        <v>7</v>
      </c>
      <c r="Z574" s="82" t="str">
        <f t="shared" si="25"/>
        <v xml:space="preserve"><![CDATA[<activityId>189</activityId>
<activityStart>42395</activityStart>
<activityCode>0046-124904-1171</activityCode>
<activityType>5</activityType>
]]></v>
      </c>
      <c r="AA574" s="82" t="str">
        <f t="shared" si="26"/>
        <v xml:space="preserve"><![CDATA[<activityId>189</activityId>
<activityStart>42395</activityStart>
<activityCode>0046-124904-1171</activityCode>
<activityType>5</activityType>
]]></v>
      </c>
      <c r="AB574" s="82">
        <f t="array" ref="AB574">IFERROR(INDEX(Sheet1!$A$2:$A$1000,SMALL(IF(Sheet1!$A$2:$A$1000=$A574,ROW(Sheet1!$B$2:$B$1000)-ROW(Sheet1!$B$2)+1),COLUMNS($B574:B574))),"")</f>
        <v>1600101528</v>
      </c>
      <c r="AC574" s="82">
        <f t="array" ref="AC574">IFERROR(INDEX(Sheet1!$A$2:$A$1000,SMALL(IF(Sheet1!$A$2:$A$1000=$A574,ROW(Sheet1!$Z$2:$Z$1000)-ROW(Sheet1!$Z$2)+1),COLUMNS($Z574:Z574))),"")</f>
        <v>1600101528</v>
      </c>
      <c r="AH574" s="83" t="s">
        <v>1425</v>
      </c>
      <c r="AI574" s="83" t="s">
        <v>1426</v>
      </c>
    </row>
    <row r="575" spans="1:35" hidden="1" x14ac:dyDescent="0.25">
      <c r="A575" s="54">
        <v>1600101528</v>
      </c>
      <c r="B575" s="4">
        <v>191</v>
      </c>
      <c r="C575" s="3">
        <v>11164000</v>
      </c>
      <c r="D575" s="45">
        <v>42395</v>
      </c>
      <c r="E575" s="45">
        <v>42395</v>
      </c>
      <c r="F575" s="45" t="s">
        <v>1365</v>
      </c>
      <c r="G575" s="33" t="s">
        <v>1088</v>
      </c>
      <c r="H575" s="33">
        <v>71</v>
      </c>
      <c r="I575" s="54">
        <v>1600101528</v>
      </c>
      <c r="J575" s="5">
        <v>42395</v>
      </c>
      <c r="K575" s="54" t="s">
        <v>33</v>
      </c>
      <c r="L575" s="54" t="s">
        <v>112</v>
      </c>
      <c r="M575" s="73" t="s">
        <v>112</v>
      </c>
      <c r="N575" s="54" t="s">
        <v>16</v>
      </c>
      <c r="O575" s="54"/>
      <c r="P575" s="39"/>
      <c r="Q575" s="6" t="s">
        <v>278</v>
      </c>
      <c r="R575" s="54" t="s">
        <v>279</v>
      </c>
      <c r="S575" s="54" t="s">
        <v>1105</v>
      </c>
      <c r="T575" s="55">
        <v>5</v>
      </c>
      <c r="U575" s="5">
        <v>42395</v>
      </c>
      <c r="V575" s="5">
        <v>42395</v>
      </c>
      <c r="W575" s="40">
        <v>1</v>
      </c>
      <c r="X575" s="7">
        <v>133</v>
      </c>
      <c r="Y575" s="25">
        <f t="shared" si="24"/>
        <v>7</v>
      </c>
      <c r="Z575" s="82" t="str">
        <f t="shared" si="25"/>
        <v xml:space="preserve"><![CDATA[<activityId>191</activityId>
<activityStart>42395</activityStart>
<activityCode>0031-115901-1451</activityCode>
<activityType>5</activityType>
]]></v>
      </c>
      <c r="AA575" s="82" t="str">
        <f t="shared" si="26"/>
        <v xml:space="preserve"><![CDATA[<activityId>191</activityId>
<activityStart>42395</activityStart>
<activityCode>0031-115901-1451</activityCode>
<activityType>5</activityType>
]]></v>
      </c>
      <c r="AB575" s="82">
        <f t="array" ref="AB575">IFERROR(INDEX(Sheet1!$A$2:$A$1000,SMALL(IF(Sheet1!$A$2:$A$1000=$A575,ROW(Sheet1!$B$2:$B$1000)-ROW(Sheet1!$B$2)+1),COLUMNS($B575:B575))),"")</f>
        <v>1600101528</v>
      </c>
      <c r="AC575" s="82">
        <f t="array" ref="AC575">IFERROR(INDEX(Sheet1!$A$2:$A$1000,SMALL(IF(Sheet1!$A$2:$A$1000=$A575,ROW(Sheet1!$Z$2:$Z$1000)-ROW(Sheet1!$Z$2)+1),COLUMNS($Z575:Z575))),"")</f>
        <v>1600101528</v>
      </c>
      <c r="AF575" s="83" t="s">
        <v>1427</v>
      </c>
      <c r="AG575" s="83" t="s">
        <v>1608</v>
      </c>
      <c r="AH575" s="83" t="s">
        <v>1425</v>
      </c>
      <c r="AI575" s="83" t="s">
        <v>1426</v>
      </c>
    </row>
    <row r="576" spans="1:35" hidden="1" x14ac:dyDescent="0.25">
      <c r="A576" s="54">
        <v>1600038709</v>
      </c>
      <c r="B576" s="4">
        <v>214</v>
      </c>
      <c r="C576" s="3">
        <v>9093543</v>
      </c>
      <c r="D576" s="45">
        <v>42380</v>
      </c>
      <c r="E576" s="45">
        <v>42380</v>
      </c>
      <c r="F576" s="45" t="s">
        <v>1352</v>
      </c>
      <c r="G576" s="33" t="s">
        <v>1089</v>
      </c>
      <c r="H576" s="33">
        <v>60</v>
      </c>
      <c r="I576" s="54">
        <v>1600038709</v>
      </c>
      <c r="J576" s="5">
        <v>42380</v>
      </c>
      <c r="K576" s="54" t="s">
        <v>62</v>
      </c>
      <c r="L576" s="54" t="s">
        <v>112</v>
      </c>
      <c r="M576" s="73" t="s">
        <v>112</v>
      </c>
      <c r="N576" s="54" t="s">
        <v>16</v>
      </c>
      <c r="O576" s="54"/>
      <c r="P576" s="39"/>
      <c r="Q576" s="6" t="s">
        <v>221</v>
      </c>
      <c r="R576" s="54" t="s">
        <v>222</v>
      </c>
      <c r="S576" s="53" t="s">
        <v>1144</v>
      </c>
      <c r="T576" s="55">
        <v>5</v>
      </c>
      <c r="U576" s="5">
        <v>42382</v>
      </c>
      <c r="V576" s="5">
        <v>42382</v>
      </c>
      <c r="W576" s="40">
        <v>1</v>
      </c>
      <c r="X576" s="7">
        <v>223.74</v>
      </c>
      <c r="Y576" s="25">
        <f t="shared" si="24"/>
        <v>5</v>
      </c>
      <c r="Z576" s="82" t="str">
        <f t="shared" si="25"/>
        <v xml:space="preserve"><![CDATA[<activityId>214</activityId>
<activityStart>42380</activityStart>
<activityCode>0030-121401-0391</activityCode>
<activityType>5</activityType>
]]></v>
      </c>
      <c r="AA576" s="82" t="str">
        <f t="shared" si="26"/>
        <v xml:space="preserve"><![CDATA[<activityId>214</activityId>
<activityStart>42380</activityStart>
<activityCode>0030-121401-0391</activityCode>
<activityType>5</activityType>
]]></v>
      </c>
      <c r="AB576" s="82">
        <f t="array" ref="AB576">IFERROR(INDEX(Sheet1!$A$2:$A$1000,SMALL(IF(Sheet1!$A$2:$A$1000=$A576,ROW(Sheet1!$B$2:$B$1000)-ROW(Sheet1!$B$2)+1),COLUMNS($B576:B576))),"")</f>
        <v>1600038709</v>
      </c>
      <c r="AC576" s="82">
        <f t="array" ref="AC576">IFERROR(INDEX(Sheet1!$A$2:$A$1000,SMALL(IF(Sheet1!$A$2:$A$1000=$A576,ROW(Sheet1!$Z$2:$Z$1000)-ROW(Sheet1!$Z$2)+1),COLUMNS($Z576:Z576))),"")</f>
        <v>1600038709</v>
      </c>
      <c r="AF576" s="83" t="s">
        <v>1427</v>
      </c>
      <c r="AG576" s="83" t="s">
        <v>1602</v>
      </c>
      <c r="AH576" s="83" t="s">
        <v>1425</v>
      </c>
      <c r="AI576" s="83" t="s">
        <v>1426</v>
      </c>
    </row>
    <row r="577" spans="1:35" hidden="1" x14ac:dyDescent="0.25">
      <c r="A577" s="54">
        <v>1600080631</v>
      </c>
      <c r="B577" s="4">
        <v>237</v>
      </c>
      <c r="C577" s="3">
        <v>8425847</v>
      </c>
      <c r="D577" s="45">
        <v>42390</v>
      </c>
      <c r="E577" s="45">
        <v>42390</v>
      </c>
      <c r="F577" s="45" t="s">
        <v>1368</v>
      </c>
      <c r="G577" s="33" t="s">
        <v>1089</v>
      </c>
      <c r="H577" s="33">
        <v>58</v>
      </c>
      <c r="I577" s="54">
        <v>1600080631</v>
      </c>
      <c r="J577" s="5">
        <v>42390</v>
      </c>
      <c r="K577" s="54" t="s">
        <v>33</v>
      </c>
      <c r="L577" s="54" t="s">
        <v>112</v>
      </c>
      <c r="M577" s="73" t="s">
        <v>112</v>
      </c>
      <c r="N577" s="54" t="s">
        <v>16</v>
      </c>
      <c r="O577" s="54"/>
      <c r="P577" s="39"/>
      <c r="Q577" s="6" t="s">
        <v>149</v>
      </c>
      <c r="R577" s="54" t="s">
        <v>150</v>
      </c>
      <c r="S577" s="54" t="s">
        <v>1174</v>
      </c>
      <c r="T577" s="55">
        <v>5</v>
      </c>
      <c r="U577" s="5">
        <v>42390</v>
      </c>
      <c r="V577" s="5">
        <v>42390</v>
      </c>
      <c r="W577" s="40">
        <v>1</v>
      </c>
      <c r="X577" s="7">
        <v>283.44</v>
      </c>
      <c r="Y577" s="25">
        <f t="shared" si="24"/>
        <v>5</v>
      </c>
      <c r="Z577" s="82" t="str">
        <f t="shared" si="25"/>
        <v xml:space="preserve"><![CDATA[<activityId>237</activityId>
<activityStart>42390</activityStart>
<activityCode>0090-155401-1171</activityCode>
<activityType>5</activityType>
]]></v>
      </c>
      <c r="AA577" s="82" t="str">
        <f t="shared" si="26"/>
        <v xml:space="preserve"><![CDATA[<activityId>237</activityId>
<activityStart>42390</activityStart>
<activityCode>0090-155401-1171</activityCode>
<activityType>5</activityType>
]]></v>
      </c>
      <c r="AB577" s="82">
        <f t="array" ref="AB577">IFERROR(INDEX(Sheet1!$A$2:$A$1000,SMALL(IF(Sheet1!$A$2:$A$1000=$A577,ROW(Sheet1!$B$2:$B$1000)-ROW(Sheet1!$B$2)+1),COLUMNS($B577:B577))),"")</f>
        <v>1600080631</v>
      </c>
      <c r="AC577" s="82">
        <f t="array" ref="AC577">IFERROR(INDEX(Sheet1!$A$2:$A$1000,SMALL(IF(Sheet1!$A$2:$A$1000=$A577,ROW(Sheet1!$Z$2:$Z$1000)-ROW(Sheet1!$Z$2)+1),COLUMNS($Z577:Z577))),"")</f>
        <v>1600080631</v>
      </c>
      <c r="AF577" s="83" t="s">
        <v>1427</v>
      </c>
      <c r="AG577" s="83" t="s">
        <v>1596</v>
      </c>
      <c r="AH577" s="83" t="s">
        <v>1425</v>
      </c>
      <c r="AI577" s="83" t="s">
        <v>1426</v>
      </c>
    </row>
    <row r="578" spans="1:35" hidden="1" x14ac:dyDescent="0.25">
      <c r="A578" s="13" t="s">
        <v>500</v>
      </c>
      <c r="B578" s="4">
        <v>291</v>
      </c>
      <c r="C578" s="13">
        <v>3912863</v>
      </c>
      <c r="D578" s="46">
        <v>42441</v>
      </c>
      <c r="E578" s="46">
        <v>42441</v>
      </c>
      <c r="F578" s="45" t="s">
        <v>1376</v>
      </c>
      <c r="G578" s="35" t="s">
        <v>1089</v>
      </c>
      <c r="H578" s="35">
        <v>57</v>
      </c>
      <c r="I578" s="13" t="s">
        <v>500</v>
      </c>
      <c r="J578" s="13">
        <v>42441</v>
      </c>
      <c r="K578" s="13" t="s">
        <v>354</v>
      </c>
      <c r="L578" s="13" t="s">
        <v>112</v>
      </c>
      <c r="M578" s="74" t="s">
        <v>112</v>
      </c>
      <c r="N578" s="13" t="s">
        <v>13</v>
      </c>
      <c r="O578" s="13"/>
      <c r="P578" s="39"/>
      <c r="Q578" s="13" t="s">
        <v>355</v>
      </c>
      <c r="R578" s="13" t="s">
        <v>356</v>
      </c>
      <c r="S578" s="54">
        <v>10</v>
      </c>
      <c r="T578" s="55">
        <v>8</v>
      </c>
      <c r="U578" s="13">
        <v>42424</v>
      </c>
      <c r="V578" s="13">
        <v>42424</v>
      </c>
      <c r="W578" s="35">
        <v>1</v>
      </c>
      <c r="X578" s="13">
        <v>150</v>
      </c>
      <c r="Y578" s="25">
        <f t="shared" si="24"/>
        <v>16</v>
      </c>
      <c r="Z578" s="82" t="str">
        <f t="shared" si="25"/>
        <v xml:space="preserve"><![CDATA[<activityId>291</activityId>
<activityStart>42441</activityStart>
<activityCode>10</activityCode>
<activityType>8</activityType>
]]></v>
      </c>
      <c r="AA578" s="82" t="str">
        <f t="shared" si="26"/>
        <v xml:space="preserve"><![CDATA[<activityId>291</activityId>
<activityStart>42441</activityStart>
<activityCode>10</activityCode>
<activityType>8</activityType>
]]></v>
      </c>
      <c r="AB578" s="82" t="str">
        <f t="array" ref="AB578">IFERROR(INDEX(Sheet1!$A$2:$A$1000,SMALL(IF(Sheet1!$A$2:$A$1000=$A578,ROW(Sheet1!$B$2:$B$1000)-ROW(Sheet1!$B$2)+1),COLUMNS($B578:B578))),"")</f>
        <v>OPI-3010207</v>
      </c>
      <c r="AC578" s="82" t="str">
        <f t="array" ref="AC578">IFERROR(INDEX(Sheet1!$A$2:$A$1000,SMALL(IF(Sheet1!$A$2:$A$1000=$A578,ROW(Sheet1!$Z$2:$Z$1000)-ROW(Sheet1!$Z$2)+1),COLUMNS($Z578:Z578))),"")</f>
        <v>OPI-3010207</v>
      </c>
      <c r="AH578" s="83" t="s">
        <v>1425</v>
      </c>
      <c r="AI578" s="83" t="s">
        <v>1426</v>
      </c>
    </row>
    <row r="579" spans="1:35" hidden="1" x14ac:dyDescent="0.25">
      <c r="A579" s="13" t="s">
        <v>658</v>
      </c>
      <c r="B579" s="4">
        <v>321</v>
      </c>
      <c r="C579" s="13">
        <v>5873940</v>
      </c>
      <c r="D579" s="46">
        <v>42402</v>
      </c>
      <c r="E579" s="46">
        <v>42402</v>
      </c>
      <c r="F579" s="45" t="s">
        <v>1363</v>
      </c>
      <c r="G579" s="35" t="s">
        <v>1089</v>
      </c>
      <c r="H579" s="35">
        <v>59</v>
      </c>
      <c r="I579" s="13" t="s">
        <v>658</v>
      </c>
      <c r="J579" s="13">
        <v>42402</v>
      </c>
      <c r="K579" s="13" t="s">
        <v>450</v>
      </c>
      <c r="L579" s="13" t="s">
        <v>112</v>
      </c>
      <c r="M579" s="74" t="s">
        <v>112</v>
      </c>
      <c r="N579" s="13"/>
      <c r="O579" s="13"/>
      <c r="P579" s="39"/>
      <c r="Q579" s="13" t="s">
        <v>355</v>
      </c>
      <c r="R579" s="13" t="s">
        <v>480</v>
      </c>
      <c r="S579" s="54">
        <v>10</v>
      </c>
      <c r="T579" s="55">
        <v>8</v>
      </c>
      <c r="U579" s="13">
        <v>42385</v>
      </c>
      <c r="V579" s="13">
        <v>42385</v>
      </c>
      <c r="W579" s="35">
        <v>1</v>
      </c>
      <c r="X579" s="13">
        <v>125</v>
      </c>
      <c r="Y579" s="25">
        <f t="shared" ref="Y579:Y642" si="27">COUNTIF(A:A,A579)</f>
        <v>5</v>
      </c>
      <c r="Z579" s="82" t="str">
        <f t="shared" ref="Z579:Z642" si="28"><![CDATA["<"&$B$1&">"&B579&"</"&$B$1&">"&CHAR(10)&"<"&$D$1&">"&D579&"</"&$D$1&">"&CHAR(10)&"<"&$S$1&">"&S579&"</"&$S$1&">"&CHAR(10)&"<"&$T$1&">"&T579&"</"&$T$1&">"&CHAR(10)]]></f>
        <v xml:space="preserve"><![CDATA[<activityId>321</activityId>
<activityStart>42402</activityStart>
<activityCode>10</activityCode>
<activityType>8</activityType>
]]></v>
      </c>
      <c r="AA579" s="82" t="str">
        <f t="shared" ref="AA579:AA642" si="29">IF(Y579&gt;1,Z579,"")</f>
        <v xml:space="preserve"><![CDATA[<activityId>321</activityId>
<activityStart>42402</activityStart>
<activityCode>10</activityCode>
<activityType>8</activityType>
]]></v>
      </c>
      <c r="AB579" s="82" t="str">
        <f t="array" ref="AB579">IFERROR(INDEX(Sheet1!$A$2:$A$1000,SMALL(IF(Sheet1!$A$2:$A$1000=$A579,ROW(Sheet1!$B$2:$B$1000)-ROW(Sheet1!$B$2)+1),COLUMNS($B579:B579))),"")</f>
        <v>OPI-2976453</v>
      </c>
      <c r="AC579" s="82" t="str">
        <f t="array" ref="AC579">IFERROR(INDEX(Sheet1!$A$2:$A$1000,SMALL(IF(Sheet1!$A$2:$A$1000=$A579,ROW(Sheet1!$Z$2:$Z$1000)-ROW(Sheet1!$Z$2)+1),COLUMNS($Z579:Z579))),"")</f>
        <v>OPI-2976453</v>
      </c>
      <c r="AH579" s="83" t="s">
        <v>1425</v>
      </c>
      <c r="AI579" s="83" t="s">
        <v>1426</v>
      </c>
    </row>
    <row r="580" spans="1:35" hidden="1" x14ac:dyDescent="0.25">
      <c r="A580" s="13" t="s">
        <v>440</v>
      </c>
      <c r="B580" s="4">
        <v>336</v>
      </c>
      <c r="C580" s="13">
        <v>7401624</v>
      </c>
      <c r="D580" s="46">
        <v>42441</v>
      </c>
      <c r="E580" s="46">
        <v>42441</v>
      </c>
      <c r="F580" s="45" t="s">
        <v>1350</v>
      </c>
      <c r="G580" s="35" t="s">
        <v>1088</v>
      </c>
      <c r="H580" s="35">
        <v>49</v>
      </c>
      <c r="I580" s="13" t="s">
        <v>440</v>
      </c>
      <c r="J580" s="13">
        <v>42441</v>
      </c>
      <c r="K580" s="13" t="s">
        <v>441</v>
      </c>
      <c r="L580" s="13" t="s">
        <v>112</v>
      </c>
      <c r="M580" s="74" t="s">
        <v>112</v>
      </c>
      <c r="N580" s="13" t="s">
        <v>16</v>
      </c>
      <c r="O580" s="13"/>
      <c r="P580" s="39"/>
      <c r="Q580" s="13" t="s">
        <v>443</v>
      </c>
      <c r="R580" s="13" t="s">
        <v>444</v>
      </c>
      <c r="S580" s="54" t="s">
        <v>1159</v>
      </c>
      <c r="T580" s="55">
        <v>5</v>
      </c>
      <c r="U580" s="13">
        <v>42403</v>
      </c>
      <c r="V580" s="13">
        <v>42403</v>
      </c>
      <c r="W580" s="35">
        <v>1</v>
      </c>
      <c r="X580" s="13">
        <v>64.06</v>
      </c>
      <c r="Y580" s="25">
        <f t="shared" si="27"/>
        <v>5</v>
      </c>
      <c r="Z580" s="82" t="str">
        <f t="shared" si="28"/>
        <v xml:space="preserve"><![CDATA[<activityId>336</activityId>
<activityStart>42441</activityStart>
<activityCode>0046-124904-1171</activityCode>
<activityType>5</activityType>
]]></v>
      </c>
      <c r="AA580" s="82" t="str">
        <f t="shared" si="29"/>
        <v xml:space="preserve"><![CDATA[<activityId>336</activityId>
<activityStart>42441</activityStart>
<activityCode>0046-124904-1171</activityCode>
<activityType>5</activityType>
]]></v>
      </c>
      <c r="AB580" s="82" t="str">
        <f t="array" ref="AB580">IFERROR(INDEX(Sheet1!$A$2:$A$1000,SMALL(IF(Sheet1!$A$2:$A$1000=$A580,ROW(Sheet1!$B$2:$B$1000)-ROW(Sheet1!$B$2)+1),COLUMNS($B580:B580))),"")</f>
        <v>OPI-3005370</v>
      </c>
      <c r="AC580" s="82" t="str">
        <f t="array" ref="AC580">IFERROR(INDEX(Sheet1!$A$2:$A$1000,SMALL(IF(Sheet1!$A$2:$A$1000=$A580,ROW(Sheet1!$Z$2:$Z$1000)-ROW(Sheet1!$Z$2)+1),COLUMNS($Z580:Z580))),"")</f>
        <v>OPI-3005370</v>
      </c>
      <c r="AH580" s="83" t="s">
        <v>1425</v>
      </c>
      <c r="AI580" s="83" t="s">
        <v>1426</v>
      </c>
    </row>
    <row r="581" spans="1:35" hidden="1" x14ac:dyDescent="0.25">
      <c r="A581" s="13" t="s">
        <v>473</v>
      </c>
      <c r="B581" s="4">
        <v>340</v>
      </c>
      <c r="C581" s="13">
        <v>6097511</v>
      </c>
      <c r="D581" s="46">
        <v>42441</v>
      </c>
      <c r="E581" s="46">
        <v>42441</v>
      </c>
      <c r="F581" s="45" t="s">
        <v>1355</v>
      </c>
      <c r="G581" s="35" t="s">
        <v>1089</v>
      </c>
      <c r="H581" s="35">
        <v>56</v>
      </c>
      <c r="I581" s="13" t="s">
        <v>473</v>
      </c>
      <c r="J581" s="13">
        <v>42441</v>
      </c>
      <c r="K581" s="13" t="s">
        <v>450</v>
      </c>
      <c r="L581" s="13" t="s">
        <v>112</v>
      </c>
      <c r="M581" s="74" t="s">
        <v>112</v>
      </c>
      <c r="N581" s="13" t="s">
        <v>13</v>
      </c>
      <c r="O581" s="13"/>
      <c r="P581" s="39"/>
      <c r="Q581" s="13" t="s">
        <v>355</v>
      </c>
      <c r="R581" s="13" t="s">
        <v>474</v>
      </c>
      <c r="S581" s="54">
        <v>10</v>
      </c>
      <c r="T581" s="55">
        <v>8</v>
      </c>
      <c r="U581" s="13">
        <v>42422</v>
      </c>
      <c r="V581" s="13">
        <v>42422</v>
      </c>
      <c r="W581" s="35">
        <v>1</v>
      </c>
      <c r="X581" s="13">
        <v>150</v>
      </c>
      <c r="Y581" s="25">
        <f t="shared" si="27"/>
        <v>4</v>
      </c>
      <c r="Z581" s="82" t="str">
        <f t="shared" si="28"/>
        <v xml:space="preserve"><![CDATA[<activityId>340</activityId>
<activityStart>42441</activityStart>
<activityCode>10</activityCode>
<activityType>8</activityType>
]]></v>
      </c>
      <c r="AA581" s="82" t="str">
        <f t="shared" si="29"/>
        <v xml:space="preserve"><![CDATA[<activityId>340</activityId>
<activityStart>42441</activityStart>
<activityCode>10</activityCode>
<activityType>8</activityType>
]]></v>
      </c>
      <c r="AB581" s="82" t="str">
        <f t="array" ref="AB581">IFERROR(INDEX(Sheet1!$A$2:$A$1000,SMALL(IF(Sheet1!$A$2:$A$1000=$A581,ROW(Sheet1!$B$2:$B$1000)-ROW(Sheet1!$B$2)+1),COLUMNS($B581:B581))),"")</f>
        <v>OPI-2998245</v>
      </c>
      <c r="AC581" s="82" t="str">
        <f t="array" ref="AC581">IFERROR(INDEX(Sheet1!$A$2:$A$1000,SMALL(IF(Sheet1!$A$2:$A$1000=$A581,ROW(Sheet1!$Z$2:$Z$1000)-ROW(Sheet1!$Z$2)+1),COLUMNS($Z581:Z581))),"")</f>
        <v>OPI-2998245</v>
      </c>
      <c r="AH581" s="83" t="s">
        <v>1425</v>
      </c>
      <c r="AI581" s="83" t="s">
        <v>1426</v>
      </c>
    </row>
    <row r="582" spans="1:35" hidden="1" x14ac:dyDescent="0.25">
      <c r="A582" s="13" t="s">
        <v>454</v>
      </c>
      <c r="B582" s="4">
        <v>349</v>
      </c>
      <c r="C582" s="13">
        <v>11080810</v>
      </c>
      <c r="D582" s="46">
        <v>42441</v>
      </c>
      <c r="E582" s="46">
        <v>42441</v>
      </c>
      <c r="F582" s="45" t="s">
        <v>1349</v>
      </c>
      <c r="G582" s="35" t="s">
        <v>1088</v>
      </c>
      <c r="H582" s="35">
        <v>43</v>
      </c>
      <c r="I582" s="13" t="s">
        <v>454</v>
      </c>
      <c r="J582" s="13">
        <v>42441</v>
      </c>
      <c r="K582" s="13" t="s">
        <v>354</v>
      </c>
      <c r="L582" s="13" t="s">
        <v>112</v>
      </c>
      <c r="M582" s="74" t="s">
        <v>112</v>
      </c>
      <c r="N582" s="13" t="s">
        <v>16</v>
      </c>
      <c r="O582" s="13"/>
      <c r="P582" s="39"/>
      <c r="Q582" s="13" t="s">
        <v>467</v>
      </c>
      <c r="R582" s="13" t="s">
        <v>468</v>
      </c>
      <c r="S582" s="53" t="s">
        <v>1137</v>
      </c>
      <c r="T582" s="55">
        <v>5</v>
      </c>
      <c r="U582" s="13">
        <v>42427</v>
      </c>
      <c r="V582" s="13">
        <v>42427</v>
      </c>
      <c r="W582" s="35">
        <v>1</v>
      </c>
      <c r="X582" s="13">
        <v>115.89999999999999</v>
      </c>
      <c r="Y582" s="25">
        <f t="shared" si="27"/>
        <v>10</v>
      </c>
      <c r="Z582" s="82" t="str">
        <f t="shared" si="28"/>
        <v xml:space="preserve"><![CDATA[<activityId>349</activityId>
<activityStart>42441</activityStart>
<activityCode>0027-179202-0391</activityCode>
<activityType>5</activityType>
]]></v>
      </c>
      <c r="AA582" s="82" t="str">
        <f t="shared" si="29"/>
        <v xml:space="preserve"><![CDATA[<activityId>349</activityId>
<activityStart>42441</activityStart>
<activityCode>0027-179202-0391</activityCode>
<activityType>5</activityType>
]]></v>
      </c>
      <c r="AB582" s="82" t="str">
        <f t="array" ref="AB582">IFERROR(INDEX(Sheet1!$A$2:$A$1000,SMALL(IF(Sheet1!$A$2:$A$1000=$A582,ROW(Sheet1!$B$2:$B$1000)-ROW(Sheet1!$B$2)+1),COLUMNS($B582:B582))),"")</f>
        <v>OPI-2997982</v>
      </c>
      <c r="AC582" s="82" t="str">
        <f t="array" ref="AC582">IFERROR(INDEX(Sheet1!$A$2:$A$1000,SMALL(IF(Sheet1!$A$2:$A$1000=$A582,ROW(Sheet1!$Z$2:$Z$1000)-ROW(Sheet1!$Z$2)+1),COLUMNS($Z582:Z582))),"")</f>
        <v>OPI-2997982</v>
      </c>
      <c r="AF582" s="83" t="s">
        <v>1427</v>
      </c>
      <c r="AG582" s="83" t="s">
        <v>1609</v>
      </c>
      <c r="AH582" s="83" t="s">
        <v>1425</v>
      </c>
      <c r="AI582" s="83" t="s">
        <v>1426</v>
      </c>
    </row>
    <row r="583" spans="1:35" hidden="1" x14ac:dyDescent="0.25">
      <c r="A583" s="13" t="s">
        <v>454</v>
      </c>
      <c r="B583" s="4">
        <v>350</v>
      </c>
      <c r="C583" s="13">
        <v>11080810</v>
      </c>
      <c r="D583" s="46">
        <v>42441</v>
      </c>
      <c r="E583" s="46">
        <v>42441</v>
      </c>
      <c r="F583" s="45" t="s">
        <v>1349</v>
      </c>
      <c r="G583" s="35" t="s">
        <v>1088</v>
      </c>
      <c r="H583" s="35">
        <v>43</v>
      </c>
      <c r="I583" s="13" t="s">
        <v>454</v>
      </c>
      <c r="J583" s="13">
        <v>42441</v>
      </c>
      <c r="K583" s="13" t="s">
        <v>354</v>
      </c>
      <c r="L583" s="13" t="s">
        <v>112</v>
      </c>
      <c r="M583" s="74" t="s">
        <v>112</v>
      </c>
      <c r="N583" s="13" t="s">
        <v>16</v>
      </c>
      <c r="O583" s="13"/>
      <c r="P583" s="39"/>
      <c r="Q583" s="13" t="s">
        <v>469</v>
      </c>
      <c r="R583" s="13" t="s">
        <v>470</v>
      </c>
      <c r="S583" s="54" t="s">
        <v>1170</v>
      </c>
      <c r="T583" s="55">
        <v>5</v>
      </c>
      <c r="U583" s="13">
        <v>42427</v>
      </c>
      <c r="V583" s="13">
        <v>42427</v>
      </c>
      <c r="W583" s="35">
        <v>1</v>
      </c>
      <c r="X583" s="13">
        <v>35.629999999999995</v>
      </c>
      <c r="Y583" s="25">
        <f t="shared" si="27"/>
        <v>10</v>
      </c>
      <c r="Z583" s="82" t="str">
        <f t="shared" si="28"/>
        <v xml:space="preserve"><![CDATA[<activityId>350</activityId>
<activityStart>42441</activityStart>
<activityCode>0071-200402-1171</activityCode>
<activityType>5</activityType>
]]></v>
      </c>
      <c r="AA583" s="82" t="str">
        <f t="shared" si="29"/>
        <v xml:space="preserve"><![CDATA[<activityId>350</activityId>
<activityStart>42441</activityStart>
<activityCode>0071-200402-1171</activityCode>
<activityType>5</activityType>
]]></v>
      </c>
      <c r="AB583" s="82" t="str">
        <f t="array" ref="AB583">IFERROR(INDEX(Sheet1!$A$2:$A$1000,SMALL(IF(Sheet1!$A$2:$A$1000=$A583,ROW(Sheet1!$B$2:$B$1000)-ROW(Sheet1!$B$2)+1),COLUMNS($B583:B583))),"")</f>
        <v>OPI-2997982</v>
      </c>
      <c r="AC583" s="82" t="str">
        <f t="array" ref="AC583">IFERROR(INDEX(Sheet1!$A$2:$A$1000,SMALL(IF(Sheet1!$A$2:$A$1000=$A583,ROW(Sheet1!$Z$2:$Z$1000)-ROW(Sheet1!$Z$2)+1),COLUMNS($Z583:Z583))),"")</f>
        <v>OPI-2997982</v>
      </c>
      <c r="AF583" s="83" t="s">
        <v>1427</v>
      </c>
      <c r="AG583" s="83" t="s">
        <v>1610</v>
      </c>
      <c r="AH583" s="83" t="s">
        <v>1425</v>
      </c>
      <c r="AI583" s="83" t="s">
        <v>1426</v>
      </c>
    </row>
    <row r="584" spans="1:35" hidden="1" x14ac:dyDescent="0.25">
      <c r="A584" s="13" t="s">
        <v>473</v>
      </c>
      <c r="B584" s="4">
        <v>353</v>
      </c>
      <c r="C584" s="13">
        <v>6097511</v>
      </c>
      <c r="D584" s="46">
        <v>42441</v>
      </c>
      <c r="E584" s="46">
        <v>42441</v>
      </c>
      <c r="F584" s="45" t="s">
        <v>1355</v>
      </c>
      <c r="G584" s="35" t="s">
        <v>1089</v>
      </c>
      <c r="H584" s="35">
        <v>56</v>
      </c>
      <c r="I584" s="13" t="s">
        <v>473</v>
      </c>
      <c r="J584" s="13">
        <v>42441</v>
      </c>
      <c r="K584" s="13" t="s">
        <v>450</v>
      </c>
      <c r="L584" s="13" t="s">
        <v>112</v>
      </c>
      <c r="M584" s="74" t="s">
        <v>112</v>
      </c>
      <c r="N584" s="13" t="s">
        <v>16</v>
      </c>
      <c r="O584" s="13"/>
      <c r="P584" s="39"/>
      <c r="Q584" s="13" t="s">
        <v>475</v>
      </c>
      <c r="R584" s="13" t="s">
        <v>476</v>
      </c>
      <c r="S584" s="54" t="s">
        <v>1133</v>
      </c>
      <c r="T584" s="55">
        <v>5</v>
      </c>
      <c r="U584" s="13">
        <v>42422</v>
      </c>
      <c r="V584" s="13">
        <v>42422</v>
      </c>
      <c r="W584" s="35">
        <v>1</v>
      </c>
      <c r="X584" s="13">
        <v>215.59</v>
      </c>
      <c r="Y584" s="25">
        <f t="shared" si="27"/>
        <v>4</v>
      </c>
      <c r="Z584" s="82" t="str">
        <f t="shared" si="28"/>
        <v xml:space="preserve"><![CDATA[<activityId>353</activityId>
<activityStart>42441</activityStart>
<activityCode>0016-211701-0391</activityCode>
<activityType>5</activityType>
]]></v>
      </c>
      <c r="AA584" s="82" t="str">
        <f t="shared" si="29"/>
        <v xml:space="preserve"><![CDATA[<activityId>353</activityId>
<activityStart>42441</activityStart>
<activityCode>0016-211701-0391</activityCode>
<activityType>5</activityType>
]]></v>
      </c>
      <c r="AB584" s="82" t="str">
        <f t="array" ref="AB584">IFERROR(INDEX(Sheet1!$A$2:$A$1000,SMALL(IF(Sheet1!$A$2:$A$1000=$A584,ROW(Sheet1!$B$2:$B$1000)-ROW(Sheet1!$B$2)+1),COLUMNS($B584:B584))),"")</f>
        <v>OPI-2998245</v>
      </c>
      <c r="AC584" s="82" t="str">
        <f t="array" ref="AC584">IFERROR(INDEX(Sheet1!$A$2:$A$1000,SMALL(IF(Sheet1!$A$2:$A$1000=$A584,ROW(Sheet1!$Z$2:$Z$1000)-ROW(Sheet1!$Z$2)+1),COLUMNS($Z584:Z584))),"")</f>
        <v>OPI-2998245</v>
      </c>
      <c r="AF584" s="83" t="s">
        <v>1434</v>
      </c>
      <c r="AG584" s="83" t="s">
        <v>1611</v>
      </c>
      <c r="AH584" s="83" t="s">
        <v>1425</v>
      </c>
      <c r="AI584" s="83" t="s">
        <v>1426</v>
      </c>
    </row>
    <row r="585" spans="1:35" hidden="1" x14ac:dyDescent="0.25">
      <c r="A585" s="13" t="s">
        <v>473</v>
      </c>
      <c r="B585" s="4">
        <v>354</v>
      </c>
      <c r="C585" s="13">
        <v>6097511</v>
      </c>
      <c r="D585" s="46">
        <v>42441</v>
      </c>
      <c r="E585" s="46">
        <v>42441</v>
      </c>
      <c r="F585" s="45" t="s">
        <v>1355</v>
      </c>
      <c r="G585" s="35" t="s">
        <v>1089</v>
      </c>
      <c r="H585" s="35">
        <v>56</v>
      </c>
      <c r="I585" s="13" t="s">
        <v>473</v>
      </c>
      <c r="J585" s="13">
        <v>42441</v>
      </c>
      <c r="K585" s="13" t="s">
        <v>450</v>
      </c>
      <c r="L585" s="13" t="s">
        <v>112</v>
      </c>
      <c r="M585" s="74" t="s">
        <v>112</v>
      </c>
      <c r="N585" s="13" t="s">
        <v>16</v>
      </c>
      <c r="O585" s="13"/>
      <c r="P585" s="39"/>
      <c r="Q585" s="13" t="s">
        <v>477</v>
      </c>
      <c r="R585" s="13" t="s">
        <v>478</v>
      </c>
      <c r="S585" s="54" t="s">
        <v>1174</v>
      </c>
      <c r="T585" s="55">
        <v>5</v>
      </c>
      <c r="U585" s="13">
        <v>42422</v>
      </c>
      <c r="V585" s="13">
        <v>42422</v>
      </c>
      <c r="W585" s="35">
        <v>1</v>
      </c>
      <c r="X585" s="13">
        <v>93.48</v>
      </c>
      <c r="Y585" s="25">
        <f t="shared" si="27"/>
        <v>4</v>
      </c>
      <c r="Z585" s="82" t="str">
        <f t="shared" si="28"/>
        <v xml:space="preserve"><![CDATA[<activityId>354</activityId>
<activityStart>42441</activityStart>
<activityCode>0090-155401-1171</activityCode>
<activityType>5</activityType>
]]></v>
      </c>
      <c r="AA585" s="82" t="str">
        <f t="shared" si="29"/>
        <v xml:space="preserve"><![CDATA[<activityId>354</activityId>
<activityStart>42441</activityStart>
<activityCode>0090-155401-1171</activityCode>
<activityType>5</activityType>
]]></v>
      </c>
      <c r="AB585" s="82" t="str">
        <f t="array" ref="AB585">IFERROR(INDEX(Sheet1!$A$2:$A$1000,SMALL(IF(Sheet1!$A$2:$A$1000=$A585,ROW(Sheet1!$B$2:$B$1000)-ROW(Sheet1!$B$2)+1),COLUMNS($B585:B585))),"")</f>
        <v>OPI-2998245</v>
      </c>
      <c r="AC585" s="82" t="str">
        <f t="array" ref="AC585">IFERROR(INDEX(Sheet1!$A$2:$A$1000,SMALL(IF(Sheet1!$A$2:$A$1000=$A585,ROW(Sheet1!$Z$2:$Z$1000)-ROW(Sheet1!$Z$2)+1),COLUMNS($Z585:Z585))),"")</f>
        <v>OPI-2998245</v>
      </c>
      <c r="AF585" s="83" t="s">
        <v>1427</v>
      </c>
      <c r="AG585" s="83" t="s">
        <v>1596</v>
      </c>
      <c r="AH585" s="83" t="s">
        <v>1425</v>
      </c>
      <c r="AI585" s="83" t="s">
        <v>1426</v>
      </c>
    </row>
    <row r="586" spans="1:35" hidden="1" x14ac:dyDescent="0.25">
      <c r="A586" s="13" t="s">
        <v>473</v>
      </c>
      <c r="B586" s="4">
        <v>355</v>
      </c>
      <c r="C586" s="13">
        <v>6097511</v>
      </c>
      <c r="D586" s="46">
        <v>42441</v>
      </c>
      <c r="E586" s="46">
        <v>42441</v>
      </c>
      <c r="F586" s="45" t="s">
        <v>1355</v>
      </c>
      <c r="G586" s="35" t="s">
        <v>1089</v>
      </c>
      <c r="H586" s="35">
        <v>56</v>
      </c>
      <c r="I586" s="13" t="s">
        <v>473</v>
      </c>
      <c r="J586" s="13">
        <v>42441</v>
      </c>
      <c r="K586" s="13" t="s">
        <v>450</v>
      </c>
      <c r="L586" s="13" t="s">
        <v>112</v>
      </c>
      <c r="M586" s="74" t="s">
        <v>112</v>
      </c>
      <c r="N586" s="13" t="s">
        <v>16</v>
      </c>
      <c r="O586" s="13"/>
      <c r="P586" s="39"/>
      <c r="Q586" s="13" t="s">
        <v>417</v>
      </c>
      <c r="R586" s="13" t="s">
        <v>418</v>
      </c>
      <c r="S586" s="54" t="s">
        <v>1147</v>
      </c>
      <c r="T586" s="55">
        <v>5</v>
      </c>
      <c r="U586" s="13">
        <v>42422</v>
      </c>
      <c r="V586" s="13">
        <v>42422</v>
      </c>
      <c r="W586" s="35">
        <v>1</v>
      </c>
      <c r="X586" s="13">
        <v>233.26</v>
      </c>
      <c r="Y586" s="25">
        <f t="shared" si="27"/>
        <v>4</v>
      </c>
      <c r="Z586" s="82" t="str">
        <f t="shared" si="28"/>
        <v xml:space="preserve"><![CDATA[<activityId>355</activityId>
<activityStart>42441</activityStart>
<activityCode>0030-244101-0391</activityCode>
<activityType>5</activityType>
]]></v>
      </c>
      <c r="AA586" s="82" t="str">
        <f t="shared" si="29"/>
        <v xml:space="preserve"><![CDATA[<activityId>355</activityId>
<activityStart>42441</activityStart>
<activityCode>0030-244101-0391</activityCode>
<activityType>5</activityType>
]]></v>
      </c>
      <c r="AB586" s="82" t="str">
        <f t="array" ref="AB586">IFERROR(INDEX(Sheet1!$A$2:$A$1000,SMALL(IF(Sheet1!$A$2:$A$1000=$A586,ROW(Sheet1!$B$2:$B$1000)-ROW(Sheet1!$B$2)+1),COLUMNS($B586:B586))),"")</f>
        <v>OPI-2998245</v>
      </c>
      <c r="AC586" s="82" t="str">
        <f t="array" ref="AC586">IFERROR(INDEX(Sheet1!$A$2:$A$1000,SMALL(IF(Sheet1!$A$2:$A$1000=$A586,ROW(Sheet1!$Z$2:$Z$1000)-ROW(Sheet1!$Z$2)+1),COLUMNS($Z586:Z586))),"")</f>
        <v>OPI-2998245</v>
      </c>
      <c r="AF586" s="83" t="s">
        <v>1427</v>
      </c>
      <c r="AG586" s="83" t="s">
        <v>1471</v>
      </c>
      <c r="AH586" s="83" t="s">
        <v>1425</v>
      </c>
      <c r="AI586" s="83" t="s">
        <v>1426</v>
      </c>
    </row>
    <row r="587" spans="1:35" x14ac:dyDescent="0.25">
      <c r="A587" s="13" t="s">
        <v>479</v>
      </c>
      <c r="B587" s="4">
        <v>357</v>
      </c>
      <c r="C587" s="13">
        <v>9737879</v>
      </c>
      <c r="D587" s="46">
        <v>42441</v>
      </c>
      <c r="E587" s="46">
        <v>42441</v>
      </c>
      <c r="F587" s="45" t="s">
        <v>1359</v>
      </c>
      <c r="G587" s="35" t="s">
        <v>1089</v>
      </c>
      <c r="H587" s="35">
        <v>31</v>
      </c>
      <c r="I587" s="13" t="s">
        <v>479</v>
      </c>
      <c r="J587" s="13">
        <v>42441</v>
      </c>
      <c r="K587" s="13" t="s">
        <v>450</v>
      </c>
      <c r="L587" s="13" t="s">
        <v>112</v>
      </c>
      <c r="M587" s="74" t="s">
        <v>112</v>
      </c>
      <c r="N587" s="13" t="s">
        <v>16</v>
      </c>
      <c r="O587" s="13"/>
      <c r="P587" s="39"/>
      <c r="Q587" s="13" t="s">
        <v>481</v>
      </c>
      <c r="R587" s="13" t="s">
        <v>482</v>
      </c>
      <c r="S587" s="54" t="s">
        <v>1165</v>
      </c>
      <c r="T587" s="55">
        <v>5</v>
      </c>
      <c r="U587" s="13">
        <v>42403</v>
      </c>
      <c r="V587" s="13">
        <v>42403</v>
      </c>
      <c r="W587" s="35">
        <v>1</v>
      </c>
      <c r="X587" s="13">
        <v>56.260000000000005</v>
      </c>
      <c r="Y587" s="25">
        <f t="shared" si="27"/>
        <v>2</v>
      </c>
      <c r="Z587" s="82" t="str">
        <f t="shared" si="28"/>
        <v xml:space="preserve"><![CDATA[<activityId>357</activityId>
<activityStart>42441</activityStart>
<activityCode>0071-132603-1171</activityCode>
<activityType>5</activityType>
]]></v>
      </c>
      <c r="AA587" s="82" t="str">
        <f t="shared" si="29"/>
        <v xml:space="preserve"><![CDATA[<activityId>357</activityId>
<activityStart>42441</activityStart>
<activityCode>0071-132603-1171</activityCode>
<activityType>5</activityType>
]]></v>
      </c>
      <c r="AB587" s="82" t="str">
        <f t="array" ref="AB587">IFERROR(INDEX(Sheet1!$A$2:$A$1000,SMALL(IF(Sheet1!$A$2:$A$1000=$A587,ROW(Sheet1!$B$2:$B$1000)-ROW(Sheet1!$B$2)+1),COLUMNS($B587:B587))),"")</f>
        <v>OPI-2999910</v>
      </c>
      <c r="AC587" s="82" t="str">
        <f t="array" ref="AC587">IFERROR(INDEX(Sheet1!$A$2:$A$1000,SMALL(IF(Sheet1!$A$2:$A$1000=$A587,ROW(Sheet1!$Z$2:$Z$1000)-ROW(Sheet1!$Z$2)+1),COLUMNS($Z587:Z587))),"")</f>
        <v>OPI-2999910</v>
      </c>
      <c r="AF587" s="83" t="s">
        <v>1427</v>
      </c>
      <c r="AG587" s="83" t="s">
        <v>1612</v>
      </c>
      <c r="AH587" s="83" t="s">
        <v>1425</v>
      </c>
      <c r="AI587" s="83" t="s">
        <v>1426</v>
      </c>
    </row>
    <row r="588" spans="1:35" x14ac:dyDescent="0.25">
      <c r="A588" s="13" t="s">
        <v>483</v>
      </c>
      <c r="B588" s="4">
        <v>359</v>
      </c>
      <c r="C588" s="13">
        <v>10618726</v>
      </c>
      <c r="D588" s="46">
        <v>42441</v>
      </c>
      <c r="E588" s="46">
        <v>42441</v>
      </c>
      <c r="F588" s="45" t="s">
        <v>1361</v>
      </c>
      <c r="G588" s="35" t="s">
        <v>1089</v>
      </c>
      <c r="H588" s="35">
        <v>44</v>
      </c>
      <c r="I588" s="13" t="s">
        <v>483</v>
      </c>
      <c r="J588" s="13">
        <v>42441</v>
      </c>
      <c r="K588" s="13" t="s">
        <v>354</v>
      </c>
      <c r="L588" s="13" t="s">
        <v>112</v>
      </c>
      <c r="M588" s="74" t="s">
        <v>112</v>
      </c>
      <c r="N588" s="13" t="s">
        <v>16</v>
      </c>
      <c r="O588" s="13"/>
      <c r="P588" s="39"/>
      <c r="Q588" s="13" t="s">
        <v>484</v>
      </c>
      <c r="R588" s="13" t="s">
        <v>485</v>
      </c>
      <c r="S588" s="54" t="s">
        <v>1167</v>
      </c>
      <c r="T588" s="55">
        <v>5</v>
      </c>
      <c r="U588" s="13">
        <v>42402</v>
      </c>
      <c r="V588" s="13">
        <v>42402</v>
      </c>
      <c r="W588" s="35">
        <v>1</v>
      </c>
      <c r="X588" s="13">
        <v>64.81</v>
      </c>
      <c r="Y588" s="25">
        <f t="shared" si="27"/>
        <v>2</v>
      </c>
      <c r="Z588" s="82" t="str">
        <f t="shared" si="28"/>
        <v xml:space="preserve"><![CDATA[<activityId>359</activityId>
<activityStart>42441</activityStart>
<activityCode>0071-155202-1171</activityCode>
<activityType>5</activityType>
]]></v>
      </c>
      <c r="AA588" s="82" t="str">
        <f t="shared" si="29"/>
        <v xml:space="preserve"><![CDATA[<activityId>359</activityId>
<activityStart>42441</activityStart>
<activityCode>0071-155202-1171</activityCode>
<activityType>5</activityType>
]]></v>
      </c>
      <c r="AB588" s="82" t="str">
        <f t="array" ref="AB588">IFERROR(INDEX(Sheet1!$A$2:$A$1000,SMALL(IF(Sheet1!$A$2:$A$1000=$A588,ROW(Sheet1!$B$2:$B$1000)-ROW(Sheet1!$B$2)+1),COLUMNS($B588:B588))),"")</f>
        <v>OPI-3001338</v>
      </c>
      <c r="AC588" s="82" t="str">
        <f t="array" ref="AC588">IFERROR(INDEX(Sheet1!$A$2:$A$1000,SMALL(IF(Sheet1!$A$2:$A$1000=$A588,ROW(Sheet1!$Z$2:$Z$1000)-ROW(Sheet1!$Z$2)+1),COLUMNS($Z588:Z588))),"")</f>
        <v>OPI-3001338</v>
      </c>
      <c r="AF588" s="83" t="s">
        <v>1427</v>
      </c>
      <c r="AG588" s="83" t="s">
        <v>1613</v>
      </c>
      <c r="AH588" s="83" t="s">
        <v>1425</v>
      </c>
      <c r="AI588" s="83" t="s">
        <v>1426</v>
      </c>
    </row>
    <row r="589" spans="1:35" hidden="1" x14ac:dyDescent="0.25">
      <c r="A589" s="13" t="s">
        <v>486</v>
      </c>
      <c r="B589" s="4">
        <v>372</v>
      </c>
      <c r="C589" s="13">
        <v>12167664</v>
      </c>
      <c r="D589" s="46">
        <v>42441</v>
      </c>
      <c r="E589" s="46">
        <v>42441</v>
      </c>
      <c r="F589" s="45" t="s">
        <v>1350</v>
      </c>
      <c r="G589" s="35" t="s">
        <v>1088</v>
      </c>
      <c r="H589" s="35">
        <v>49</v>
      </c>
      <c r="I589" s="13" t="s">
        <v>486</v>
      </c>
      <c r="J589" s="13">
        <v>42441</v>
      </c>
      <c r="K589" s="13" t="s">
        <v>354</v>
      </c>
      <c r="L589" s="13" t="s">
        <v>112</v>
      </c>
      <c r="M589" s="74" t="s">
        <v>112</v>
      </c>
      <c r="N589" s="13" t="s">
        <v>16</v>
      </c>
      <c r="O589" s="13"/>
      <c r="P589" s="39"/>
      <c r="Q589" s="13" t="s">
        <v>484</v>
      </c>
      <c r="R589" s="13" t="s">
        <v>485</v>
      </c>
      <c r="S589" s="54" t="s">
        <v>1167</v>
      </c>
      <c r="T589" s="55">
        <v>5</v>
      </c>
      <c r="U589" s="13">
        <v>42416</v>
      </c>
      <c r="V589" s="13">
        <v>42416</v>
      </c>
      <c r="W589" s="35">
        <v>1</v>
      </c>
      <c r="X589" s="13">
        <v>64.81</v>
      </c>
      <c r="Y589" s="25">
        <f t="shared" si="27"/>
        <v>14</v>
      </c>
      <c r="Z589" s="82" t="str">
        <f t="shared" si="28"/>
        <v xml:space="preserve"><![CDATA[<activityId>372</activityId>
<activityStart>42441</activityStart>
<activityCode>0071-155202-1171</activityCode>
<activityType>5</activityType>
]]></v>
      </c>
      <c r="AA589" s="82" t="str">
        <f t="shared" si="29"/>
        <v xml:space="preserve"><![CDATA[<activityId>372</activityId>
<activityStart>42441</activityStart>
<activityCode>0071-155202-1171</activityCode>
<activityType>5</activityType>
]]></v>
      </c>
      <c r="AB589" s="82" t="str">
        <f t="array" ref="AB589">IFERROR(INDEX(Sheet1!$A$2:$A$1000,SMALL(IF(Sheet1!$A$2:$A$1000=$A589,ROW(Sheet1!$B$2:$B$1000)-ROW(Sheet1!$B$2)+1),COLUMNS($B589:B589))),"")</f>
        <v>OPI-3008798</v>
      </c>
      <c r="AC589" s="82" t="str">
        <f t="array" ref="AC589">IFERROR(INDEX(Sheet1!$A$2:$A$1000,SMALL(IF(Sheet1!$A$2:$A$1000=$A589,ROW(Sheet1!$Z$2:$Z$1000)-ROW(Sheet1!$Z$2)+1),COLUMNS($Z589:Z589))),"")</f>
        <v>OPI-3008798</v>
      </c>
      <c r="AF589" s="83" t="s">
        <v>1427</v>
      </c>
      <c r="AG589" s="83" t="s">
        <v>1613</v>
      </c>
      <c r="AH589" s="83" t="s">
        <v>1425</v>
      </c>
      <c r="AI589" s="83" t="s">
        <v>1426</v>
      </c>
    </row>
    <row r="590" spans="1:35" hidden="1" x14ac:dyDescent="0.25">
      <c r="A590" s="13" t="s">
        <v>500</v>
      </c>
      <c r="B590" s="4">
        <v>375</v>
      </c>
      <c r="C590" s="13">
        <v>3912863</v>
      </c>
      <c r="D590" s="46">
        <v>42441</v>
      </c>
      <c r="E590" s="46">
        <v>42441</v>
      </c>
      <c r="F590" s="45" t="s">
        <v>1376</v>
      </c>
      <c r="G590" s="35" t="s">
        <v>1089</v>
      </c>
      <c r="H590" s="35">
        <v>57</v>
      </c>
      <c r="I590" s="13" t="s">
        <v>500</v>
      </c>
      <c r="J590" s="13">
        <v>42441</v>
      </c>
      <c r="K590" s="13" t="s">
        <v>354</v>
      </c>
      <c r="L590" s="13" t="s">
        <v>112</v>
      </c>
      <c r="M590" s="74" t="s">
        <v>112</v>
      </c>
      <c r="N590" s="13" t="s">
        <v>34</v>
      </c>
      <c r="O590" s="13"/>
      <c r="P590" s="39">
        <v>82540</v>
      </c>
      <c r="Q590" s="13" t="s">
        <v>490</v>
      </c>
      <c r="R590" s="13" t="s">
        <v>491</v>
      </c>
      <c r="S590" s="54">
        <v>82540</v>
      </c>
      <c r="T590" s="55">
        <v>3</v>
      </c>
      <c r="U590" s="13">
        <v>42424</v>
      </c>
      <c r="V590" s="13">
        <v>42424</v>
      </c>
      <c r="W590" s="35">
        <v>1</v>
      </c>
      <c r="X590" s="13">
        <v>96</v>
      </c>
      <c r="Y590" s="25">
        <f t="shared" si="27"/>
        <v>16</v>
      </c>
      <c r="Z590" s="82" t="str">
        <f t="shared" si="28"/>
        <v xml:space="preserve"><![CDATA[<activityId>375</activityId>
<activityStart>42441</activityStart>
<activityCode>82540</activityCode>
<activityType>3</activityType>
]]></v>
      </c>
      <c r="AA590" s="82" t="str">
        <f t="shared" si="29"/>
        <v xml:space="preserve"><![CDATA[<activityId>375</activityId>
<activityStart>42441</activityStart>
<activityCode>82540</activityCode>
<activityType>3</activityType>
]]></v>
      </c>
      <c r="AB590" s="82" t="str">
        <f t="array" ref="AB590">IFERROR(INDEX(Sheet1!$A$2:$A$1000,SMALL(IF(Sheet1!$A$2:$A$1000=$A590,ROW(Sheet1!$B$2:$B$1000)-ROW(Sheet1!$B$2)+1),COLUMNS($B590:B590))),"")</f>
        <v>OPI-3010207</v>
      </c>
      <c r="AC590" s="82" t="str">
        <f t="array" ref="AC590">IFERROR(INDEX(Sheet1!$A$2:$A$1000,SMALL(IF(Sheet1!$A$2:$A$1000=$A590,ROW(Sheet1!$Z$2:$Z$1000)-ROW(Sheet1!$Z$2)+1),COLUMNS($Z590:Z590))),"")</f>
        <v>OPI-3010207</v>
      </c>
      <c r="AF590" s="83" t="s">
        <v>1449</v>
      </c>
      <c r="AG590" s="83" t="s">
        <v>1614</v>
      </c>
      <c r="AH590" s="83" t="s">
        <v>1425</v>
      </c>
      <c r="AI590" s="83" t="s">
        <v>1426</v>
      </c>
    </row>
    <row r="591" spans="1:35" hidden="1" x14ac:dyDescent="0.25">
      <c r="A591" s="13" t="s">
        <v>500</v>
      </c>
      <c r="B591" s="4">
        <v>376</v>
      </c>
      <c r="C591" s="13">
        <v>3912863</v>
      </c>
      <c r="D591" s="46">
        <v>42441</v>
      </c>
      <c r="E591" s="46">
        <v>42441</v>
      </c>
      <c r="F591" s="45" t="s">
        <v>1376</v>
      </c>
      <c r="G591" s="35" t="s">
        <v>1089</v>
      </c>
      <c r="H591" s="35">
        <v>57</v>
      </c>
      <c r="I591" s="13" t="s">
        <v>500</v>
      </c>
      <c r="J591" s="13">
        <v>42441</v>
      </c>
      <c r="K591" s="13" t="s">
        <v>354</v>
      </c>
      <c r="L591" s="13" t="s">
        <v>112</v>
      </c>
      <c r="M591" s="74" t="s">
        <v>112</v>
      </c>
      <c r="N591" s="13" t="s">
        <v>34</v>
      </c>
      <c r="O591" s="13"/>
      <c r="P591" s="39">
        <v>85025</v>
      </c>
      <c r="Q591" s="13" t="s">
        <v>501</v>
      </c>
      <c r="R591" s="13" t="s">
        <v>502</v>
      </c>
      <c r="S591" s="54">
        <v>85025</v>
      </c>
      <c r="T591" s="55">
        <v>3</v>
      </c>
      <c r="U591" s="13">
        <v>42424</v>
      </c>
      <c r="V591" s="13">
        <v>42424</v>
      </c>
      <c r="W591" s="35">
        <v>1</v>
      </c>
      <c r="X591" s="13">
        <v>152</v>
      </c>
      <c r="Y591" s="25">
        <f t="shared" si="27"/>
        <v>16</v>
      </c>
      <c r="Z591" s="82" t="str">
        <f t="shared" si="28"/>
        <v xml:space="preserve"><![CDATA[<activityId>376</activityId>
<activityStart>42441</activityStart>
<activityCode>85025</activityCode>
<activityType>3</activityType>
]]></v>
      </c>
      <c r="AA591" s="82" t="str">
        <f t="shared" si="29"/>
        <v xml:space="preserve"><![CDATA[<activityId>376</activityId>
<activityStart>42441</activityStart>
<activityCode>85025</activityCode>
<activityType>3</activityType>
]]></v>
      </c>
      <c r="AB591" s="82" t="str">
        <f t="array" ref="AB591">IFERROR(INDEX(Sheet1!$A$2:$A$1000,SMALL(IF(Sheet1!$A$2:$A$1000=$A591,ROW(Sheet1!$B$2:$B$1000)-ROW(Sheet1!$B$2)+1),COLUMNS($B591:B591))),"")</f>
        <v>OPI-3010207</v>
      </c>
      <c r="AC591" s="82" t="str">
        <f t="array" ref="AC591">IFERROR(INDEX(Sheet1!$A$2:$A$1000,SMALL(IF(Sheet1!$A$2:$A$1000=$A591,ROW(Sheet1!$Z$2:$Z$1000)-ROW(Sheet1!$Z$2)+1),COLUMNS($Z591:Z591))),"")</f>
        <v>OPI-3010207</v>
      </c>
      <c r="AF591" s="83" t="s">
        <v>1440</v>
      </c>
      <c r="AG591" s="83" t="s">
        <v>1478</v>
      </c>
      <c r="AH591" s="83" t="s">
        <v>1425</v>
      </c>
      <c r="AI591" s="83" t="s">
        <v>1426</v>
      </c>
    </row>
    <row r="592" spans="1:35" hidden="1" x14ac:dyDescent="0.25">
      <c r="A592" s="13" t="s">
        <v>500</v>
      </c>
      <c r="B592" s="4">
        <v>377</v>
      </c>
      <c r="C592" s="13">
        <v>3912863</v>
      </c>
      <c r="D592" s="46">
        <v>42441</v>
      </c>
      <c r="E592" s="46">
        <v>42441</v>
      </c>
      <c r="F592" s="45" t="s">
        <v>1376</v>
      </c>
      <c r="G592" s="35" t="s">
        <v>1089</v>
      </c>
      <c r="H592" s="35">
        <v>57</v>
      </c>
      <c r="I592" s="13" t="s">
        <v>500</v>
      </c>
      <c r="J592" s="13">
        <v>42441</v>
      </c>
      <c r="K592" s="13" t="s">
        <v>354</v>
      </c>
      <c r="L592" s="13" t="s">
        <v>112</v>
      </c>
      <c r="M592" s="74" t="s">
        <v>112</v>
      </c>
      <c r="N592" s="13" t="s">
        <v>34</v>
      </c>
      <c r="O592" s="13"/>
      <c r="P592" s="39">
        <v>84478</v>
      </c>
      <c r="Q592" s="13" t="s">
        <v>382</v>
      </c>
      <c r="R592" s="13" t="s">
        <v>383</v>
      </c>
      <c r="S592" s="53">
        <v>84478</v>
      </c>
      <c r="T592" s="55">
        <v>3</v>
      </c>
      <c r="U592" s="13">
        <v>42424</v>
      </c>
      <c r="V592" s="13">
        <v>42424</v>
      </c>
      <c r="W592" s="35">
        <v>1</v>
      </c>
      <c r="X592" s="13">
        <v>88</v>
      </c>
      <c r="Y592" s="25">
        <f t="shared" si="27"/>
        <v>16</v>
      </c>
      <c r="Z592" s="82" t="str">
        <f t="shared" si="28"/>
        <v xml:space="preserve"><![CDATA[<activityId>377</activityId>
<activityStart>42441</activityStart>
<activityCode>84478</activityCode>
<activityType>3</activityType>
]]></v>
      </c>
      <c r="AA592" s="82" t="str">
        <f t="shared" si="29"/>
        <v xml:space="preserve"><![CDATA[<activityId>377</activityId>
<activityStart>42441</activityStart>
<activityCode>84478</activityCode>
<activityType>3</activityType>
]]></v>
      </c>
      <c r="AB592" s="82" t="str">
        <f t="array" ref="AB592">IFERROR(INDEX(Sheet1!$A$2:$A$1000,SMALL(IF(Sheet1!$A$2:$A$1000=$A592,ROW(Sheet1!$B$2:$B$1000)-ROW(Sheet1!$B$2)+1),COLUMNS($B592:B592))),"")</f>
        <v>OPI-3010207</v>
      </c>
      <c r="AC592" s="82" t="str">
        <f t="array" ref="AC592">IFERROR(INDEX(Sheet1!$A$2:$A$1000,SMALL(IF(Sheet1!$A$2:$A$1000=$A592,ROW(Sheet1!$Z$2:$Z$1000)-ROW(Sheet1!$Z$2)+1),COLUMNS($Z592:Z592))),"")</f>
        <v>OPI-3010207</v>
      </c>
      <c r="AH592" s="83" t="s">
        <v>1425</v>
      </c>
      <c r="AI592" s="83" t="s">
        <v>1426</v>
      </c>
    </row>
    <row r="593" spans="1:35" hidden="1" x14ac:dyDescent="0.25">
      <c r="A593" s="13" t="s">
        <v>500</v>
      </c>
      <c r="B593" s="4">
        <v>378</v>
      </c>
      <c r="C593" s="13">
        <v>3912863</v>
      </c>
      <c r="D593" s="46">
        <v>42441</v>
      </c>
      <c r="E593" s="46">
        <v>42441</v>
      </c>
      <c r="F593" s="45" t="s">
        <v>1376</v>
      </c>
      <c r="G593" s="35" t="s">
        <v>1089</v>
      </c>
      <c r="H593" s="35">
        <v>57</v>
      </c>
      <c r="I593" s="13" t="s">
        <v>500</v>
      </c>
      <c r="J593" s="13">
        <v>42441</v>
      </c>
      <c r="K593" s="13" t="s">
        <v>354</v>
      </c>
      <c r="L593" s="13" t="s">
        <v>112</v>
      </c>
      <c r="M593" s="74" t="s">
        <v>112</v>
      </c>
      <c r="N593" s="13" t="s">
        <v>34</v>
      </c>
      <c r="O593" s="13"/>
      <c r="P593" s="39">
        <v>84460</v>
      </c>
      <c r="Q593" s="13" t="s">
        <v>503</v>
      </c>
      <c r="R593" s="13" t="s">
        <v>504</v>
      </c>
      <c r="S593" s="54">
        <v>84460</v>
      </c>
      <c r="T593" s="55">
        <v>3</v>
      </c>
      <c r="U593" s="13">
        <v>42424</v>
      </c>
      <c r="V593" s="13">
        <v>42424</v>
      </c>
      <c r="W593" s="35">
        <v>1</v>
      </c>
      <c r="X593" s="13">
        <v>60</v>
      </c>
      <c r="Y593" s="25">
        <f t="shared" si="27"/>
        <v>16</v>
      </c>
      <c r="Z593" s="82" t="str">
        <f t="shared" si="28"/>
        <v xml:space="preserve"><![CDATA[<activityId>378</activityId>
<activityStart>42441</activityStart>
<activityCode>84460</activityCode>
<activityType>3</activityType>
]]></v>
      </c>
      <c r="AA593" s="82" t="str">
        <f t="shared" si="29"/>
        <v xml:space="preserve"><![CDATA[<activityId>378</activityId>
<activityStart>42441</activityStart>
<activityCode>84460</activityCode>
<activityType>3</activityType>
]]></v>
      </c>
      <c r="AB593" s="82" t="str">
        <f t="array" ref="AB593">IFERROR(INDEX(Sheet1!$A$2:$A$1000,SMALL(IF(Sheet1!$A$2:$A$1000=$A593,ROW(Sheet1!$B$2:$B$1000)-ROW(Sheet1!$B$2)+1),COLUMNS($B593:B593))),"")</f>
        <v>OPI-3010207</v>
      </c>
      <c r="AC593" s="82" t="str">
        <f t="array" ref="AC593">IFERROR(INDEX(Sheet1!$A$2:$A$1000,SMALL(IF(Sheet1!$A$2:$A$1000=$A593,ROW(Sheet1!$Z$2:$Z$1000)-ROW(Sheet1!$Z$2)+1),COLUMNS($Z593:Z593))),"")</f>
        <v>OPI-3010207</v>
      </c>
      <c r="AF593" s="83" t="s">
        <v>1449</v>
      </c>
      <c r="AG593" s="83" t="s">
        <v>1615</v>
      </c>
      <c r="AH593" s="83" t="s">
        <v>1425</v>
      </c>
      <c r="AI593" s="83" t="s">
        <v>1426</v>
      </c>
    </row>
    <row r="594" spans="1:35" hidden="1" x14ac:dyDescent="0.25">
      <c r="A594" s="13" t="s">
        <v>500</v>
      </c>
      <c r="B594" s="4">
        <v>379</v>
      </c>
      <c r="C594" s="13">
        <v>3912863</v>
      </c>
      <c r="D594" s="46">
        <v>42441</v>
      </c>
      <c r="E594" s="46">
        <v>42441</v>
      </c>
      <c r="F594" s="45" t="s">
        <v>1376</v>
      </c>
      <c r="G594" s="35" t="s">
        <v>1089</v>
      </c>
      <c r="H594" s="35">
        <v>57</v>
      </c>
      <c r="I594" s="13" t="s">
        <v>500</v>
      </c>
      <c r="J594" s="13">
        <v>42441</v>
      </c>
      <c r="K594" s="13" t="s">
        <v>354</v>
      </c>
      <c r="L594" s="13" t="s">
        <v>112</v>
      </c>
      <c r="M594" s="74" t="s">
        <v>112</v>
      </c>
      <c r="N594" s="13" t="s">
        <v>34</v>
      </c>
      <c r="O594" s="13"/>
      <c r="P594" s="39">
        <v>82948</v>
      </c>
      <c r="Q594" s="13" t="s">
        <v>376</v>
      </c>
      <c r="R594" s="13" t="s">
        <v>377</v>
      </c>
      <c r="S594" s="54">
        <v>82948</v>
      </c>
      <c r="T594" s="55">
        <v>3</v>
      </c>
      <c r="U594" s="13">
        <v>42424</v>
      </c>
      <c r="V594" s="13">
        <v>42424</v>
      </c>
      <c r="W594" s="35">
        <v>1</v>
      </c>
      <c r="X594" s="13">
        <v>40</v>
      </c>
      <c r="Y594" s="25">
        <f t="shared" si="27"/>
        <v>16</v>
      </c>
      <c r="Z594" s="82" t="str">
        <f t="shared" si="28"/>
        <v xml:space="preserve"><![CDATA[<activityId>379</activityId>
<activityStart>42441</activityStart>
<activityCode>82948</activityCode>
<activityType>3</activityType>
]]></v>
      </c>
      <c r="AA594" s="82" t="str">
        <f t="shared" si="29"/>
        <v xml:space="preserve"><![CDATA[<activityId>379</activityId>
<activityStart>42441</activityStart>
<activityCode>82948</activityCode>
<activityType>3</activityType>
]]></v>
      </c>
      <c r="AB594" s="82" t="str">
        <f t="array" ref="AB594">IFERROR(INDEX(Sheet1!$A$2:$A$1000,SMALL(IF(Sheet1!$A$2:$A$1000=$A594,ROW(Sheet1!$B$2:$B$1000)-ROW(Sheet1!$B$2)+1),COLUMNS($B594:B594))),"")</f>
        <v>OPI-3010207</v>
      </c>
      <c r="AC594" s="82" t="str">
        <f t="array" ref="AC594">IFERROR(INDEX(Sheet1!$A$2:$A$1000,SMALL(IF(Sheet1!$A$2:$A$1000=$A594,ROW(Sheet1!$Z$2:$Z$1000)-ROW(Sheet1!$Z$2)+1),COLUMNS($Z594:Z594))),"")</f>
        <v>OPI-3010207</v>
      </c>
      <c r="AF594" s="83" t="s">
        <v>1449</v>
      </c>
      <c r="AG594" s="83" t="s">
        <v>1616</v>
      </c>
      <c r="AH594" s="83" t="s">
        <v>1425</v>
      </c>
      <c r="AI594" s="83" t="s">
        <v>1426</v>
      </c>
    </row>
    <row r="595" spans="1:35" hidden="1" x14ac:dyDescent="0.25">
      <c r="A595" s="13" t="s">
        <v>500</v>
      </c>
      <c r="B595" s="4">
        <v>380</v>
      </c>
      <c r="C595" s="13">
        <v>3912863</v>
      </c>
      <c r="D595" s="46">
        <v>42441</v>
      </c>
      <c r="E595" s="46">
        <v>42441</v>
      </c>
      <c r="F595" s="45" t="s">
        <v>1376</v>
      </c>
      <c r="G595" s="35" t="s">
        <v>1089</v>
      </c>
      <c r="H595" s="35">
        <v>57</v>
      </c>
      <c r="I595" s="13" t="s">
        <v>500</v>
      </c>
      <c r="J595" s="13">
        <v>42441</v>
      </c>
      <c r="K595" s="13" t="s">
        <v>354</v>
      </c>
      <c r="L595" s="13" t="s">
        <v>112</v>
      </c>
      <c r="M595" s="74" t="s">
        <v>112</v>
      </c>
      <c r="N595" s="13" t="s">
        <v>34</v>
      </c>
      <c r="O595" s="13"/>
      <c r="P595" s="39">
        <v>82465</v>
      </c>
      <c r="Q595" s="13" t="s">
        <v>388</v>
      </c>
      <c r="R595" s="13" t="s">
        <v>389</v>
      </c>
      <c r="S595" s="54">
        <v>82465</v>
      </c>
      <c r="T595" s="55">
        <v>3</v>
      </c>
      <c r="U595" s="13">
        <v>42424</v>
      </c>
      <c r="V595" s="13">
        <v>42424</v>
      </c>
      <c r="W595" s="35">
        <v>1</v>
      </c>
      <c r="X595" s="13">
        <v>88</v>
      </c>
      <c r="Y595" s="25">
        <f t="shared" si="27"/>
        <v>16</v>
      </c>
      <c r="Z595" s="82" t="str">
        <f t="shared" si="28"/>
        <v xml:space="preserve"><![CDATA[<activityId>380</activityId>
<activityStart>42441</activityStart>
<activityCode>82465</activityCode>
<activityType>3</activityType>
]]></v>
      </c>
      <c r="AA595" s="82" t="str">
        <f t="shared" si="29"/>
        <v xml:space="preserve"><![CDATA[<activityId>380</activityId>
<activityStart>42441</activityStart>
<activityCode>82465</activityCode>
<activityType>3</activityType>
]]></v>
      </c>
      <c r="AB595" s="82" t="str">
        <f t="array" ref="AB595">IFERROR(INDEX(Sheet1!$A$2:$A$1000,SMALL(IF(Sheet1!$A$2:$A$1000=$A595,ROW(Sheet1!$B$2:$B$1000)-ROW(Sheet1!$B$2)+1),COLUMNS($B595:B595))),"")</f>
        <v>OPI-3010207</v>
      </c>
      <c r="AC595" s="82" t="str">
        <f t="array" ref="AC595">IFERROR(INDEX(Sheet1!$A$2:$A$1000,SMALL(IF(Sheet1!$A$2:$A$1000=$A595,ROW(Sheet1!$Z$2:$Z$1000)-ROW(Sheet1!$Z$2)+1),COLUMNS($Z595:Z595))),"")</f>
        <v>OPI-3010207</v>
      </c>
      <c r="AH595" s="83" t="s">
        <v>1425</v>
      </c>
      <c r="AI595" s="83" t="s">
        <v>1426</v>
      </c>
    </row>
    <row r="596" spans="1:35" hidden="1" x14ac:dyDescent="0.25">
      <c r="A596" s="13" t="s">
        <v>500</v>
      </c>
      <c r="B596" s="4">
        <v>381</v>
      </c>
      <c r="C596" s="13">
        <v>3912863</v>
      </c>
      <c r="D596" s="46">
        <v>42441</v>
      </c>
      <c r="E596" s="46">
        <v>42441</v>
      </c>
      <c r="F596" s="45" t="s">
        <v>1376</v>
      </c>
      <c r="G596" s="35" t="s">
        <v>1089</v>
      </c>
      <c r="H596" s="35">
        <v>57</v>
      </c>
      <c r="I596" s="13" t="s">
        <v>500</v>
      </c>
      <c r="J596" s="13">
        <v>42441</v>
      </c>
      <c r="K596" s="13" t="s">
        <v>354</v>
      </c>
      <c r="L596" s="13" t="s">
        <v>112</v>
      </c>
      <c r="M596" s="74" t="s">
        <v>112</v>
      </c>
      <c r="N596" s="13" t="s">
        <v>34</v>
      </c>
      <c r="O596" s="13"/>
      <c r="P596" s="39">
        <v>83718</v>
      </c>
      <c r="Q596" s="13" t="s">
        <v>386</v>
      </c>
      <c r="R596" s="13" t="s">
        <v>387</v>
      </c>
      <c r="S596" s="54">
        <v>83718</v>
      </c>
      <c r="T596" s="55">
        <v>3</v>
      </c>
      <c r="U596" s="13">
        <v>42424</v>
      </c>
      <c r="V596" s="13">
        <v>42424</v>
      </c>
      <c r="W596" s="35">
        <v>1</v>
      </c>
      <c r="X596" s="13">
        <v>88</v>
      </c>
      <c r="Y596" s="25">
        <f t="shared" si="27"/>
        <v>16</v>
      </c>
      <c r="Z596" s="82" t="str">
        <f t="shared" si="28"/>
        <v xml:space="preserve"><![CDATA[<activityId>381</activityId>
<activityStart>42441</activityStart>
<activityCode>83718</activityCode>
<activityType>3</activityType>
]]></v>
      </c>
      <c r="AA596" s="82" t="str">
        <f t="shared" si="29"/>
        <v xml:space="preserve"><![CDATA[<activityId>381</activityId>
<activityStart>42441</activityStart>
<activityCode>83718</activityCode>
<activityType>3</activityType>
]]></v>
      </c>
      <c r="AB596" s="82" t="str">
        <f t="array" ref="AB596">IFERROR(INDEX(Sheet1!$A$2:$A$1000,SMALL(IF(Sheet1!$A$2:$A$1000=$A596,ROW(Sheet1!$B$2:$B$1000)-ROW(Sheet1!$B$2)+1),COLUMNS($B596:B596))),"")</f>
        <v>OPI-3010207</v>
      </c>
      <c r="AC596" s="82" t="str">
        <f t="array" ref="AC596">IFERROR(INDEX(Sheet1!$A$2:$A$1000,SMALL(IF(Sheet1!$A$2:$A$1000=$A596,ROW(Sheet1!$Z$2:$Z$1000)-ROW(Sheet1!$Z$2)+1),COLUMNS($Z596:Z596))),"")</f>
        <v>OPI-3010207</v>
      </c>
      <c r="AH596" s="83" t="s">
        <v>1425</v>
      </c>
      <c r="AI596" s="83" t="s">
        <v>1426</v>
      </c>
    </row>
    <row r="597" spans="1:35" hidden="1" x14ac:dyDescent="0.25">
      <c r="A597" s="13" t="s">
        <v>500</v>
      </c>
      <c r="B597" s="4">
        <v>382</v>
      </c>
      <c r="C597" s="13">
        <v>3912863</v>
      </c>
      <c r="D597" s="46">
        <v>42441</v>
      </c>
      <c r="E597" s="46">
        <v>42441</v>
      </c>
      <c r="F597" s="45" t="s">
        <v>1376</v>
      </c>
      <c r="G597" s="35" t="s">
        <v>1089</v>
      </c>
      <c r="H597" s="35">
        <v>57</v>
      </c>
      <c r="I597" s="13" t="s">
        <v>500</v>
      </c>
      <c r="J597" s="13">
        <v>42441</v>
      </c>
      <c r="K597" s="13" t="s">
        <v>354</v>
      </c>
      <c r="L597" s="13" t="s">
        <v>112</v>
      </c>
      <c r="M597" s="74" t="s">
        <v>112</v>
      </c>
      <c r="N597" s="13" t="s">
        <v>34</v>
      </c>
      <c r="O597" s="13"/>
      <c r="P597" s="39">
        <v>81015</v>
      </c>
      <c r="Q597" s="13" t="s">
        <v>488</v>
      </c>
      <c r="R597" s="13" t="s">
        <v>489</v>
      </c>
      <c r="S597" s="54">
        <v>81015</v>
      </c>
      <c r="T597" s="55">
        <v>3</v>
      </c>
      <c r="U597" s="13">
        <v>42424</v>
      </c>
      <c r="V597" s="13">
        <v>42424</v>
      </c>
      <c r="W597" s="35">
        <v>1</v>
      </c>
      <c r="X597" s="13">
        <v>76</v>
      </c>
      <c r="Y597" s="25">
        <f t="shared" si="27"/>
        <v>16</v>
      </c>
      <c r="Z597" s="82" t="str">
        <f t="shared" si="28"/>
        <v xml:space="preserve"><![CDATA[<activityId>382</activityId>
<activityStart>42441</activityStart>
<activityCode>81015</activityCode>
<activityType>3</activityType>
]]></v>
      </c>
      <c r="AA597" s="82" t="str">
        <f t="shared" si="29"/>
        <v xml:space="preserve"><![CDATA[<activityId>382</activityId>
<activityStart>42441</activityStart>
<activityCode>81015</activityCode>
<activityType>3</activityType>
]]></v>
      </c>
      <c r="AB597" s="82" t="str">
        <f t="array" ref="AB597">IFERROR(INDEX(Sheet1!$A$2:$A$1000,SMALL(IF(Sheet1!$A$2:$A$1000=$A597,ROW(Sheet1!$B$2:$B$1000)-ROW(Sheet1!$B$2)+1),COLUMNS($B597:B597))),"")</f>
        <v>OPI-3010207</v>
      </c>
      <c r="AC597" s="82" t="str">
        <f t="array" ref="AC597">IFERROR(INDEX(Sheet1!$A$2:$A$1000,SMALL(IF(Sheet1!$A$2:$A$1000=$A597,ROW(Sheet1!$Z$2:$Z$1000)-ROW(Sheet1!$Z$2)+1),COLUMNS($Z597:Z597))),"")</f>
        <v>OPI-3010207</v>
      </c>
      <c r="AH597" s="83" t="s">
        <v>1425</v>
      </c>
      <c r="AI597" s="83" t="s">
        <v>1426</v>
      </c>
    </row>
    <row r="598" spans="1:35" hidden="1" x14ac:dyDescent="0.25">
      <c r="A598" s="13" t="s">
        <v>500</v>
      </c>
      <c r="B598" s="4">
        <v>383</v>
      </c>
      <c r="C598" s="13">
        <v>3912863</v>
      </c>
      <c r="D598" s="46">
        <v>42441</v>
      </c>
      <c r="E598" s="46">
        <v>42441</v>
      </c>
      <c r="F598" s="45" t="s">
        <v>1376</v>
      </c>
      <c r="G598" s="35" t="s">
        <v>1089</v>
      </c>
      <c r="H598" s="35">
        <v>57</v>
      </c>
      <c r="I598" s="13" t="s">
        <v>500</v>
      </c>
      <c r="J598" s="13">
        <v>42441</v>
      </c>
      <c r="K598" s="13" t="s">
        <v>354</v>
      </c>
      <c r="L598" s="13" t="s">
        <v>112</v>
      </c>
      <c r="M598" s="74" t="s">
        <v>112</v>
      </c>
      <c r="N598" s="13" t="s">
        <v>34</v>
      </c>
      <c r="O598" s="13"/>
      <c r="P598" s="39">
        <v>84550</v>
      </c>
      <c r="Q598" s="13" t="s">
        <v>392</v>
      </c>
      <c r="R598" s="13" t="s">
        <v>393</v>
      </c>
      <c r="S598" s="54">
        <v>84550</v>
      </c>
      <c r="T598" s="55">
        <v>3</v>
      </c>
      <c r="U598" s="13">
        <v>42424</v>
      </c>
      <c r="V598" s="13">
        <v>42424</v>
      </c>
      <c r="W598" s="35">
        <v>1</v>
      </c>
      <c r="X598" s="13">
        <v>52</v>
      </c>
      <c r="Y598" s="25">
        <f t="shared" si="27"/>
        <v>16</v>
      </c>
      <c r="Z598" s="82" t="str">
        <f t="shared" si="28"/>
        <v xml:space="preserve"><![CDATA[<activityId>383</activityId>
<activityStart>42441</activityStart>
<activityCode>84550</activityCode>
<activityType>3</activityType>
]]></v>
      </c>
      <c r="AA598" s="82" t="str">
        <f t="shared" si="29"/>
        <v xml:space="preserve"><![CDATA[<activityId>383</activityId>
<activityStart>42441</activityStart>
<activityCode>84550</activityCode>
<activityType>3</activityType>
]]></v>
      </c>
      <c r="AB598" s="82" t="str">
        <f t="array" ref="AB598">IFERROR(INDEX(Sheet1!$A$2:$A$1000,SMALL(IF(Sheet1!$A$2:$A$1000=$A598,ROW(Sheet1!$B$2:$B$1000)-ROW(Sheet1!$B$2)+1),COLUMNS($B598:B598))),"")</f>
        <v>OPI-3010207</v>
      </c>
      <c r="AC598" s="82" t="str">
        <f t="array" ref="AC598">IFERROR(INDEX(Sheet1!$A$2:$A$1000,SMALL(IF(Sheet1!$A$2:$A$1000=$A598,ROW(Sheet1!$Z$2:$Z$1000)-ROW(Sheet1!$Z$2)+1),COLUMNS($Z598:Z598))),"")</f>
        <v>OPI-3010207</v>
      </c>
      <c r="AF598" s="83" t="s">
        <v>1449</v>
      </c>
      <c r="AG598" s="83" t="s">
        <v>1617</v>
      </c>
      <c r="AH598" s="83" t="s">
        <v>1425</v>
      </c>
      <c r="AI598" s="83" t="s">
        <v>1426</v>
      </c>
    </row>
    <row r="599" spans="1:35" hidden="1" x14ac:dyDescent="0.25">
      <c r="A599" s="13" t="s">
        <v>500</v>
      </c>
      <c r="B599" s="4">
        <v>384</v>
      </c>
      <c r="C599" s="13">
        <v>3912863</v>
      </c>
      <c r="D599" s="46">
        <v>42441</v>
      </c>
      <c r="E599" s="46">
        <v>42441</v>
      </c>
      <c r="F599" s="45" t="s">
        <v>1376</v>
      </c>
      <c r="G599" s="35" t="s">
        <v>1089</v>
      </c>
      <c r="H599" s="35">
        <v>57</v>
      </c>
      <c r="I599" s="13" t="s">
        <v>500</v>
      </c>
      <c r="J599" s="13">
        <v>42441</v>
      </c>
      <c r="K599" s="13" t="s">
        <v>354</v>
      </c>
      <c r="L599" s="13" t="s">
        <v>112</v>
      </c>
      <c r="M599" s="74" t="s">
        <v>112</v>
      </c>
      <c r="N599" s="13" t="s">
        <v>34</v>
      </c>
      <c r="O599" s="13"/>
      <c r="P599" s="39">
        <v>83036</v>
      </c>
      <c r="Q599" s="13" t="s">
        <v>384</v>
      </c>
      <c r="R599" s="13" t="s">
        <v>385</v>
      </c>
      <c r="S599" s="53">
        <v>83036</v>
      </c>
      <c r="T599" s="55">
        <v>3</v>
      </c>
      <c r="U599" s="13">
        <v>42424</v>
      </c>
      <c r="V599" s="13">
        <v>42424</v>
      </c>
      <c r="W599" s="35">
        <v>1</v>
      </c>
      <c r="X599" s="13">
        <v>160</v>
      </c>
      <c r="Y599" s="25">
        <f t="shared" si="27"/>
        <v>16</v>
      </c>
      <c r="Z599" s="82" t="str">
        <f t="shared" si="28"/>
        <v xml:space="preserve"><![CDATA[<activityId>384</activityId>
<activityStart>42441</activityStart>
<activityCode>83036</activityCode>
<activityType>3</activityType>
]]></v>
      </c>
      <c r="AA599" s="82" t="str">
        <f t="shared" si="29"/>
        <v xml:space="preserve"><![CDATA[<activityId>384</activityId>
<activityStart>42441</activityStart>
<activityCode>83036</activityCode>
<activityType>3</activityType>
]]></v>
      </c>
      <c r="AB599" s="82" t="str">
        <f t="array" ref="AB599">IFERROR(INDEX(Sheet1!$A$2:$A$1000,SMALL(IF(Sheet1!$A$2:$A$1000=$A599,ROW(Sheet1!$B$2:$B$1000)-ROW(Sheet1!$B$2)+1),COLUMNS($B599:B599))),"")</f>
        <v>OPI-3010207</v>
      </c>
      <c r="AC599" s="82" t="str">
        <f t="array" ref="AC599">IFERROR(INDEX(Sheet1!$A$2:$A$1000,SMALL(IF(Sheet1!$A$2:$A$1000=$A599,ROW(Sheet1!$Z$2:$Z$1000)-ROW(Sheet1!$Z$2)+1),COLUMNS($Z599:Z599))),"")</f>
        <v>OPI-3010207</v>
      </c>
      <c r="AF599" s="83" t="s">
        <v>1449</v>
      </c>
      <c r="AG599" s="83" t="s">
        <v>1618</v>
      </c>
      <c r="AH599" s="83" t="s">
        <v>1425</v>
      </c>
      <c r="AI599" s="83" t="s">
        <v>1426</v>
      </c>
    </row>
    <row r="600" spans="1:35" hidden="1" x14ac:dyDescent="0.25">
      <c r="A600" s="13" t="s">
        <v>500</v>
      </c>
      <c r="B600" s="4">
        <v>385</v>
      </c>
      <c r="C600" s="13">
        <v>3912863</v>
      </c>
      <c r="D600" s="46">
        <v>42441</v>
      </c>
      <c r="E600" s="46">
        <v>42441</v>
      </c>
      <c r="F600" s="45" t="s">
        <v>1376</v>
      </c>
      <c r="G600" s="35" t="s">
        <v>1089</v>
      </c>
      <c r="H600" s="35">
        <v>57</v>
      </c>
      <c r="I600" s="13" t="s">
        <v>500</v>
      </c>
      <c r="J600" s="13">
        <v>42441</v>
      </c>
      <c r="K600" s="13" t="s">
        <v>354</v>
      </c>
      <c r="L600" s="13" t="s">
        <v>112</v>
      </c>
      <c r="M600" s="74" t="s">
        <v>112</v>
      </c>
      <c r="N600" s="13" t="s">
        <v>34</v>
      </c>
      <c r="O600" s="13"/>
      <c r="P600" s="39">
        <v>83721</v>
      </c>
      <c r="Q600" s="13" t="s">
        <v>378</v>
      </c>
      <c r="R600" s="13" t="s">
        <v>379</v>
      </c>
      <c r="S600" s="54">
        <v>83721</v>
      </c>
      <c r="T600" s="55">
        <v>3</v>
      </c>
      <c r="U600" s="13">
        <v>42424</v>
      </c>
      <c r="V600" s="13">
        <v>42424</v>
      </c>
      <c r="W600" s="35">
        <v>1</v>
      </c>
      <c r="X600" s="13">
        <v>88</v>
      </c>
      <c r="Y600" s="25">
        <f t="shared" si="27"/>
        <v>16</v>
      </c>
      <c r="Z600" s="82" t="str">
        <f t="shared" si="28"/>
        <v xml:space="preserve"><![CDATA[<activityId>385</activityId>
<activityStart>42441</activityStart>
<activityCode>83721</activityCode>
<activityType>3</activityType>
]]></v>
      </c>
      <c r="AA600" s="82" t="str">
        <f t="shared" si="29"/>
        <v xml:space="preserve"><![CDATA[<activityId>385</activityId>
<activityStart>42441</activityStart>
<activityCode>83721</activityCode>
<activityType>3</activityType>
]]></v>
      </c>
      <c r="AB600" s="82" t="str">
        <f t="array" ref="AB600">IFERROR(INDEX(Sheet1!$A$2:$A$1000,SMALL(IF(Sheet1!$A$2:$A$1000=$A600,ROW(Sheet1!$B$2:$B$1000)-ROW(Sheet1!$B$2)+1),COLUMNS($B600:B600))),"")</f>
        <v>OPI-3010207</v>
      </c>
      <c r="AC600" s="82" t="str">
        <f t="array" ref="AC600">IFERROR(INDEX(Sheet1!$A$2:$A$1000,SMALL(IF(Sheet1!$A$2:$A$1000=$A600,ROW(Sheet1!$Z$2:$Z$1000)-ROW(Sheet1!$Z$2)+1),COLUMNS($Z600:Z600))),"")</f>
        <v>OPI-3010207</v>
      </c>
      <c r="AH600" s="83" t="s">
        <v>1425</v>
      </c>
      <c r="AI600" s="83" t="s">
        <v>1426</v>
      </c>
    </row>
    <row r="601" spans="1:35" hidden="1" x14ac:dyDescent="0.25">
      <c r="A601" s="13" t="s">
        <v>500</v>
      </c>
      <c r="B601" s="4">
        <v>386</v>
      </c>
      <c r="C601" s="13">
        <v>3912863</v>
      </c>
      <c r="D601" s="46">
        <v>42441</v>
      </c>
      <c r="E601" s="46">
        <v>42441</v>
      </c>
      <c r="F601" s="45" t="s">
        <v>1376</v>
      </c>
      <c r="G601" s="35" t="s">
        <v>1089</v>
      </c>
      <c r="H601" s="35">
        <v>57</v>
      </c>
      <c r="I601" s="13" t="s">
        <v>500</v>
      </c>
      <c r="J601" s="13">
        <v>42441</v>
      </c>
      <c r="K601" s="13" t="s">
        <v>354</v>
      </c>
      <c r="L601" s="13" t="s">
        <v>112</v>
      </c>
      <c r="M601" s="74" t="s">
        <v>112</v>
      </c>
      <c r="N601" s="13" t="s">
        <v>16</v>
      </c>
      <c r="O601" s="13"/>
      <c r="P601" s="39"/>
      <c r="Q601" s="13" t="s">
        <v>505</v>
      </c>
      <c r="R601" s="13" t="s">
        <v>506</v>
      </c>
      <c r="S601" s="54" t="s">
        <v>1212</v>
      </c>
      <c r="T601" s="55">
        <v>5</v>
      </c>
      <c r="U601" s="13">
        <v>42427</v>
      </c>
      <c r="V601" s="13">
        <v>42427</v>
      </c>
      <c r="W601" s="35">
        <v>1</v>
      </c>
      <c r="X601" s="13">
        <v>66.650000000000006</v>
      </c>
      <c r="Y601" s="25">
        <f t="shared" si="27"/>
        <v>16</v>
      </c>
      <c r="Z601" s="82" t="str">
        <f t="shared" si="28"/>
        <v xml:space="preserve"><![CDATA[<activityId>386</activityId>
<activityStart>42441</activityStart>
<activityCode>0252-155401-0391</activityCode>
<activityType>5</activityType>
]]></v>
      </c>
      <c r="AA601" s="82" t="str">
        <f t="shared" si="29"/>
        <v xml:space="preserve"><![CDATA[<activityId>386</activityId>
<activityStart>42441</activityStart>
<activityCode>0252-155401-0391</activityCode>
<activityType>5</activityType>
]]></v>
      </c>
      <c r="AB601" s="82" t="str">
        <f t="array" ref="AB601">IFERROR(INDEX(Sheet1!$A$2:$A$1000,SMALL(IF(Sheet1!$A$2:$A$1000=$A601,ROW(Sheet1!$B$2:$B$1000)-ROW(Sheet1!$B$2)+1),COLUMNS($B601:B601))),"")</f>
        <v>OPI-3010207</v>
      </c>
      <c r="AC601" s="82" t="str">
        <f t="array" ref="AC601">IFERROR(INDEX(Sheet1!$A$2:$A$1000,SMALL(IF(Sheet1!$A$2:$A$1000=$A601,ROW(Sheet1!$Z$2:$Z$1000)-ROW(Sheet1!$Z$2)+1),COLUMNS($Z601:Z601))),"")</f>
        <v>OPI-3010207</v>
      </c>
      <c r="AF601" s="83" t="s">
        <v>1427</v>
      </c>
      <c r="AG601" s="83" t="s">
        <v>1619</v>
      </c>
      <c r="AH601" s="83" t="s">
        <v>1425</v>
      </c>
      <c r="AI601" s="83" t="s">
        <v>1426</v>
      </c>
    </row>
    <row r="602" spans="1:35" hidden="1" x14ac:dyDescent="0.25">
      <c r="A602" s="13" t="s">
        <v>500</v>
      </c>
      <c r="B602" s="4">
        <v>387</v>
      </c>
      <c r="C602" s="13">
        <v>3912863</v>
      </c>
      <c r="D602" s="46">
        <v>42441</v>
      </c>
      <c r="E602" s="46">
        <v>42441</v>
      </c>
      <c r="F602" s="45" t="s">
        <v>1376</v>
      </c>
      <c r="G602" s="35" t="s">
        <v>1089</v>
      </c>
      <c r="H602" s="35">
        <v>57</v>
      </c>
      <c r="I602" s="13" t="s">
        <v>500</v>
      </c>
      <c r="J602" s="13">
        <v>42441</v>
      </c>
      <c r="K602" s="13" t="s">
        <v>354</v>
      </c>
      <c r="L602" s="13" t="s">
        <v>112</v>
      </c>
      <c r="M602" s="74" t="s">
        <v>112</v>
      </c>
      <c r="N602" s="13" t="s">
        <v>16</v>
      </c>
      <c r="O602" s="13"/>
      <c r="P602" s="39"/>
      <c r="Q602" s="13" t="s">
        <v>507</v>
      </c>
      <c r="R602" s="13" t="s">
        <v>508</v>
      </c>
      <c r="S602" s="54" t="s">
        <v>1180</v>
      </c>
      <c r="T602" s="55">
        <v>5</v>
      </c>
      <c r="U602" s="13">
        <v>42427</v>
      </c>
      <c r="V602" s="13">
        <v>42427</v>
      </c>
      <c r="W602" s="35">
        <v>2</v>
      </c>
      <c r="X602" s="13">
        <v>11.94</v>
      </c>
      <c r="Y602" s="25">
        <f t="shared" si="27"/>
        <v>16</v>
      </c>
      <c r="Z602" s="82" t="str">
        <f t="shared" si="28"/>
        <v xml:space="preserve"><![CDATA[<activityId>387</activityId>
<activityStart>42441</activityStart>
<activityCode>0096-124204-0341</activityCode>
<activityType>5</activityType>
]]></v>
      </c>
      <c r="AA602" s="82" t="str">
        <f t="shared" si="29"/>
        <v xml:space="preserve"><![CDATA[<activityId>387</activityId>
<activityStart>42441</activityStart>
<activityCode>0096-124204-0341</activityCode>
<activityType>5</activityType>
]]></v>
      </c>
      <c r="AB602" s="82" t="str">
        <f t="array" ref="AB602">IFERROR(INDEX(Sheet1!$A$2:$A$1000,SMALL(IF(Sheet1!$A$2:$A$1000=$A602,ROW(Sheet1!$B$2:$B$1000)-ROW(Sheet1!$B$2)+1),COLUMNS($B602:B602))),"")</f>
        <v>OPI-3010207</v>
      </c>
      <c r="AC602" s="82" t="str">
        <f t="array" ref="AC602">IFERROR(INDEX(Sheet1!$A$2:$A$1000,SMALL(IF(Sheet1!$A$2:$A$1000=$A602,ROW(Sheet1!$Z$2:$Z$1000)-ROW(Sheet1!$Z$2)+1),COLUMNS($Z602:Z602))),"")</f>
        <v>OPI-3010207</v>
      </c>
      <c r="AF602" s="83" t="s">
        <v>1434</v>
      </c>
      <c r="AG602" s="83" t="s">
        <v>1620</v>
      </c>
      <c r="AH602" s="83" t="s">
        <v>1425</v>
      </c>
      <c r="AI602" s="83" t="s">
        <v>1426</v>
      </c>
    </row>
    <row r="603" spans="1:35" hidden="1" x14ac:dyDescent="0.25">
      <c r="A603" s="13" t="s">
        <v>500</v>
      </c>
      <c r="B603" s="4">
        <v>388</v>
      </c>
      <c r="C603" s="13">
        <v>3912863</v>
      </c>
      <c r="D603" s="46">
        <v>42441</v>
      </c>
      <c r="E603" s="46">
        <v>42441</v>
      </c>
      <c r="F603" s="45" t="s">
        <v>1376</v>
      </c>
      <c r="G603" s="35" t="s">
        <v>1089</v>
      </c>
      <c r="H603" s="35">
        <v>57</v>
      </c>
      <c r="I603" s="13" t="s">
        <v>500</v>
      </c>
      <c r="J603" s="13">
        <v>42441</v>
      </c>
      <c r="K603" s="13" t="s">
        <v>354</v>
      </c>
      <c r="L603" s="13" t="s">
        <v>112</v>
      </c>
      <c r="M603" s="74" t="s">
        <v>112</v>
      </c>
      <c r="N603" s="13" t="s">
        <v>16</v>
      </c>
      <c r="O603" s="13"/>
      <c r="P603" s="39"/>
      <c r="Q603" s="13" t="s">
        <v>509</v>
      </c>
      <c r="R603" s="13" t="s">
        <v>510</v>
      </c>
      <c r="S603" s="54" t="s">
        <v>1223</v>
      </c>
      <c r="T603" s="55">
        <v>5</v>
      </c>
      <c r="U603" s="13">
        <v>42427</v>
      </c>
      <c r="V603" s="13">
        <v>42427</v>
      </c>
      <c r="W603" s="35">
        <v>2</v>
      </c>
      <c r="X603" s="13">
        <v>37.32</v>
      </c>
      <c r="Y603" s="25">
        <f t="shared" si="27"/>
        <v>16</v>
      </c>
      <c r="Z603" s="82" t="str">
        <f t="shared" si="28"/>
        <v xml:space="preserve"><![CDATA[<activityId>388</activityId>
<activityStart>42441</activityStart>
<activityCode>0321-164102-0391</activityCode>
<activityType>5</activityType>
]]></v>
      </c>
      <c r="AA603" s="82" t="str">
        <f t="shared" si="29"/>
        <v xml:space="preserve"><![CDATA[<activityId>388</activityId>
<activityStart>42441</activityStart>
<activityCode>0321-164102-0391</activityCode>
<activityType>5</activityType>
]]></v>
      </c>
      <c r="AB603" s="82" t="str">
        <f t="array" ref="AB603">IFERROR(INDEX(Sheet1!$A$2:$A$1000,SMALL(IF(Sheet1!$A$2:$A$1000=$A603,ROW(Sheet1!$B$2:$B$1000)-ROW(Sheet1!$B$2)+1),COLUMNS($B603:B603))),"")</f>
        <v>OPI-3010207</v>
      </c>
      <c r="AC603" s="82" t="str">
        <f t="array" ref="AC603">IFERROR(INDEX(Sheet1!$A$2:$A$1000,SMALL(IF(Sheet1!$A$2:$A$1000=$A603,ROW(Sheet1!$Z$2:$Z$1000)-ROW(Sheet1!$Z$2)+1),COLUMNS($Z603:Z603))),"")</f>
        <v>OPI-3010207</v>
      </c>
      <c r="AF603" s="83" t="s">
        <v>1434</v>
      </c>
      <c r="AG603" s="83" t="s">
        <v>1621</v>
      </c>
      <c r="AH603" s="83" t="s">
        <v>1425</v>
      </c>
      <c r="AI603" s="83" t="s">
        <v>1426</v>
      </c>
    </row>
    <row r="604" spans="1:35" hidden="1" x14ac:dyDescent="0.25">
      <c r="A604" s="13" t="s">
        <v>500</v>
      </c>
      <c r="B604" s="4">
        <v>389</v>
      </c>
      <c r="C604" s="13">
        <v>3912863</v>
      </c>
      <c r="D604" s="46">
        <v>42441</v>
      </c>
      <c r="E604" s="46">
        <v>42441</v>
      </c>
      <c r="F604" s="45" t="s">
        <v>1376</v>
      </c>
      <c r="G604" s="35" t="s">
        <v>1089</v>
      </c>
      <c r="H604" s="35">
        <v>57</v>
      </c>
      <c r="I604" s="13" t="s">
        <v>500</v>
      </c>
      <c r="J604" s="13">
        <v>42441</v>
      </c>
      <c r="K604" s="13" t="s">
        <v>354</v>
      </c>
      <c r="L604" s="13" t="s">
        <v>112</v>
      </c>
      <c r="M604" s="74" t="s">
        <v>112</v>
      </c>
      <c r="N604" s="13" t="s">
        <v>16</v>
      </c>
      <c r="O604" s="13"/>
      <c r="P604" s="39"/>
      <c r="Q604" s="13" t="s">
        <v>423</v>
      </c>
      <c r="R604" s="13" t="s">
        <v>424</v>
      </c>
      <c r="S604" s="53" t="s">
        <v>1237</v>
      </c>
      <c r="T604" s="55">
        <v>5</v>
      </c>
      <c r="U604" s="13">
        <v>42427</v>
      </c>
      <c r="V604" s="13">
        <v>42427</v>
      </c>
      <c r="W604" s="35">
        <v>1</v>
      </c>
      <c r="X604" s="13">
        <v>117.88000000000001</v>
      </c>
      <c r="Y604" s="25">
        <f t="shared" si="27"/>
        <v>16</v>
      </c>
      <c r="Z604" s="82" t="str">
        <f t="shared" si="28"/>
        <v xml:space="preserve"><![CDATA[<activityId>389</activityId>
<activityStart>42441</activityStart>
<activityCode>0506-211702-0392</activityCode>
<activityType>5</activityType>
]]></v>
      </c>
      <c r="AA604" s="82" t="str">
        <f t="shared" si="29"/>
        <v xml:space="preserve"><![CDATA[<activityId>389</activityId>
<activityStart>42441</activityStart>
<activityCode>0506-211702-0392</activityCode>
<activityType>5</activityType>
]]></v>
      </c>
      <c r="AB604" s="82" t="str">
        <f t="array" ref="AB604">IFERROR(INDEX(Sheet1!$A$2:$A$1000,SMALL(IF(Sheet1!$A$2:$A$1000=$A604,ROW(Sheet1!$B$2:$B$1000)-ROW(Sheet1!$B$2)+1),COLUMNS($B604:B604))),"")</f>
        <v>OPI-3010207</v>
      </c>
      <c r="AC604" s="82" t="str">
        <f t="array" ref="AC604">IFERROR(INDEX(Sheet1!$A$2:$A$1000,SMALL(IF(Sheet1!$A$2:$A$1000=$A604,ROW(Sheet1!$Z$2:$Z$1000)-ROW(Sheet1!$Z$2)+1),COLUMNS($Z604:Z604))),"")</f>
        <v>OPI-3010207</v>
      </c>
      <c r="AF604" s="83" t="s">
        <v>1434</v>
      </c>
      <c r="AG604" s="83" t="s">
        <v>1622</v>
      </c>
      <c r="AH604" s="83" t="s">
        <v>1425</v>
      </c>
      <c r="AI604" s="83" t="s">
        <v>1426</v>
      </c>
    </row>
    <row r="605" spans="1:35" hidden="1" x14ac:dyDescent="0.25">
      <c r="A605" s="13" t="s">
        <v>525</v>
      </c>
      <c r="B605" s="4">
        <v>418</v>
      </c>
      <c r="C605" s="13">
        <v>12015894</v>
      </c>
      <c r="D605" s="46">
        <v>42441</v>
      </c>
      <c r="E605" s="46">
        <v>42441</v>
      </c>
      <c r="F605" s="45" t="s">
        <v>1358</v>
      </c>
      <c r="G605" s="35" t="s">
        <v>1089</v>
      </c>
      <c r="H605" s="35">
        <v>53</v>
      </c>
      <c r="I605" s="13" t="s">
        <v>525</v>
      </c>
      <c r="J605" s="13">
        <v>42441</v>
      </c>
      <c r="K605" s="13" t="s">
        <v>354</v>
      </c>
      <c r="L605" s="13" t="s">
        <v>112</v>
      </c>
      <c r="M605" s="74" t="s">
        <v>112</v>
      </c>
      <c r="N605" s="13"/>
      <c r="O605" s="13"/>
      <c r="P605" s="39"/>
      <c r="Q605" s="13" t="s">
        <v>526</v>
      </c>
      <c r="R605" s="13" t="s">
        <v>527</v>
      </c>
      <c r="S605" s="54" t="s">
        <v>1166</v>
      </c>
      <c r="T605" s="55">
        <v>5</v>
      </c>
      <c r="U605" s="13">
        <v>42401</v>
      </c>
      <c r="V605" s="13">
        <v>42401</v>
      </c>
      <c r="W605" s="35">
        <v>1</v>
      </c>
      <c r="X605" s="13">
        <v>137.71</v>
      </c>
      <c r="Y605" s="25">
        <f t="shared" si="27"/>
        <v>5</v>
      </c>
      <c r="Z605" s="82" t="str">
        <f t="shared" si="28"/>
        <v xml:space="preserve"><![CDATA[<activityId>418</activityId>
<activityStart>42441</activityStart>
<activityCode>0071-155101-1171</activityCode>
<activityType>5</activityType>
]]></v>
      </c>
      <c r="AA605" s="82" t="str">
        <f t="shared" si="29"/>
        <v xml:space="preserve"><![CDATA[<activityId>418</activityId>
<activityStart>42441</activityStart>
<activityCode>0071-155101-1171</activityCode>
<activityType>5</activityType>
]]></v>
      </c>
      <c r="AB605" s="82" t="str">
        <f t="array" ref="AB605">IFERROR(INDEX(Sheet1!$A$2:$A$1000,SMALL(IF(Sheet1!$A$2:$A$1000=$A605,ROW(Sheet1!$B$2:$B$1000)-ROW(Sheet1!$B$2)+1),COLUMNS($B605:B605))),"")</f>
        <v>OPI-2997422</v>
      </c>
      <c r="AC605" s="82" t="str">
        <f t="array" ref="AC605">IFERROR(INDEX(Sheet1!$A$2:$A$1000,SMALL(IF(Sheet1!$A$2:$A$1000=$A605,ROW(Sheet1!$Z$2:$Z$1000)-ROW(Sheet1!$Z$2)+1),COLUMNS($Z605:Z605))),"")</f>
        <v>OPI-2997422</v>
      </c>
      <c r="AF605" s="83" t="s">
        <v>1427</v>
      </c>
      <c r="AG605" s="83" t="s">
        <v>1623</v>
      </c>
      <c r="AH605" s="83" t="s">
        <v>1425</v>
      </c>
      <c r="AI605" s="83" t="s">
        <v>1426</v>
      </c>
    </row>
    <row r="606" spans="1:35" x14ac:dyDescent="0.25">
      <c r="A606" s="13" t="s">
        <v>479</v>
      </c>
      <c r="B606" s="4">
        <v>482</v>
      </c>
      <c r="C606" s="13">
        <v>9737879</v>
      </c>
      <c r="D606" s="46">
        <v>42441</v>
      </c>
      <c r="E606" s="46">
        <v>42441</v>
      </c>
      <c r="F606" s="45" t="s">
        <v>1359</v>
      </c>
      <c r="G606" s="35" t="s">
        <v>1089</v>
      </c>
      <c r="H606" s="35">
        <v>31</v>
      </c>
      <c r="I606" s="13" t="s">
        <v>479</v>
      </c>
      <c r="J606" s="13">
        <v>42441</v>
      </c>
      <c r="K606" s="13" t="s">
        <v>450</v>
      </c>
      <c r="L606" s="13" t="s">
        <v>112</v>
      </c>
      <c r="M606" s="74" t="s">
        <v>112</v>
      </c>
      <c r="N606" s="13" t="s">
        <v>13</v>
      </c>
      <c r="O606" s="13"/>
      <c r="P606" s="39"/>
      <c r="Q606" s="13" t="s">
        <v>355</v>
      </c>
      <c r="R606" s="13" t="s">
        <v>480</v>
      </c>
      <c r="S606" s="53">
        <v>10</v>
      </c>
      <c r="T606" s="55">
        <v>8</v>
      </c>
      <c r="U606" s="13">
        <v>42403</v>
      </c>
      <c r="V606" s="13">
        <v>42403</v>
      </c>
      <c r="W606" s="35">
        <v>1</v>
      </c>
      <c r="X606" s="13">
        <v>150</v>
      </c>
      <c r="Y606" s="25">
        <f t="shared" si="27"/>
        <v>2</v>
      </c>
      <c r="Z606" s="82" t="str">
        <f t="shared" si="28"/>
        <v xml:space="preserve"><![CDATA[<activityId>482</activityId>
<activityStart>42441</activityStart>
<activityCode>10</activityCode>
<activityType>8</activityType>
]]></v>
      </c>
      <c r="AA606" s="82" t="str">
        <f t="shared" si="29"/>
        <v xml:space="preserve"><![CDATA[<activityId>482</activityId>
<activityStart>42441</activityStart>
<activityCode>10</activityCode>
<activityType>8</activityType>
]]></v>
      </c>
      <c r="AB606" s="82" t="str">
        <f t="array" ref="AB606">IFERROR(INDEX(Sheet1!$A$2:$A$1000,SMALL(IF(Sheet1!$A$2:$A$1000=$A606,ROW(Sheet1!$B$2:$B$1000)-ROW(Sheet1!$B$2)+1),COLUMNS($B606:B606))),"")</f>
        <v>OPI-2999910</v>
      </c>
      <c r="AC606" s="82" t="str">
        <f t="array" ref="AC606">IFERROR(INDEX(Sheet1!$A$2:$A$1000,SMALL(IF(Sheet1!$A$2:$A$1000=$A606,ROW(Sheet1!$Z$2:$Z$1000)-ROW(Sheet1!$Z$2)+1),COLUMNS($Z606:Z606))),"")</f>
        <v>OPI-2999910</v>
      </c>
      <c r="AH606" s="83" t="s">
        <v>1425</v>
      </c>
      <c r="AI606" s="83" t="s">
        <v>1426</v>
      </c>
    </row>
    <row r="607" spans="1:35" hidden="1" x14ac:dyDescent="0.25">
      <c r="A607" s="15" t="s">
        <v>615</v>
      </c>
      <c r="B607" s="4">
        <v>497</v>
      </c>
      <c r="C607" s="14">
        <v>10374697</v>
      </c>
      <c r="D607" s="48">
        <v>42402</v>
      </c>
      <c r="E607" s="48">
        <v>42402</v>
      </c>
      <c r="F607" s="45" t="s">
        <v>1369</v>
      </c>
      <c r="G607" s="36" t="s">
        <v>1089</v>
      </c>
      <c r="H607" s="36">
        <v>68</v>
      </c>
      <c r="I607" s="15" t="s">
        <v>615</v>
      </c>
      <c r="J607" s="16">
        <v>42402</v>
      </c>
      <c r="K607" s="15" t="s">
        <v>354</v>
      </c>
      <c r="L607" s="15" t="s">
        <v>112</v>
      </c>
      <c r="M607" s="75" t="s">
        <v>112</v>
      </c>
      <c r="N607" s="15"/>
      <c r="O607" s="15"/>
      <c r="P607" s="39"/>
      <c r="Q607" s="17" t="s">
        <v>616</v>
      </c>
      <c r="R607" s="15" t="s">
        <v>617</v>
      </c>
      <c r="S607" s="54" t="s">
        <v>1112</v>
      </c>
      <c r="T607" s="55">
        <v>5</v>
      </c>
      <c r="U607" s="16">
        <v>42396</v>
      </c>
      <c r="V607" s="16">
        <v>42396</v>
      </c>
      <c r="W607" s="42">
        <v>3</v>
      </c>
      <c r="X607" s="18">
        <v>22.84</v>
      </c>
      <c r="Y607" s="25">
        <f t="shared" si="27"/>
        <v>12</v>
      </c>
      <c r="Z607" s="82" t="str">
        <f t="shared" si="28"/>
        <v xml:space="preserve"><![CDATA[<activityId>497</activityId>
<activityStart>42402</activityStart>
<activityCode>0498-173301-1171</activityCode>
<activityType>5</activityType>
]]></v>
      </c>
      <c r="AA607" s="82" t="str">
        <f t="shared" si="29"/>
        <v xml:space="preserve"><![CDATA[<activityId>497</activityId>
<activityStart>42402</activityStart>
<activityCode>0498-173301-1171</activityCode>
<activityType>5</activityType>
]]></v>
      </c>
      <c r="AB607" s="82" t="str">
        <f t="array" ref="AB607">IFERROR(INDEX(Sheet1!$A$2:$A$1000,SMALL(IF(Sheet1!$A$2:$A$1000=$A607,ROW(Sheet1!$B$2:$B$1000)-ROW(Sheet1!$B$2)+1),COLUMNS($B607:B607))),"")</f>
        <v>OPI-2985200</v>
      </c>
      <c r="AC607" s="82" t="str">
        <f t="array" ref="AC607">IFERROR(INDEX(Sheet1!$A$2:$A$1000,SMALL(IF(Sheet1!$A$2:$A$1000=$A607,ROW(Sheet1!$Z$2:$Z$1000)-ROW(Sheet1!$Z$2)+1),COLUMNS($Z607:Z607))),"")</f>
        <v>OPI-2985200</v>
      </c>
      <c r="AF607" s="83" t="s">
        <v>1427</v>
      </c>
      <c r="AG607" s="83" t="s">
        <v>1624</v>
      </c>
      <c r="AH607" s="83" t="s">
        <v>1425</v>
      </c>
      <c r="AI607" s="83" t="s">
        <v>1426</v>
      </c>
    </row>
    <row r="608" spans="1:35" hidden="1" x14ac:dyDescent="0.25">
      <c r="A608" s="15" t="s">
        <v>615</v>
      </c>
      <c r="B608" s="4">
        <v>499</v>
      </c>
      <c r="C608" s="14">
        <v>10374697</v>
      </c>
      <c r="D608" s="48">
        <v>42402</v>
      </c>
      <c r="E608" s="48">
        <v>42402</v>
      </c>
      <c r="F608" s="45" t="s">
        <v>1369</v>
      </c>
      <c r="G608" s="36" t="s">
        <v>1089</v>
      </c>
      <c r="H608" s="36">
        <v>68</v>
      </c>
      <c r="I608" s="15" t="s">
        <v>615</v>
      </c>
      <c r="J608" s="16">
        <v>42402</v>
      </c>
      <c r="K608" s="15" t="s">
        <v>354</v>
      </c>
      <c r="L608" s="15" t="s">
        <v>112</v>
      </c>
      <c r="M608" s="75" t="s">
        <v>112</v>
      </c>
      <c r="N608" s="15"/>
      <c r="O608" s="15"/>
      <c r="P608" s="39"/>
      <c r="Q608" s="17" t="s">
        <v>618</v>
      </c>
      <c r="R608" s="15" t="s">
        <v>619</v>
      </c>
      <c r="S608" s="54" t="s">
        <v>1221</v>
      </c>
      <c r="T608" s="55">
        <v>5</v>
      </c>
      <c r="U608" s="16">
        <v>42396</v>
      </c>
      <c r="V608" s="16">
        <v>42396</v>
      </c>
      <c r="W608" s="42">
        <v>1</v>
      </c>
      <c r="X608" s="18">
        <v>29.94</v>
      </c>
      <c r="Y608" s="25">
        <f t="shared" si="27"/>
        <v>12</v>
      </c>
      <c r="Z608" s="82" t="str">
        <f t="shared" si="28"/>
        <v xml:space="preserve"><![CDATA[<activityId>499</activityId>
<activityStart>42402</activityStart>
<activityCode>0321-133801-0392</activityCode>
<activityType>5</activityType>
]]></v>
      </c>
      <c r="AA608" s="82" t="str">
        <f t="shared" si="29"/>
        <v xml:space="preserve"><![CDATA[<activityId>499</activityId>
<activityStart>42402</activityStart>
<activityCode>0321-133801-0392</activityCode>
<activityType>5</activityType>
]]></v>
      </c>
      <c r="AB608" s="82" t="str">
        <f t="array" ref="AB608">IFERROR(INDEX(Sheet1!$A$2:$A$1000,SMALL(IF(Sheet1!$A$2:$A$1000=$A608,ROW(Sheet1!$B$2:$B$1000)-ROW(Sheet1!$B$2)+1),COLUMNS($B608:B608))),"")</f>
        <v>OPI-2985200</v>
      </c>
      <c r="AC608" s="82" t="str">
        <f t="array" ref="AC608">IFERROR(INDEX(Sheet1!$A$2:$A$1000,SMALL(IF(Sheet1!$A$2:$A$1000=$A608,ROW(Sheet1!$Z$2:$Z$1000)-ROW(Sheet1!$Z$2)+1),COLUMNS($Z608:Z608))),"")</f>
        <v>OPI-2985200</v>
      </c>
      <c r="AH608" s="83" t="s">
        <v>1425</v>
      </c>
      <c r="AI608" s="83" t="s">
        <v>1426</v>
      </c>
    </row>
    <row r="609" spans="1:35" hidden="1" x14ac:dyDescent="0.25">
      <c r="A609" s="15" t="s">
        <v>615</v>
      </c>
      <c r="B609" s="4">
        <v>500</v>
      </c>
      <c r="C609" s="14">
        <v>10374697</v>
      </c>
      <c r="D609" s="48">
        <v>42402</v>
      </c>
      <c r="E609" s="48">
        <v>42402</v>
      </c>
      <c r="F609" s="45" t="s">
        <v>1369</v>
      </c>
      <c r="G609" s="36" t="s">
        <v>1089</v>
      </c>
      <c r="H609" s="36">
        <v>68</v>
      </c>
      <c r="I609" s="15" t="s">
        <v>615</v>
      </c>
      <c r="J609" s="16">
        <v>42402</v>
      </c>
      <c r="K609" s="15" t="s">
        <v>354</v>
      </c>
      <c r="L609" s="15" t="s">
        <v>112</v>
      </c>
      <c r="M609" s="75" t="s">
        <v>112</v>
      </c>
      <c r="N609" s="15"/>
      <c r="O609" s="15"/>
      <c r="P609" s="39"/>
      <c r="Q609" s="17" t="s">
        <v>620</v>
      </c>
      <c r="R609" s="15" t="s">
        <v>621</v>
      </c>
      <c r="S609" s="54" t="s">
        <v>1245</v>
      </c>
      <c r="T609" s="55">
        <v>5</v>
      </c>
      <c r="U609" s="16">
        <v>42396</v>
      </c>
      <c r="V609" s="16">
        <v>42396</v>
      </c>
      <c r="W609" s="42">
        <v>2</v>
      </c>
      <c r="X609" s="18">
        <v>44.459999999999994</v>
      </c>
      <c r="Y609" s="25">
        <f t="shared" si="27"/>
        <v>12</v>
      </c>
      <c r="Z609" s="82" t="str">
        <f t="shared" si="28"/>
        <v xml:space="preserve"><![CDATA[<activityId>500</activityId>
<activityStart>42402</activityStart>
<activityCode>1161-167501-1171</activityCode>
<activityType>5</activityType>
]]></v>
      </c>
      <c r="AA609" s="82" t="str">
        <f t="shared" si="29"/>
        <v xml:space="preserve"><![CDATA[<activityId>500</activityId>
<activityStart>42402</activityStart>
<activityCode>1161-167501-1171</activityCode>
<activityType>5</activityType>
]]></v>
      </c>
      <c r="AB609" s="82" t="str">
        <f t="array" ref="AB609">IFERROR(INDEX(Sheet1!$A$2:$A$1000,SMALL(IF(Sheet1!$A$2:$A$1000=$A609,ROW(Sheet1!$B$2:$B$1000)-ROW(Sheet1!$B$2)+1),COLUMNS($B609:B609))),"")</f>
        <v>OPI-2985200</v>
      </c>
      <c r="AC609" s="82" t="str">
        <f t="array" ref="AC609">IFERROR(INDEX(Sheet1!$A$2:$A$1000,SMALL(IF(Sheet1!$A$2:$A$1000=$A609,ROW(Sheet1!$Z$2:$Z$1000)-ROW(Sheet1!$Z$2)+1),COLUMNS($Z609:Z609))),"")</f>
        <v>OPI-2985200</v>
      </c>
      <c r="AF609" s="83" t="s">
        <v>1434</v>
      </c>
      <c r="AG609" s="83" t="s">
        <v>1625</v>
      </c>
      <c r="AH609" s="83" t="s">
        <v>1425</v>
      </c>
      <c r="AI609" s="83" t="s">
        <v>1426</v>
      </c>
    </row>
    <row r="610" spans="1:35" hidden="1" x14ac:dyDescent="0.25">
      <c r="A610" s="15" t="s">
        <v>615</v>
      </c>
      <c r="B610" s="4">
        <v>501</v>
      </c>
      <c r="C610" s="14">
        <v>10374697</v>
      </c>
      <c r="D610" s="48">
        <v>42402</v>
      </c>
      <c r="E610" s="48">
        <v>42402</v>
      </c>
      <c r="F610" s="45" t="s">
        <v>1369</v>
      </c>
      <c r="G610" s="36" t="s">
        <v>1089</v>
      </c>
      <c r="H610" s="36">
        <v>68</v>
      </c>
      <c r="I610" s="15" t="s">
        <v>615</v>
      </c>
      <c r="J610" s="16">
        <v>42402</v>
      </c>
      <c r="K610" s="15" t="s">
        <v>354</v>
      </c>
      <c r="L610" s="15" t="s">
        <v>112</v>
      </c>
      <c r="M610" s="75" t="s">
        <v>112</v>
      </c>
      <c r="N610" s="15"/>
      <c r="O610" s="15"/>
      <c r="P610" s="39"/>
      <c r="Q610" s="17" t="s">
        <v>481</v>
      </c>
      <c r="R610" s="15" t="s">
        <v>482</v>
      </c>
      <c r="S610" s="54" t="s">
        <v>1165</v>
      </c>
      <c r="T610" s="55">
        <v>5</v>
      </c>
      <c r="U610" s="16">
        <v>42396</v>
      </c>
      <c r="V610" s="16">
        <v>42396</v>
      </c>
      <c r="W610" s="42">
        <v>1</v>
      </c>
      <c r="X610" s="18">
        <v>56.260000000000005</v>
      </c>
      <c r="Y610" s="25">
        <f t="shared" si="27"/>
        <v>12</v>
      </c>
      <c r="Z610" s="82" t="str">
        <f t="shared" si="28"/>
        <v xml:space="preserve"><![CDATA[<activityId>501</activityId>
<activityStart>42402</activityStart>
<activityCode>0071-132603-1171</activityCode>
<activityType>5</activityType>
]]></v>
      </c>
      <c r="AA610" s="82" t="str">
        <f t="shared" si="29"/>
        <v xml:space="preserve"><![CDATA[<activityId>501</activityId>
<activityStart>42402</activityStart>
<activityCode>0071-132603-1171</activityCode>
<activityType>5</activityType>
]]></v>
      </c>
      <c r="AB610" s="82" t="str">
        <f t="array" ref="AB610">IFERROR(INDEX(Sheet1!$A$2:$A$1000,SMALL(IF(Sheet1!$A$2:$A$1000=$A610,ROW(Sheet1!$B$2:$B$1000)-ROW(Sheet1!$B$2)+1),COLUMNS($B610:B610))),"")</f>
        <v>OPI-2985200</v>
      </c>
      <c r="AC610" s="82" t="str">
        <f t="array" ref="AC610">IFERROR(INDEX(Sheet1!$A$2:$A$1000,SMALL(IF(Sheet1!$A$2:$A$1000=$A610,ROW(Sheet1!$Z$2:$Z$1000)-ROW(Sheet1!$Z$2)+1),COLUMNS($Z610:Z610))),"")</f>
        <v>OPI-2985200</v>
      </c>
      <c r="AF610" s="83" t="s">
        <v>1427</v>
      </c>
      <c r="AG610" s="83" t="s">
        <v>1612</v>
      </c>
      <c r="AH610" s="83" t="s">
        <v>1425</v>
      </c>
      <c r="AI610" s="83" t="s">
        <v>1426</v>
      </c>
    </row>
    <row r="611" spans="1:35" hidden="1" x14ac:dyDescent="0.25">
      <c r="A611" s="15" t="s">
        <v>615</v>
      </c>
      <c r="B611" s="4">
        <v>505</v>
      </c>
      <c r="C611" s="14">
        <v>10374697</v>
      </c>
      <c r="D611" s="48">
        <v>42402</v>
      </c>
      <c r="E611" s="48">
        <v>42402</v>
      </c>
      <c r="F611" s="45" t="s">
        <v>1369</v>
      </c>
      <c r="G611" s="36" t="s">
        <v>1089</v>
      </c>
      <c r="H611" s="36">
        <v>68</v>
      </c>
      <c r="I611" s="15" t="s">
        <v>615</v>
      </c>
      <c r="J611" s="16">
        <v>42402</v>
      </c>
      <c r="K611" s="15" t="s">
        <v>354</v>
      </c>
      <c r="L611" s="15" t="s">
        <v>112</v>
      </c>
      <c r="M611" s="75" t="s">
        <v>112</v>
      </c>
      <c r="N611" s="15"/>
      <c r="O611" s="15"/>
      <c r="P611" s="39"/>
      <c r="Q611" s="17" t="s">
        <v>625</v>
      </c>
      <c r="R611" s="15" t="s">
        <v>626</v>
      </c>
      <c r="S611" s="54" t="s">
        <v>1244</v>
      </c>
      <c r="T611" s="55">
        <v>5</v>
      </c>
      <c r="U611" s="16">
        <v>42396</v>
      </c>
      <c r="V611" s="16">
        <v>42396</v>
      </c>
      <c r="W611" s="42">
        <v>1</v>
      </c>
      <c r="X611" s="18">
        <v>42.3</v>
      </c>
      <c r="Y611" s="25">
        <f t="shared" si="27"/>
        <v>12</v>
      </c>
      <c r="Z611" s="82" t="str">
        <f t="shared" si="28"/>
        <v xml:space="preserve"><![CDATA[<activityId>505</activityId>
<activityStart>42402</activityStart>
<activityCode>0901-110501-1171</activityCode>
<activityType>5</activityType>
]]></v>
      </c>
      <c r="AA611" s="82" t="str">
        <f t="shared" si="29"/>
        <v xml:space="preserve"><![CDATA[<activityId>505</activityId>
<activityStart>42402</activityStart>
<activityCode>0901-110501-1171</activityCode>
<activityType>5</activityType>
]]></v>
      </c>
      <c r="AB611" s="82" t="str">
        <f t="array" ref="AB611">IFERROR(INDEX(Sheet1!$A$2:$A$1000,SMALL(IF(Sheet1!$A$2:$A$1000=$A611,ROW(Sheet1!$B$2:$B$1000)-ROW(Sheet1!$B$2)+1),COLUMNS($B611:B611))),"")</f>
        <v>OPI-2985200</v>
      </c>
      <c r="AC611" s="82" t="str">
        <f t="array" ref="AC611">IFERROR(INDEX(Sheet1!$A$2:$A$1000,SMALL(IF(Sheet1!$A$2:$A$1000=$A611,ROW(Sheet1!$Z$2:$Z$1000)-ROW(Sheet1!$Z$2)+1),COLUMNS($Z611:Z611))),"")</f>
        <v>OPI-2985200</v>
      </c>
      <c r="AF611" s="83" t="s">
        <v>1427</v>
      </c>
      <c r="AG611" s="83" t="s">
        <v>1626</v>
      </c>
      <c r="AH611" s="83" t="s">
        <v>1425</v>
      </c>
      <c r="AI611" s="83" t="s">
        <v>1426</v>
      </c>
    </row>
    <row r="612" spans="1:35" hidden="1" x14ac:dyDescent="0.25">
      <c r="A612" s="13" t="s">
        <v>661</v>
      </c>
      <c r="B612" s="4">
        <v>519</v>
      </c>
      <c r="C612" s="13">
        <v>10476010</v>
      </c>
      <c r="D612" s="46">
        <v>42402</v>
      </c>
      <c r="E612" s="46">
        <v>42402</v>
      </c>
      <c r="F612" s="45" t="s">
        <v>1335</v>
      </c>
      <c r="G612" s="35" t="s">
        <v>1089</v>
      </c>
      <c r="H612" s="35">
        <v>40</v>
      </c>
      <c r="I612" s="13" t="s">
        <v>661</v>
      </c>
      <c r="J612" s="13">
        <v>42402</v>
      </c>
      <c r="K612" s="13" t="s">
        <v>450</v>
      </c>
      <c r="L612" s="13" t="s">
        <v>112</v>
      </c>
      <c r="M612" s="74" t="s">
        <v>112</v>
      </c>
      <c r="N612" s="13"/>
      <c r="O612" s="13"/>
      <c r="P612" s="39"/>
      <c r="Q612" s="13" t="s">
        <v>355</v>
      </c>
      <c r="R612" s="13" t="s">
        <v>451</v>
      </c>
      <c r="S612" s="54">
        <v>10</v>
      </c>
      <c r="T612" s="55">
        <v>8</v>
      </c>
      <c r="U612" s="13">
        <v>42386</v>
      </c>
      <c r="V612" s="13">
        <v>42386</v>
      </c>
      <c r="W612" s="35">
        <v>1</v>
      </c>
      <c r="X612" s="13">
        <v>125</v>
      </c>
      <c r="Y612" s="25">
        <f t="shared" si="27"/>
        <v>7</v>
      </c>
      <c r="Z612" s="82" t="str">
        <f t="shared" si="28"/>
        <v xml:space="preserve"><![CDATA[<activityId>519</activityId>
<activityStart>42402</activityStart>
<activityCode>10</activityCode>
<activityType>8</activityType>
]]></v>
      </c>
      <c r="AA612" s="82" t="str">
        <f t="shared" si="29"/>
        <v xml:space="preserve"><![CDATA[<activityId>519</activityId>
<activityStart>42402</activityStart>
<activityCode>10</activityCode>
<activityType>8</activityType>
]]></v>
      </c>
      <c r="AB612" s="82" t="str">
        <f t="array" ref="AB612">IFERROR(INDEX(Sheet1!$A$2:$A$1000,SMALL(IF(Sheet1!$A$2:$A$1000=$A612,ROW(Sheet1!$B$2:$B$1000)-ROW(Sheet1!$B$2)+1),COLUMNS($B612:B612))),"")</f>
        <v>OPI-2977061</v>
      </c>
      <c r="AC612" s="82" t="str">
        <f t="array" ref="AC612">IFERROR(INDEX(Sheet1!$A$2:$A$1000,SMALL(IF(Sheet1!$A$2:$A$1000=$A612,ROW(Sheet1!$Z$2:$Z$1000)-ROW(Sheet1!$Z$2)+1),COLUMNS($Z612:Z612))),"")</f>
        <v>OPI-2977061</v>
      </c>
      <c r="AH612" s="83" t="s">
        <v>1425</v>
      </c>
      <c r="AI612" s="83" t="s">
        <v>1426</v>
      </c>
    </row>
    <row r="613" spans="1:35" x14ac:dyDescent="0.25">
      <c r="A613" s="13" t="s">
        <v>483</v>
      </c>
      <c r="B613" s="4">
        <v>528</v>
      </c>
      <c r="C613" s="13">
        <v>10618726</v>
      </c>
      <c r="D613" s="46">
        <v>42441</v>
      </c>
      <c r="E613" s="46">
        <v>42441</v>
      </c>
      <c r="F613" s="45" t="s">
        <v>1361</v>
      </c>
      <c r="G613" s="35" t="s">
        <v>1089</v>
      </c>
      <c r="H613" s="35">
        <v>44</v>
      </c>
      <c r="I613" s="13" t="s">
        <v>483</v>
      </c>
      <c r="J613" s="13">
        <v>42441</v>
      </c>
      <c r="K613" s="13" t="s">
        <v>354</v>
      </c>
      <c r="L613" s="13" t="s">
        <v>112</v>
      </c>
      <c r="M613" s="74" t="s">
        <v>112</v>
      </c>
      <c r="N613" s="13" t="s">
        <v>13</v>
      </c>
      <c r="O613" s="13"/>
      <c r="P613" s="39"/>
      <c r="Q613" s="13" t="s">
        <v>355</v>
      </c>
      <c r="R613" s="13" t="s">
        <v>372</v>
      </c>
      <c r="S613" s="54">
        <v>10</v>
      </c>
      <c r="T613" s="55">
        <v>8</v>
      </c>
      <c r="U613" s="13">
        <v>42402</v>
      </c>
      <c r="V613" s="13">
        <v>42402</v>
      </c>
      <c r="W613" s="35">
        <v>1</v>
      </c>
      <c r="X613" s="13">
        <v>150</v>
      </c>
      <c r="Y613" s="25">
        <f t="shared" si="27"/>
        <v>2</v>
      </c>
      <c r="Z613" s="82" t="str">
        <f t="shared" si="28"/>
        <v xml:space="preserve"><![CDATA[<activityId>528</activityId>
<activityStart>42441</activityStart>
<activityCode>10</activityCode>
<activityType>8</activityType>
]]></v>
      </c>
      <c r="AA613" s="82" t="str">
        <f t="shared" si="29"/>
        <v xml:space="preserve"><![CDATA[<activityId>528</activityId>
<activityStart>42441</activityStart>
<activityCode>10</activityCode>
<activityType>8</activityType>
]]></v>
      </c>
      <c r="AB613" s="82" t="str">
        <f t="array" ref="AB613">IFERROR(INDEX(Sheet1!$A$2:$A$1000,SMALL(IF(Sheet1!$A$2:$A$1000=$A613,ROW(Sheet1!$B$2:$B$1000)-ROW(Sheet1!$B$2)+1),COLUMNS($B613:B613))),"")</f>
        <v>OPI-3001338</v>
      </c>
      <c r="AC613" s="82" t="str">
        <f t="array" ref="AC613">IFERROR(INDEX(Sheet1!$A$2:$A$1000,SMALL(IF(Sheet1!$A$2:$A$1000=$A613,ROW(Sheet1!$Z$2:$Z$1000)-ROW(Sheet1!$Z$2)+1),COLUMNS($Z613:Z613))),"")</f>
        <v>OPI-3001338</v>
      </c>
      <c r="AH613" s="83" t="s">
        <v>1425</v>
      </c>
      <c r="AI613" s="83" t="s">
        <v>1426</v>
      </c>
    </row>
    <row r="614" spans="1:35" hidden="1" x14ac:dyDescent="0.25">
      <c r="A614" s="13" t="s">
        <v>687</v>
      </c>
      <c r="B614" s="4">
        <v>533</v>
      </c>
      <c r="C614" s="13">
        <v>10676749</v>
      </c>
      <c r="D614" s="46">
        <v>42402</v>
      </c>
      <c r="E614" s="46">
        <v>42402</v>
      </c>
      <c r="F614" s="45" t="s">
        <v>1358</v>
      </c>
      <c r="G614" s="35" t="s">
        <v>1089</v>
      </c>
      <c r="H614" s="35">
        <v>53</v>
      </c>
      <c r="I614" s="13" t="s">
        <v>687</v>
      </c>
      <c r="J614" s="13">
        <v>42402</v>
      </c>
      <c r="K614" s="13" t="s">
        <v>450</v>
      </c>
      <c r="L614" s="13" t="s">
        <v>112</v>
      </c>
      <c r="M614" s="74" t="s">
        <v>112</v>
      </c>
      <c r="N614" s="13"/>
      <c r="O614" s="13"/>
      <c r="P614" s="39"/>
      <c r="Q614" s="13" t="s">
        <v>355</v>
      </c>
      <c r="R614" s="13" t="s">
        <v>480</v>
      </c>
      <c r="S614" s="54">
        <v>10</v>
      </c>
      <c r="T614" s="55">
        <v>8</v>
      </c>
      <c r="U614" s="13">
        <v>42376</v>
      </c>
      <c r="V614" s="13">
        <v>42376</v>
      </c>
      <c r="W614" s="35">
        <v>1</v>
      </c>
      <c r="X614" s="13">
        <v>125</v>
      </c>
      <c r="Y614" s="25">
        <f t="shared" si="27"/>
        <v>7</v>
      </c>
      <c r="Z614" s="82" t="str">
        <f t="shared" si="28"/>
        <v xml:space="preserve"><![CDATA[<activityId>533</activityId>
<activityStart>42402</activityStart>
<activityCode>10</activityCode>
<activityType>8</activityType>
]]></v>
      </c>
      <c r="AA614" s="82" t="str">
        <f t="shared" si="29"/>
        <v xml:space="preserve"><![CDATA[<activityId>533</activityId>
<activityStart>42402</activityStart>
<activityCode>10</activityCode>
<activityType>8</activityType>
]]></v>
      </c>
      <c r="AB614" s="82" t="str">
        <f t="array" ref="AB614">IFERROR(INDEX(Sheet1!$A$2:$A$1000,SMALL(IF(Sheet1!$A$2:$A$1000=$A614,ROW(Sheet1!$B$2:$B$1000)-ROW(Sheet1!$B$2)+1),COLUMNS($B614:B614))),"")</f>
        <v>OPI-2980912</v>
      </c>
      <c r="AC614" s="82" t="str">
        <f t="array" ref="AC614">IFERROR(INDEX(Sheet1!$A$2:$A$1000,SMALL(IF(Sheet1!$A$2:$A$1000=$A614,ROW(Sheet1!$Z$2:$Z$1000)-ROW(Sheet1!$Z$2)+1),COLUMNS($Z614:Z614))),"")</f>
        <v>OPI-2980912</v>
      </c>
      <c r="AH614" s="83" t="s">
        <v>1425</v>
      </c>
      <c r="AI614" s="83" t="s">
        <v>1426</v>
      </c>
    </row>
    <row r="615" spans="1:35" hidden="1" x14ac:dyDescent="0.25">
      <c r="A615" s="13" t="s">
        <v>643</v>
      </c>
      <c r="B615" s="4">
        <v>550</v>
      </c>
      <c r="C615" s="13">
        <v>11806861</v>
      </c>
      <c r="D615" s="46">
        <v>42402</v>
      </c>
      <c r="E615" s="46">
        <v>42402</v>
      </c>
      <c r="F615" s="45" t="s">
        <v>1336</v>
      </c>
      <c r="G615" s="35" t="s">
        <v>1089</v>
      </c>
      <c r="H615" s="35">
        <v>55</v>
      </c>
      <c r="I615" s="13" t="s">
        <v>643</v>
      </c>
      <c r="J615" s="13">
        <v>42402</v>
      </c>
      <c r="K615" s="13" t="s">
        <v>354</v>
      </c>
      <c r="L615" s="13" t="s">
        <v>112</v>
      </c>
      <c r="M615" s="74" t="s">
        <v>112</v>
      </c>
      <c r="N615" s="13"/>
      <c r="O615" s="13"/>
      <c r="P615" s="39"/>
      <c r="Q615" s="13" t="s">
        <v>649</v>
      </c>
      <c r="R615" s="13" t="s">
        <v>650</v>
      </c>
      <c r="S615" s="54" t="s">
        <v>1145</v>
      </c>
      <c r="T615" s="55">
        <v>5</v>
      </c>
      <c r="U615" s="13">
        <v>42371</v>
      </c>
      <c r="V615" s="13">
        <v>42371</v>
      </c>
      <c r="W615" s="35">
        <v>1</v>
      </c>
      <c r="X615" s="13">
        <v>90.62</v>
      </c>
      <c r="Y615" s="25">
        <f t="shared" si="27"/>
        <v>21</v>
      </c>
      <c r="Z615" s="82" t="str">
        <f t="shared" si="28"/>
        <v xml:space="preserve"><![CDATA[<activityId>550</activityId>
<activityStart>42402</activityStart>
<activityCode>0030-121402-0391</activityCode>
<activityType>5</activityType>
]]></v>
      </c>
      <c r="AA615" s="82" t="str">
        <f t="shared" si="29"/>
        <v xml:space="preserve"><![CDATA[<activityId>550</activityId>
<activityStart>42402</activityStart>
<activityCode>0030-121402-0391</activityCode>
<activityType>5</activityType>
]]></v>
      </c>
      <c r="AB615" s="82" t="str">
        <f t="array" ref="AB615">IFERROR(INDEX(Sheet1!$A$2:$A$1000,SMALL(IF(Sheet1!$A$2:$A$1000=$A615,ROW(Sheet1!$B$2:$B$1000)-ROW(Sheet1!$B$2)+1),COLUMNS($B615:B615))),"")</f>
        <v>OPI-2974428</v>
      </c>
      <c r="AC615" s="82" t="str">
        <f t="array" ref="AC615">IFERROR(INDEX(Sheet1!$A$2:$A$1000,SMALL(IF(Sheet1!$A$2:$A$1000=$A615,ROW(Sheet1!$Z$2:$Z$1000)-ROW(Sheet1!$Z$2)+1),COLUMNS($Z615:Z615))),"")</f>
        <v>OPI-2974428</v>
      </c>
      <c r="AF615" s="83" t="s">
        <v>1427</v>
      </c>
      <c r="AG615" s="83" t="s">
        <v>1627</v>
      </c>
      <c r="AH615" s="83" t="s">
        <v>1425</v>
      </c>
      <c r="AI615" s="83" t="s">
        <v>1426</v>
      </c>
    </row>
    <row r="616" spans="1:35" hidden="1" x14ac:dyDescent="0.25">
      <c r="A616" s="13" t="s">
        <v>643</v>
      </c>
      <c r="B616" s="4">
        <v>551</v>
      </c>
      <c r="C616" s="13">
        <v>11806861</v>
      </c>
      <c r="D616" s="46">
        <v>42402</v>
      </c>
      <c r="E616" s="46">
        <v>42402</v>
      </c>
      <c r="F616" s="45" t="s">
        <v>1336</v>
      </c>
      <c r="G616" s="35" t="s">
        <v>1089</v>
      </c>
      <c r="H616" s="35">
        <v>55</v>
      </c>
      <c r="I616" s="13" t="s">
        <v>643</v>
      </c>
      <c r="J616" s="13">
        <v>42402</v>
      </c>
      <c r="K616" s="13" t="s">
        <v>354</v>
      </c>
      <c r="L616" s="13" t="s">
        <v>112</v>
      </c>
      <c r="M616" s="74" t="s">
        <v>112</v>
      </c>
      <c r="N616" s="13"/>
      <c r="O616" s="13"/>
      <c r="P616" s="39"/>
      <c r="Q616" s="13" t="s">
        <v>651</v>
      </c>
      <c r="R616" s="13" t="s">
        <v>652</v>
      </c>
      <c r="S616" s="54" t="s">
        <v>1222</v>
      </c>
      <c r="T616" s="55">
        <v>5</v>
      </c>
      <c r="U616" s="13">
        <v>42371</v>
      </c>
      <c r="V616" s="13">
        <v>42371</v>
      </c>
      <c r="W616" s="35">
        <v>1</v>
      </c>
      <c r="X616" s="13">
        <v>19.98</v>
      </c>
      <c r="Y616" s="25">
        <f t="shared" si="27"/>
        <v>21</v>
      </c>
      <c r="Z616" s="82" t="str">
        <f t="shared" si="28"/>
        <v xml:space="preserve"><![CDATA[<activityId>551</activityId>
<activityStart>42402</activityStart>
<activityCode>0321-133803-0391</activityCode>
<activityType>5</activityType>
]]></v>
      </c>
      <c r="AA616" s="82" t="str">
        <f t="shared" si="29"/>
        <v xml:space="preserve"><![CDATA[<activityId>551</activityId>
<activityStart>42402</activityStart>
<activityCode>0321-133803-0391</activityCode>
<activityType>5</activityType>
]]></v>
      </c>
      <c r="AB616" s="82" t="str">
        <f t="array" ref="AB616">IFERROR(INDEX(Sheet1!$A$2:$A$1000,SMALL(IF(Sheet1!$A$2:$A$1000=$A616,ROW(Sheet1!$B$2:$B$1000)-ROW(Sheet1!$B$2)+1),COLUMNS($B616:B616))),"")</f>
        <v>OPI-2974428</v>
      </c>
      <c r="AC616" s="82" t="str">
        <f t="array" ref="AC616">IFERROR(INDEX(Sheet1!$A$2:$A$1000,SMALL(IF(Sheet1!$A$2:$A$1000=$A616,ROW(Sheet1!$Z$2:$Z$1000)-ROW(Sheet1!$Z$2)+1),COLUMNS($Z616:Z616))),"")</f>
        <v>OPI-2974428</v>
      </c>
      <c r="AH616" s="83" t="s">
        <v>1425</v>
      </c>
      <c r="AI616" s="83" t="s">
        <v>1426</v>
      </c>
    </row>
    <row r="617" spans="1:35" hidden="1" x14ac:dyDescent="0.25">
      <c r="A617" s="13" t="s">
        <v>643</v>
      </c>
      <c r="B617" s="4">
        <v>554</v>
      </c>
      <c r="C617" s="13">
        <v>11806861</v>
      </c>
      <c r="D617" s="46">
        <v>42402</v>
      </c>
      <c r="E617" s="46">
        <v>42402</v>
      </c>
      <c r="F617" s="45" t="s">
        <v>1336</v>
      </c>
      <c r="G617" s="35" t="s">
        <v>1089</v>
      </c>
      <c r="H617" s="35">
        <v>55</v>
      </c>
      <c r="I617" s="13" t="s">
        <v>643</v>
      </c>
      <c r="J617" s="13">
        <v>42402</v>
      </c>
      <c r="K617" s="13" t="s">
        <v>354</v>
      </c>
      <c r="L617" s="13" t="s">
        <v>112</v>
      </c>
      <c r="M617" s="74" t="s">
        <v>112</v>
      </c>
      <c r="N617" s="13"/>
      <c r="O617" s="13"/>
      <c r="P617" s="39"/>
      <c r="Q617" s="13" t="s">
        <v>653</v>
      </c>
      <c r="R617" s="13" t="s">
        <v>654</v>
      </c>
      <c r="S617" s="54" t="s">
        <v>1105</v>
      </c>
      <c r="T617" s="55">
        <v>5</v>
      </c>
      <c r="U617" s="13">
        <v>42371</v>
      </c>
      <c r="V617" s="13">
        <v>42371</v>
      </c>
      <c r="W617" s="35">
        <v>1</v>
      </c>
      <c r="X617" s="13">
        <v>63.73</v>
      </c>
      <c r="Y617" s="25">
        <f t="shared" si="27"/>
        <v>21</v>
      </c>
      <c r="Z617" s="82" t="str">
        <f t="shared" si="28"/>
        <v xml:space="preserve"><![CDATA[<activityId>554</activityId>
<activityStart>42402</activityStart>
<activityCode>0031-115901-1451</activityCode>
<activityType>5</activityType>
]]></v>
      </c>
      <c r="AA617" s="82" t="str">
        <f t="shared" si="29"/>
        <v xml:space="preserve"><![CDATA[<activityId>554</activityId>
<activityStart>42402</activityStart>
<activityCode>0031-115901-1451</activityCode>
<activityType>5</activityType>
]]></v>
      </c>
      <c r="AB617" s="82" t="str">
        <f t="array" ref="AB617">IFERROR(INDEX(Sheet1!$A$2:$A$1000,SMALL(IF(Sheet1!$A$2:$A$1000=$A617,ROW(Sheet1!$B$2:$B$1000)-ROW(Sheet1!$B$2)+1),COLUMNS($B617:B617))),"")</f>
        <v>OPI-2974428</v>
      </c>
      <c r="AC617" s="82" t="str">
        <f t="array" ref="AC617">IFERROR(INDEX(Sheet1!$A$2:$A$1000,SMALL(IF(Sheet1!$A$2:$A$1000=$A617,ROW(Sheet1!$Z$2:$Z$1000)-ROW(Sheet1!$Z$2)+1),COLUMNS($Z617:Z617))),"")</f>
        <v>OPI-2974428</v>
      </c>
      <c r="AF617" s="83" t="s">
        <v>1427</v>
      </c>
      <c r="AG617" s="83" t="s">
        <v>1608</v>
      </c>
      <c r="AH617" s="83" t="s">
        <v>1425</v>
      </c>
      <c r="AI617" s="83" t="s">
        <v>1426</v>
      </c>
    </row>
    <row r="618" spans="1:35" hidden="1" x14ac:dyDescent="0.25">
      <c r="A618" s="13" t="s">
        <v>670</v>
      </c>
      <c r="B618" s="4">
        <v>563</v>
      </c>
      <c r="C618" s="13">
        <v>11027598</v>
      </c>
      <c r="D618" s="46">
        <v>42402</v>
      </c>
      <c r="E618" s="46">
        <v>42402</v>
      </c>
      <c r="F618" s="45" t="s">
        <v>1352</v>
      </c>
      <c r="G618" s="35" t="s">
        <v>1088</v>
      </c>
      <c r="H618" s="35">
        <v>60</v>
      </c>
      <c r="I618" s="13" t="s">
        <v>670</v>
      </c>
      <c r="J618" s="13">
        <v>42402</v>
      </c>
      <c r="K618" s="13" t="s">
        <v>354</v>
      </c>
      <c r="L618" s="13" t="s">
        <v>112</v>
      </c>
      <c r="M618" s="74" t="s">
        <v>112</v>
      </c>
      <c r="N618" s="13"/>
      <c r="O618" s="13"/>
      <c r="P618" s="39"/>
      <c r="Q618" s="13" t="s">
        <v>355</v>
      </c>
      <c r="R618" s="13" t="s">
        <v>529</v>
      </c>
      <c r="S618" s="53">
        <v>10</v>
      </c>
      <c r="T618" s="55">
        <v>8</v>
      </c>
      <c r="U618" s="13">
        <v>42390</v>
      </c>
      <c r="V618" s="13">
        <v>42390</v>
      </c>
      <c r="W618" s="35">
        <v>1</v>
      </c>
      <c r="X618" s="13">
        <v>125</v>
      </c>
      <c r="Y618" s="25">
        <f t="shared" si="27"/>
        <v>10</v>
      </c>
      <c r="Z618" s="82" t="str">
        <f t="shared" si="28"/>
        <v xml:space="preserve"><![CDATA[<activityId>563</activityId>
<activityStart>42402</activityStart>
<activityCode>10</activityCode>
<activityType>8</activityType>
]]></v>
      </c>
      <c r="AA618" s="82" t="str">
        <f t="shared" si="29"/>
        <v xml:space="preserve"><![CDATA[<activityId>563</activityId>
<activityStart>42402</activityStart>
<activityCode>10</activityCode>
<activityType>8</activityType>
]]></v>
      </c>
      <c r="AB618" s="82" t="str">
        <f t="array" ref="AB618">IFERROR(INDEX(Sheet1!$A$2:$A$1000,SMALL(IF(Sheet1!$A$2:$A$1000=$A618,ROW(Sheet1!$B$2:$B$1000)-ROW(Sheet1!$B$2)+1),COLUMNS($B618:B618))),"")</f>
        <v>OPI-2974436</v>
      </c>
      <c r="AC618" s="82" t="str">
        <f t="array" ref="AC618">IFERROR(INDEX(Sheet1!$A$2:$A$1000,SMALL(IF(Sheet1!$A$2:$A$1000=$A618,ROW(Sheet1!$Z$2:$Z$1000)-ROW(Sheet1!$Z$2)+1),COLUMNS($Z618:Z618))),"")</f>
        <v>OPI-2974436</v>
      </c>
      <c r="AH618" s="83" t="s">
        <v>1425</v>
      </c>
      <c r="AI618" s="83" t="s">
        <v>1426</v>
      </c>
    </row>
    <row r="619" spans="1:35" hidden="1" x14ac:dyDescent="0.25">
      <c r="A619" s="13" t="s">
        <v>658</v>
      </c>
      <c r="B619" s="4">
        <v>564</v>
      </c>
      <c r="C619" s="13">
        <v>5873940</v>
      </c>
      <c r="D619" s="46">
        <v>42402</v>
      </c>
      <c r="E619" s="46">
        <v>42402</v>
      </c>
      <c r="F619" s="45" t="s">
        <v>1363</v>
      </c>
      <c r="G619" s="35" t="s">
        <v>1089</v>
      </c>
      <c r="H619" s="35">
        <v>59</v>
      </c>
      <c r="I619" s="13" t="s">
        <v>658</v>
      </c>
      <c r="J619" s="13">
        <v>42402</v>
      </c>
      <c r="K619" s="13" t="s">
        <v>450</v>
      </c>
      <c r="L619" s="13" t="s">
        <v>112</v>
      </c>
      <c r="M619" s="74" t="s">
        <v>112</v>
      </c>
      <c r="N619" s="13"/>
      <c r="O619" s="13"/>
      <c r="P619" s="39"/>
      <c r="Q619" s="13" t="s">
        <v>417</v>
      </c>
      <c r="R619" s="13" t="s">
        <v>418</v>
      </c>
      <c r="S619" s="54" t="s">
        <v>1147</v>
      </c>
      <c r="T619" s="55">
        <v>5</v>
      </c>
      <c r="U619" s="13">
        <v>42385</v>
      </c>
      <c r="V619" s="13">
        <v>42385</v>
      </c>
      <c r="W619" s="35">
        <v>1</v>
      </c>
      <c r="X619" s="13">
        <v>233.26</v>
      </c>
      <c r="Y619" s="25">
        <f t="shared" si="27"/>
        <v>5</v>
      </c>
      <c r="Z619" s="82" t="str">
        <f t="shared" si="28"/>
        <v xml:space="preserve"><![CDATA[<activityId>564</activityId>
<activityStart>42402</activityStart>
<activityCode>0030-244101-0391</activityCode>
<activityType>5</activityType>
]]></v>
      </c>
      <c r="AA619" s="82" t="str">
        <f t="shared" si="29"/>
        <v xml:space="preserve"><![CDATA[<activityId>564</activityId>
<activityStart>42402</activityStart>
<activityCode>0030-244101-0391</activityCode>
<activityType>5</activityType>
]]></v>
      </c>
      <c r="AB619" s="82" t="str">
        <f t="array" ref="AB619">IFERROR(INDEX(Sheet1!$A$2:$A$1000,SMALL(IF(Sheet1!$A$2:$A$1000=$A619,ROW(Sheet1!$B$2:$B$1000)-ROW(Sheet1!$B$2)+1),COLUMNS($B619:B619))),"")</f>
        <v>OPI-2976453</v>
      </c>
      <c r="AC619" s="82" t="str">
        <f t="array" ref="AC619">IFERROR(INDEX(Sheet1!$A$2:$A$1000,SMALL(IF(Sheet1!$A$2:$A$1000=$A619,ROW(Sheet1!$Z$2:$Z$1000)-ROW(Sheet1!$Z$2)+1),COLUMNS($Z619:Z619))),"")</f>
        <v>OPI-2976453</v>
      </c>
      <c r="AF619" s="83" t="s">
        <v>1427</v>
      </c>
      <c r="AG619" s="83" t="s">
        <v>1471</v>
      </c>
      <c r="AH619" s="83" t="s">
        <v>1425</v>
      </c>
      <c r="AI619" s="83" t="s">
        <v>1426</v>
      </c>
    </row>
    <row r="620" spans="1:35" hidden="1" x14ac:dyDescent="0.25">
      <c r="A620" s="13" t="s">
        <v>658</v>
      </c>
      <c r="B620" s="4">
        <v>565</v>
      </c>
      <c r="C620" s="13">
        <v>5873940</v>
      </c>
      <c r="D620" s="46">
        <v>42402</v>
      </c>
      <c r="E620" s="46">
        <v>42402</v>
      </c>
      <c r="F620" s="45" t="s">
        <v>1363</v>
      </c>
      <c r="G620" s="35" t="s">
        <v>1089</v>
      </c>
      <c r="H620" s="35">
        <v>59</v>
      </c>
      <c r="I620" s="13" t="s">
        <v>658</v>
      </c>
      <c r="J620" s="13">
        <v>42402</v>
      </c>
      <c r="K620" s="13" t="s">
        <v>450</v>
      </c>
      <c r="L620" s="13" t="s">
        <v>112</v>
      </c>
      <c r="M620" s="74" t="s">
        <v>112</v>
      </c>
      <c r="N620" s="13"/>
      <c r="O620" s="13"/>
      <c r="P620" s="39"/>
      <c r="Q620" s="13" t="s">
        <v>407</v>
      </c>
      <c r="R620" s="13" t="s">
        <v>408</v>
      </c>
      <c r="S620" s="54" t="s">
        <v>1262</v>
      </c>
      <c r="T620" s="55">
        <v>5</v>
      </c>
      <c r="U620" s="13">
        <v>42385</v>
      </c>
      <c r="V620" s="13">
        <v>42385</v>
      </c>
      <c r="W620" s="35">
        <v>1</v>
      </c>
      <c r="X620" s="13">
        <v>4.7</v>
      </c>
      <c r="Y620" s="25">
        <f t="shared" si="27"/>
        <v>5</v>
      </c>
      <c r="Z620" s="82" t="str">
        <f t="shared" si="28"/>
        <v xml:space="preserve"><![CDATA[<activityId>565</activityId>
<activityStart>42402</activityStart>
<activityCode>0005-124201-0341</activityCode>
<activityType>5</activityType>
]]></v>
      </c>
      <c r="AA620" s="82" t="str">
        <f t="shared" si="29"/>
        <v xml:space="preserve"><![CDATA[<activityId>565</activityId>
<activityStart>42402</activityStart>
<activityCode>0005-124201-0341</activityCode>
<activityType>5</activityType>
]]></v>
      </c>
      <c r="AB620" s="82" t="str">
        <f t="array" ref="AB620">IFERROR(INDEX(Sheet1!$A$2:$A$1000,SMALL(IF(Sheet1!$A$2:$A$1000=$A620,ROW(Sheet1!$B$2:$B$1000)-ROW(Sheet1!$B$2)+1),COLUMNS($B620:B620))),"")</f>
        <v>OPI-2976453</v>
      </c>
      <c r="AC620" s="82" t="str">
        <f t="array" ref="AC620">IFERROR(INDEX(Sheet1!$A$2:$A$1000,SMALL(IF(Sheet1!$A$2:$A$1000=$A620,ROW(Sheet1!$Z$2:$Z$1000)-ROW(Sheet1!$Z$2)+1),COLUMNS($Z620:Z620))),"")</f>
        <v>OPI-2976453</v>
      </c>
      <c r="AF620" s="83" t="s">
        <v>1434</v>
      </c>
      <c r="AG620" s="83" t="s">
        <v>1628</v>
      </c>
      <c r="AH620" s="83" t="s">
        <v>1425</v>
      </c>
      <c r="AI620" s="83" t="s">
        <v>1426</v>
      </c>
    </row>
    <row r="621" spans="1:35" hidden="1" x14ac:dyDescent="0.25">
      <c r="A621" s="13" t="s">
        <v>658</v>
      </c>
      <c r="B621" s="4">
        <v>566</v>
      </c>
      <c r="C621" s="13">
        <v>5873940</v>
      </c>
      <c r="D621" s="46">
        <v>42402</v>
      </c>
      <c r="E621" s="46">
        <v>42402</v>
      </c>
      <c r="F621" s="45" t="s">
        <v>1363</v>
      </c>
      <c r="G621" s="35" t="s">
        <v>1089</v>
      </c>
      <c r="H621" s="35">
        <v>59</v>
      </c>
      <c r="I621" s="13" t="s">
        <v>658</v>
      </c>
      <c r="J621" s="13">
        <v>42402</v>
      </c>
      <c r="K621" s="13" t="s">
        <v>450</v>
      </c>
      <c r="L621" s="13" t="s">
        <v>112</v>
      </c>
      <c r="M621" s="74" t="s">
        <v>112</v>
      </c>
      <c r="N621" s="13"/>
      <c r="O621" s="13"/>
      <c r="P621" s="39"/>
      <c r="Q621" s="13" t="s">
        <v>659</v>
      </c>
      <c r="R621" s="13" t="s">
        <v>660</v>
      </c>
      <c r="S621" s="54" t="s">
        <v>1172</v>
      </c>
      <c r="T621" s="55">
        <v>5</v>
      </c>
      <c r="U621" s="13">
        <v>42385</v>
      </c>
      <c r="V621" s="13">
        <v>42385</v>
      </c>
      <c r="W621" s="35">
        <v>1</v>
      </c>
      <c r="X621" s="13">
        <v>46.39</v>
      </c>
      <c r="Y621" s="25">
        <f t="shared" si="27"/>
        <v>5</v>
      </c>
      <c r="Z621" s="82" t="str">
        <f t="shared" si="28"/>
        <v xml:space="preserve"><![CDATA[<activityId>566</activityId>
<activityStart>42402</activityStart>
<activityCode>0090-118202-1171</activityCode>
<activityType>5</activityType>
]]></v>
      </c>
      <c r="AA621" s="82" t="str">
        <f t="shared" si="29"/>
        <v xml:space="preserve"><![CDATA[<activityId>566</activityId>
<activityStart>42402</activityStart>
<activityCode>0090-118202-1171</activityCode>
<activityType>5</activityType>
]]></v>
      </c>
      <c r="AB621" s="82" t="str">
        <f t="array" ref="AB621">IFERROR(INDEX(Sheet1!$A$2:$A$1000,SMALL(IF(Sheet1!$A$2:$A$1000=$A621,ROW(Sheet1!$B$2:$B$1000)-ROW(Sheet1!$B$2)+1),COLUMNS($B621:B621))),"")</f>
        <v>OPI-2976453</v>
      </c>
      <c r="AC621" s="82" t="str">
        <f t="array" ref="AC621">IFERROR(INDEX(Sheet1!$A$2:$A$1000,SMALL(IF(Sheet1!$A$2:$A$1000=$A621,ROW(Sheet1!$Z$2:$Z$1000)-ROW(Sheet1!$Z$2)+1),COLUMNS($Z621:Z621))),"")</f>
        <v>OPI-2976453</v>
      </c>
      <c r="AF621" s="83" t="s">
        <v>1427</v>
      </c>
      <c r="AG621" s="83" t="s">
        <v>1629</v>
      </c>
      <c r="AH621" s="83" t="s">
        <v>1425</v>
      </c>
      <c r="AI621" s="83" t="s">
        <v>1426</v>
      </c>
    </row>
    <row r="622" spans="1:35" hidden="1" x14ac:dyDescent="0.25">
      <c r="A622" s="13" t="s">
        <v>661</v>
      </c>
      <c r="B622" s="4">
        <v>569</v>
      </c>
      <c r="C622" s="13">
        <v>10476010</v>
      </c>
      <c r="D622" s="46">
        <v>42402</v>
      </c>
      <c r="E622" s="46">
        <v>42402</v>
      </c>
      <c r="F622" s="45" t="s">
        <v>1335</v>
      </c>
      <c r="G622" s="35" t="s">
        <v>1089</v>
      </c>
      <c r="H622" s="35">
        <v>40</v>
      </c>
      <c r="I622" s="13" t="s">
        <v>661</v>
      </c>
      <c r="J622" s="13">
        <v>42402</v>
      </c>
      <c r="K622" s="13" t="s">
        <v>450</v>
      </c>
      <c r="L622" s="13" t="s">
        <v>112</v>
      </c>
      <c r="M622" s="74" t="s">
        <v>112</v>
      </c>
      <c r="N622" s="13"/>
      <c r="O622" s="13"/>
      <c r="P622" s="39"/>
      <c r="Q622" s="13" t="s">
        <v>507</v>
      </c>
      <c r="R622" s="13" t="s">
        <v>508</v>
      </c>
      <c r="S622" s="54" t="s">
        <v>1180</v>
      </c>
      <c r="T622" s="55">
        <v>5</v>
      </c>
      <c r="U622" s="13">
        <v>42386</v>
      </c>
      <c r="V622" s="13">
        <v>42386</v>
      </c>
      <c r="W622" s="35">
        <v>1</v>
      </c>
      <c r="X622" s="13">
        <v>5.97</v>
      </c>
      <c r="Y622" s="25">
        <f t="shared" si="27"/>
        <v>7</v>
      </c>
      <c r="Z622" s="82" t="str">
        <f t="shared" si="28"/>
        <v xml:space="preserve"><![CDATA[<activityId>569</activityId>
<activityStart>42402</activityStart>
<activityCode>0096-124204-0341</activityCode>
<activityType>5</activityType>
]]></v>
      </c>
      <c r="AA622" s="82" t="str">
        <f t="shared" si="29"/>
        <v xml:space="preserve"><![CDATA[<activityId>569</activityId>
<activityStart>42402</activityStart>
<activityCode>0096-124204-0341</activityCode>
<activityType>5</activityType>
]]></v>
      </c>
      <c r="AB622" s="82" t="str">
        <f t="array" ref="AB622">IFERROR(INDEX(Sheet1!$A$2:$A$1000,SMALL(IF(Sheet1!$A$2:$A$1000=$A622,ROW(Sheet1!$B$2:$B$1000)-ROW(Sheet1!$B$2)+1),COLUMNS($B622:B622))),"")</f>
        <v>OPI-2977061</v>
      </c>
      <c r="AC622" s="82" t="str">
        <f t="array" ref="AC622">IFERROR(INDEX(Sheet1!$A$2:$A$1000,SMALL(IF(Sheet1!$A$2:$A$1000=$A622,ROW(Sheet1!$Z$2:$Z$1000)-ROW(Sheet1!$Z$2)+1),COLUMNS($Z622:Z622))),"")</f>
        <v>OPI-2977061</v>
      </c>
      <c r="AF622" s="83" t="s">
        <v>1434</v>
      </c>
      <c r="AG622" s="83" t="s">
        <v>1620</v>
      </c>
      <c r="AH622" s="83" t="s">
        <v>1425</v>
      </c>
      <c r="AI622" s="83" t="s">
        <v>1426</v>
      </c>
    </row>
    <row r="623" spans="1:35" hidden="1" x14ac:dyDescent="0.25">
      <c r="A623" s="13" t="s">
        <v>661</v>
      </c>
      <c r="B623" s="4">
        <v>570</v>
      </c>
      <c r="C623" s="13">
        <v>10476010</v>
      </c>
      <c r="D623" s="46">
        <v>42402</v>
      </c>
      <c r="E623" s="46">
        <v>42402</v>
      </c>
      <c r="F623" s="45" t="s">
        <v>1335</v>
      </c>
      <c r="G623" s="35" t="s">
        <v>1089</v>
      </c>
      <c r="H623" s="35">
        <v>40</v>
      </c>
      <c r="I623" s="13" t="s">
        <v>661</v>
      </c>
      <c r="J623" s="13">
        <v>42402</v>
      </c>
      <c r="K623" s="13" t="s">
        <v>450</v>
      </c>
      <c r="L623" s="13" t="s">
        <v>112</v>
      </c>
      <c r="M623" s="74" t="s">
        <v>112</v>
      </c>
      <c r="N623" s="13"/>
      <c r="O623" s="13"/>
      <c r="P623" s="39"/>
      <c r="Q623" s="13" t="s">
        <v>417</v>
      </c>
      <c r="R623" s="13" t="s">
        <v>418</v>
      </c>
      <c r="S623" s="53" t="s">
        <v>1147</v>
      </c>
      <c r="T623" s="55">
        <v>5</v>
      </c>
      <c r="U623" s="13">
        <v>42386</v>
      </c>
      <c r="V623" s="13">
        <v>42386</v>
      </c>
      <c r="W623" s="35">
        <v>1</v>
      </c>
      <c r="X623" s="13">
        <v>233.26</v>
      </c>
      <c r="Y623" s="25">
        <f t="shared" si="27"/>
        <v>7</v>
      </c>
      <c r="Z623" s="82" t="str">
        <f t="shared" si="28"/>
        <v xml:space="preserve"><![CDATA[<activityId>570</activityId>
<activityStart>42402</activityStart>
<activityCode>0030-244101-0391</activityCode>
<activityType>5</activityType>
]]></v>
      </c>
      <c r="AA623" s="82" t="str">
        <f t="shared" si="29"/>
        <v xml:space="preserve"><![CDATA[<activityId>570</activityId>
<activityStart>42402</activityStart>
<activityCode>0030-244101-0391</activityCode>
<activityType>5</activityType>
]]></v>
      </c>
      <c r="AB623" s="82" t="str">
        <f t="array" ref="AB623">IFERROR(INDEX(Sheet1!$A$2:$A$1000,SMALL(IF(Sheet1!$A$2:$A$1000=$A623,ROW(Sheet1!$B$2:$B$1000)-ROW(Sheet1!$B$2)+1),COLUMNS($B623:B623))),"")</f>
        <v>OPI-2977061</v>
      </c>
      <c r="AC623" s="82" t="str">
        <f t="array" ref="AC623">IFERROR(INDEX(Sheet1!$A$2:$A$1000,SMALL(IF(Sheet1!$A$2:$A$1000=$A623,ROW(Sheet1!$Z$2:$Z$1000)-ROW(Sheet1!$Z$2)+1),COLUMNS($Z623:Z623))),"")</f>
        <v>OPI-2977061</v>
      </c>
      <c r="AF623" s="83" t="s">
        <v>1427</v>
      </c>
      <c r="AG623" s="83" t="s">
        <v>1471</v>
      </c>
      <c r="AH623" s="83" t="s">
        <v>1425</v>
      </c>
      <c r="AI623" s="83" t="s">
        <v>1426</v>
      </c>
    </row>
    <row r="624" spans="1:35" hidden="1" x14ac:dyDescent="0.25">
      <c r="A624" s="13" t="s">
        <v>661</v>
      </c>
      <c r="B624" s="4">
        <v>571</v>
      </c>
      <c r="C624" s="13">
        <v>10476010</v>
      </c>
      <c r="D624" s="46">
        <v>42402</v>
      </c>
      <c r="E624" s="46">
        <v>42402</v>
      </c>
      <c r="F624" s="45" t="s">
        <v>1335</v>
      </c>
      <c r="G624" s="35" t="s">
        <v>1089</v>
      </c>
      <c r="H624" s="35">
        <v>40</v>
      </c>
      <c r="I624" s="13" t="s">
        <v>661</v>
      </c>
      <c r="J624" s="13">
        <v>42402</v>
      </c>
      <c r="K624" s="13" t="s">
        <v>450</v>
      </c>
      <c r="L624" s="13" t="s">
        <v>112</v>
      </c>
      <c r="M624" s="74" t="s">
        <v>112</v>
      </c>
      <c r="N624" s="13"/>
      <c r="O624" s="13"/>
      <c r="P624" s="39"/>
      <c r="Q624" s="13" t="s">
        <v>662</v>
      </c>
      <c r="R624" s="13" t="s">
        <v>663</v>
      </c>
      <c r="S624" s="54" t="s">
        <v>1106</v>
      </c>
      <c r="T624" s="55">
        <v>5</v>
      </c>
      <c r="U624" s="13">
        <v>42386</v>
      </c>
      <c r="V624" s="13">
        <v>42386</v>
      </c>
      <c r="W624" s="35">
        <v>1</v>
      </c>
      <c r="X624" s="13">
        <v>60.02</v>
      </c>
      <c r="Y624" s="25">
        <f t="shared" si="27"/>
        <v>7</v>
      </c>
      <c r="Z624" s="82" t="str">
        <f t="shared" si="28"/>
        <v xml:space="preserve"><![CDATA[<activityId>571</activityId>
<activityStart>42402</activityStart>
<activityCode>0005-115902-1451</activityCode>
<activityType>5</activityType>
]]></v>
      </c>
      <c r="AA624" s="82" t="str">
        <f t="shared" si="29"/>
        <v xml:space="preserve"><![CDATA[<activityId>571</activityId>
<activityStart>42402</activityStart>
<activityCode>0005-115902-1451</activityCode>
<activityType>5</activityType>
]]></v>
      </c>
      <c r="AB624" s="82" t="str">
        <f t="array" ref="AB624">IFERROR(INDEX(Sheet1!$A$2:$A$1000,SMALL(IF(Sheet1!$A$2:$A$1000=$A624,ROW(Sheet1!$B$2:$B$1000)-ROW(Sheet1!$B$2)+1),COLUMNS($B624:B624))),"")</f>
        <v>OPI-2977061</v>
      </c>
      <c r="AC624" s="82" t="str">
        <f t="array" ref="AC624">IFERROR(INDEX(Sheet1!$A$2:$A$1000,SMALL(IF(Sheet1!$A$2:$A$1000=$A624,ROW(Sheet1!$Z$2:$Z$1000)-ROW(Sheet1!$Z$2)+1),COLUMNS($Z624:Z624))),"")</f>
        <v>OPI-2977061</v>
      </c>
      <c r="AF624" s="83" t="s">
        <v>1427</v>
      </c>
      <c r="AG624" s="83" t="s">
        <v>1522</v>
      </c>
      <c r="AH624" s="83" t="s">
        <v>1425</v>
      </c>
      <c r="AI624" s="83" t="s">
        <v>1426</v>
      </c>
    </row>
    <row r="625" spans="1:35" hidden="1" x14ac:dyDescent="0.25">
      <c r="A625" s="13" t="s">
        <v>661</v>
      </c>
      <c r="B625" s="4">
        <v>572</v>
      </c>
      <c r="C625" s="13">
        <v>10476010</v>
      </c>
      <c r="D625" s="46">
        <v>42402</v>
      </c>
      <c r="E625" s="46">
        <v>42402</v>
      </c>
      <c r="F625" s="45" t="s">
        <v>1335</v>
      </c>
      <c r="G625" s="35" t="s">
        <v>1089</v>
      </c>
      <c r="H625" s="35">
        <v>40</v>
      </c>
      <c r="I625" s="13" t="s">
        <v>661</v>
      </c>
      <c r="J625" s="13">
        <v>42402</v>
      </c>
      <c r="K625" s="13" t="s">
        <v>450</v>
      </c>
      <c r="L625" s="13" t="s">
        <v>112</v>
      </c>
      <c r="M625" s="74" t="s">
        <v>112</v>
      </c>
      <c r="N625" s="13"/>
      <c r="O625" s="13"/>
      <c r="P625" s="39"/>
      <c r="Q625" s="13" t="s">
        <v>664</v>
      </c>
      <c r="R625" s="13" t="s">
        <v>665</v>
      </c>
      <c r="S625" s="54" t="s">
        <v>1263</v>
      </c>
      <c r="T625" s="55">
        <v>5</v>
      </c>
      <c r="U625" s="13">
        <v>42386</v>
      </c>
      <c r="V625" s="13">
        <v>42386</v>
      </c>
      <c r="W625" s="35">
        <v>1</v>
      </c>
      <c r="X625" s="13">
        <v>168.35</v>
      </c>
      <c r="Y625" s="25">
        <f t="shared" si="27"/>
        <v>7</v>
      </c>
      <c r="Z625" s="82" t="str">
        <f t="shared" si="28"/>
        <v xml:space="preserve"><![CDATA[<activityId>572</activityId>
<activityStart>42402</activityStart>
<activityCode>1513-242802-1751</activityCode>
<activityType>5</activityType>
]]></v>
      </c>
      <c r="AA625" s="82" t="str">
        <f t="shared" si="29"/>
        <v xml:space="preserve"><![CDATA[<activityId>572</activityId>
<activityStart>42402</activityStart>
<activityCode>1513-242802-1751</activityCode>
<activityType>5</activityType>
]]></v>
      </c>
      <c r="AB625" s="82" t="str">
        <f t="array" ref="AB625">IFERROR(INDEX(Sheet1!$A$2:$A$1000,SMALL(IF(Sheet1!$A$2:$A$1000=$A625,ROW(Sheet1!$B$2:$B$1000)-ROW(Sheet1!$B$2)+1),COLUMNS($B625:B625))),"")</f>
        <v>OPI-2977061</v>
      </c>
      <c r="AC625" s="82" t="str">
        <f t="array" ref="AC625">IFERROR(INDEX(Sheet1!$A$2:$A$1000,SMALL(IF(Sheet1!$A$2:$A$1000=$A625,ROW(Sheet1!$Z$2:$Z$1000)-ROW(Sheet1!$Z$2)+1),COLUMNS($Z625:Z625))),"")</f>
        <v>OPI-2977061</v>
      </c>
      <c r="AF625" s="83" t="s">
        <v>1434</v>
      </c>
      <c r="AG625" s="83" t="s">
        <v>1630</v>
      </c>
      <c r="AH625" s="83" t="s">
        <v>1425</v>
      </c>
      <c r="AI625" s="83" t="s">
        <v>1426</v>
      </c>
    </row>
    <row r="626" spans="1:35" hidden="1" x14ac:dyDescent="0.25">
      <c r="A626" s="13" t="s">
        <v>661</v>
      </c>
      <c r="B626" s="4">
        <v>573</v>
      </c>
      <c r="C626" s="13">
        <v>10476010</v>
      </c>
      <c r="D626" s="46">
        <v>42402</v>
      </c>
      <c r="E626" s="46">
        <v>42402</v>
      </c>
      <c r="F626" s="45" t="s">
        <v>1335</v>
      </c>
      <c r="G626" s="35" t="s">
        <v>1089</v>
      </c>
      <c r="H626" s="35">
        <v>40</v>
      </c>
      <c r="I626" s="13" t="s">
        <v>661</v>
      </c>
      <c r="J626" s="13">
        <v>42402</v>
      </c>
      <c r="K626" s="13" t="s">
        <v>450</v>
      </c>
      <c r="L626" s="13" t="s">
        <v>112</v>
      </c>
      <c r="M626" s="74" t="s">
        <v>112</v>
      </c>
      <c r="N626" s="13"/>
      <c r="O626" s="13"/>
      <c r="P626" s="39"/>
      <c r="Q626" s="13" t="s">
        <v>651</v>
      </c>
      <c r="R626" s="13" t="s">
        <v>652</v>
      </c>
      <c r="S626" s="54" t="s">
        <v>1222</v>
      </c>
      <c r="T626" s="55">
        <v>5</v>
      </c>
      <c r="U626" s="13">
        <v>42386</v>
      </c>
      <c r="V626" s="13">
        <v>42386</v>
      </c>
      <c r="W626" s="35">
        <v>1</v>
      </c>
      <c r="X626" s="13">
        <v>19.98</v>
      </c>
      <c r="Y626" s="25">
        <f t="shared" si="27"/>
        <v>7</v>
      </c>
      <c r="Z626" s="82" t="str">
        <f t="shared" si="28"/>
        <v xml:space="preserve"><![CDATA[<activityId>573</activityId>
<activityStart>42402</activityStart>
<activityCode>0321-133803-0391</activityCode>
<activityType>5</activityType>
]]></v>
      </c>
      <c r="AA626" s="82" t="str">
        <f t="shared" si="29"/>
        <v xml:space="preserve"><![CDATA[<activityId>573</activityId>
<activityStart>42402</activityStart>
<activityCode>0321-133803-0391</activityCode>
<activityType>5</activityType>
]]></v>
      </c>
      <c r="AB626" s="82" t="str">
        <f t="array" ref="AB626">IFERROR(INDEX(Sheet1!$A$2:$A$1000,SMALL(IF(Sheet1!$A$2:$A$1000=$A626,ROW(Sheet1!$B$2:$B$1000)-ROW(Sheet1!$B$2)+1),COLUMNS($B626:B626))),"")</f>
        <v>OPI-2977061</v>
      </c>
      <c r="AC626" s="82" t="str">
        <f t="array" ref="AC626">IFERROR(INDEX(Sheet1!$A$2:$A$1000,SMALL(IF(Sheet1!$A$2:$A$1000=$A626,ROW(Sheet1!$Z$2:$Z$1000)-ROW(Sheet1!$Z$2)+1),COLUMNS($Z626:Z626))),"")</f>
        <v>OPI-2977061</v>
      </c>
      <c r="AH626" s="83" t="s">
        <v>1425</v>
      </c>
      <c r="AI626" s="83" t="s">
        <v>1426</v>
      </c>
    </row>
    <row r="627" spans="1:35" hidden="1" x14ac:dyDescent="0.25">
      <c r="A627" s="13" t="s">
        <v>666</v>
      </c>
      <c r="B627" s="4">
        <v>580</v>
      </c>
      <c r="C627" s="13">
        <v>8505166</v>
      </c>
      <c r="D627" s="46">
        <v>42402</v>
      </c>
      <c r="E627" s="46">
        <v>42402</v>
      </c>
      <c r="F627" s="45" t="s">
        <v>1348</v>
      </c>
      <c r="G627" s="35" t="s">
        <v>1089</v>
      </c>
      <c r="H627" s="35">
        <v>54</v>
      </c>
      <c r="I627" s="13" t="s">
        <v>666</v>
      </c>
      <c r="J627" s="13">
        <v>42402</v>
      </c>
      <c r="K627" s="13" t="s">
        <v>354</v>
      </c>
      <c r="L627" s="13" t="s">
        <v>112</v>
      </c>
      <c r="M627" s="74" t="s">
        <v>112</v>
      </c>
      <c r="N627" s="13"/>
      <c r="O627" s="13"/>
      <c r="P627" s="39"/>
      <c r="Q627" s="13" t="s">
        <v>668</v>
      </c>
      <c r="R627" s="13" t="s">
        <v>669</v>
      </c>
      <c r="S627" s="54" t="s">
        <v>1264</v>
      </c>
      <c r="T627" s="55">
        <v>5</v>
      </c>
      <c r="U627" s="13">
        <v>42400</v>
      </c>
      <c r="V627" s="13">
        <v>42400</v>
      </c>
      <c r="W627" s="35">
        <v>1</v>
      </c>
      <c r="X627" s="13">
        <v>92.64</v>
      </c>
      <c r="Y627" s="25">
        <f t="shared" si="27"/>
        <v>6</v>
      </c>
      <c r="Z627" s="82" t="str">
        <f t="shared" si="28"/>
        <v xml:space="preserve"><![CDATA[<activityId>580</activityId>
<activityStart>42402</activityStart>
<activityCode>0027-166103-0391</activityCode>
<activityType>5</activityType>
]]></v>
      </c>
      <c r="AA627" s="82" t="str">
        <f t="shared" si="29"/>
        <v xml:space="preserve"><![CDATA[<activityId>580</activityId>
<activityStart>42402</activityStart>
<activityCode>0027-166103-0391</activityCode>
<activityType>5</activityType>
]]></v>
      </c>
      <c r="AB627" s="82" t="str">
        <f t="array" ref="AB627">IFERROR(INDEX(Sheet1!$A$2:$A$1000,SMALL(IF(Sheet1!$A$2:$A$1000=$A627,ROW(Sheet1!$B$2:$B$1000)-ROW(Sheet1!$B$2)+1),COLUMNS($B627:B627))),"")</f>
        <v>OPI-2982773</v>
      </c>
      <c r="AC627" s="82" t="str">
        <f t="array" ref="AC627">IFERROR(INDEX(Sheet1!$A$2:$A$1000,SMALL(IF(Sheet1!$A$2:$A$1000=$A627,ROW(Sheet1!$Z$2:$Z$1000)-ROW(Sheet1!$Z$2)+1),COLUMNS($Z627:Z627))),"")</f>
        <v>OPI-2982773</v>
      </c>
      <c r="AF627" s="83" t="s">
        <v>1434</v>
      </c>
      <c r="AG627" s="83" t="s">
        <v>1631</v>
      </c>
      <c r="AH627" s="83" t="s">
        <v>1425</v>
      </c>
      <c r="AI627" s="83" t="s">
        <v>1426</v>
      </c>
    </row>
    <row r="628" spans="1:35" hidden="1" x14ac:dyDescent="0.25">
      <c r="A628" s="13" t="s">
        <v>670</v>
      </c>
      <c r="B628" s="4">
        <v>584</v>
      </c>
      <c r="C628" s="13">
        <v>11027598</v>
      </c>
      <c r="D628" s="46">
        <v>42402</v>
      </c>
      <c r="E628" s="46">
        <v>42402</v>
      </c>
      <c r="F628" s="45" t="s">
        <v>1352</v>
      </c>
      <c r="G628" s="35" t="s">
        <v>1088</v>
      </c>
      <c r="H628" s="35">
        <v>60</v>
      </c>
      <c r="I628" s="13" t="s">
        <v>670</v>
      </c>
      <c r="J628" s="13">
        <v>42402</v>
      </c>
      <c r="K628" s="13" t="s">
        <v>354</v>
      </c>
      <c r="L628" s="13" t="s">
        <v>112</v>
      </c>
      <c r="M628" s="74" t="s">
        <v>112</v>
      </c>
      <c r="N628" s="13"/>
      <c r="O628" s="13"/>
      <c r="P628" s="39"/>
      <c r="Q628" s="13" t="s">
        <v>675</v>
      </c>
      <c r="R628" s="13" t="s">
        <v>676</v>
      </c>
      <c r="S628" s="53" t="s">
        <v>1266</v>
      </c>
      <c r="T628" s="55">
        <v>5</v>
      </c>
      <c r="U628" s="13">
        <v>42390</v>
      </c>
      <c r="V628" s="13">
        <v>42390</v>
      </c>
      <c r="W628" s="35">
        <v>2</v>
      </c>
      <c r="X628" s="13">
        <v>18.89</v>
      </c>
      <c r="Y628" s="25">
        <f t="shared" si="27"/>
        <v>10</v>
      </c>
      <c r="Z628" s="82" t="str">
        <f t="shared" si="28"/>
        <v xml:space="preserve"><![CDATA[<activityId>584</activityId>
<activityStart>42402</activityStart>
<activityCode>0095-379306-1171</activityCode>
<activityType>5</activityType>
]]></v>
      </c>
      <c r="AA628" s="82" t="str">
        <f t="shared" si="29"/>
        <v xml:space="preserve"><![CDATA[<activityId>584</activityId>
<activityStart>42402</activityStart>
<activityCode>0095-379306-1171</activityCode>
<activityType>5</activityType>
]]></v>
      </c>
      <c r="AB628" s="82" t="str">
        <f t="array" ref="AB628">IFERROR(INDEX(Sheet1!$A$2:$A$1000,SMALL(IF(Sheet1!$A$2:$A$1000=$A628,ROW(Sheet1!$B$2:$B$1000)-ROW(Sheet1!$B$2)+1),COLUMNS($B628:B628))),"")</f>
        <v>OPI-2974436</v>
      </c>
      <c r="AC628" s="82" t="str">
        <f t="array" ref="AC628">IFERROR(INDEX(Sheet1!$A$2:$A$1000,SMALL(IF(Sheet1!$A$2:$A$1000=$A628,ROW(Sheet1!$Z$2:$Z$1000)-ROW(Sheet1!$Z$2)+1),COLUMNS($Z628:Z628))),"")</f>
        <v>OPI-2974436</v>
      </c>
      <c r="AF628" s="83" t="s">
        <v>1434</v>
      </c>
      <c r="AG628" s="83" t="s">
        <v>1632</v>
      </c>
      <c r="AH628" s="83" t="s">
        <v>1425</v>
      </c>
      <c r="AI628" s="83" t="s">
        <v>1426</v>
      </c>
    </row>
    <row r="629" spans="1:35" hidden="1" x14ac:dyDescent="0.25">
      <c r="A629" s="13" t="s">
        <v>670</v>
      </c>
      <c r="B629" s="4">
        <v>585</v>
      </c>
      <c r="C629" s="13">
        <v>11027598</v>
      </c>
      <c r="D629" s="46">
        <v>42402</v>
      </c>
      <c r="E629" s="46">
        <v>42402</v>
      </c>
      <c r="F629" s="45" t="s">
        <v>1352</v>
      </c>
      <c r="G629" s="35" t="s">
        <v>1088</v>
      </c>
      <c r="H629" s="35">
        <v>60</v>
      </c>
      <c r="I629" s="13" t="s">
        <v>670</v>
      </c>
      <c r="J629" s="13">
        <v>42402</v>
      </c>
      <c r="K629" s="13" t="s">
        <v>354</v>
      </c>
      <c r="L629" s="13" t="s">
        <v>112</v>
      </c>
      <c r="M629" s="74" t="s">
        <v>112</v>
      </c>
      <c r="N629" s="13"/>
      <c r="O629" s="13"/>
      <c r="P629" s="39"/>
      <c r="Q629" s="13" t="s">
        <v>677</v>
      </c>
      <c r="R629" s="13" t="s">
        <v>678</v>
      </c>
      <c r="S629" s="54" t="s">
        <v>1267</v>
      </c>
      <c r="T629" s="55">
        <v>5</v>
      </c>
      <c r="U629" s="13">
        <v>42390</v>
      </c>
      <c r="V629" s="13">
        <v>42390</v>
      </c>
      <c r="W629" s="35">
        <v>2</v>
      </c>
      <c r="X629" s="13">
        <v>40.229999999999997</v>
      </c>
      <c r="Y629" s="25">
        <f t="shared" si="27"/>
        <v>10</v>
      </c>
      <c r="Z629" s="82" t="str">
        <f t="shared" si="28"/>
        <v xml:space="preserve"><![CDATA[<activityId>585</activityId>
<activityStart>42402</activityStart>
<activityCode>0265-167901-1451</activityCode>
<activityType>5</activityType>
]]></v>
      </c>
      <c r="AA629" s="82" t="str">
        <f t="shared" si="29"/>
        <v xml:space="preserve"><![CDATA[<activityId>585</activityId>
<activityStart>42402</activityStart>
<activityCode>0265-167901-1451</activityCode>
<activityType>5</activityType>
]]></v>
      </c>
      <c r="AB629" s="82" t="str">
        <f t="array" ref="AB629">IFERROR(INDEX(Sheet1!$A$2:$A$1000,SMALL(IF(Sheet1!$A$2:$A$1000=$A629,ROW(Sheet1!$B$2:$B$1000)-ROW(Sheet1!$B$2)+1),COLUMNS($B629:B629))),"")</f>
        <v>OPI-2974436</v>
      </c>
      <c r="AC629" s="82" t="str">
        <f t="array" ref="AC629">IFERROR(INDEX(Sheet1!$A$2:$A$1000,SMALL(IF(Sheet1!$A$2:$A$1000=$A629,ROW(Sheet1!$Z$2:$Z$1000)-ROW(Sheet1!$Z$2)+1),COLUMNS($Z629:Z629))),"")</f>
        <v>OPI-2974436</v>
      </c>
      <c r="AF629" s="83" t="s">
        <v>1427</v>
      </c>
      <c r="AG629" s="83" t="s">
        <v>1633</v>
      </c>
      <c r="AH629" s="83" t="s">
        <v>1425</v>
      </c>
      <c r="AI629" s="83" t="s">
        <v>1426</v>
      </c>
    </row>
    <row r="630" spans="1:35" hidden="1" x14ac:dyDescent="0.25">
      <c r="A630" s="13" t="s">
        <v>670</v>
      </c>
      <c r="B630" s="4">
        <v>589</v>
      </c>
      <c r="C630" s="13">
        <v>11027598</v>
      </c>
      <c r="D630" s="46">
        <v>42402</v>
      </c>
      <c r="E630" s="46">
        <v>42402</v>
      </c>
      <c r="F630" s="45" t="s">
        <v>1352</v>
      </c>
      <c r="G630" s="35" t="s">
        <v>1088</v>
      </c>
      <c r="H630" s="35">
        <v>60</v>
      </c>
      <c r="I630" s="13" t="s">
        <v>670</v>
      </c>
      <c r="J630" s="13">
        <v>42402</v>
      </c>
      <c r="K630" s="13" t="s">
        <v>354</v>
      </c>
      <c r="L630" s="13" t="s">
        <v>112</v>
      </c>
      <c r="M630" s="74" t="s">
        <v>112</v>
      </c>
      <c r="N630" s="13"/>
      <c r="O630" s="13"/>
      <c r="P630" s="39"/>
      <c r="Q630" s="13" t="s">
        <v>683</v>
      </c>
      <c r="R630" s="13" t="s">
        <v>684</v>
      </c>
      <c r="S630" s="54" t="s">
        <v>1221</v>
      </c>
      <c r="T630" s="55">
        <v>5</v>
      </c>
      <c r="U630" s="13">
        <v>42390</v>
      </c>
      <c r="V630" s="13">
        <v>42390</v>
      </c>
      <c r="W630" s="35">
        <v>2</v>
      </c>
      <c r="X630" s="13">
        <v>57.06</v>
      </c>
      <c r="Y630" s="25">
        <f t="shared" si="27"/>
        <v>10</v>
      </c>
      <c r="Z630" s="82" t="str">
        <f t="shared" si="28"/>
        <v xml:space="preserve"><![CDATA[<activityId>589</activityId>
<activityStart>42402</activityStart>
<activityCode>0321-133801-0392</activityCode>
<activityType>5</activityType>
]]></v>
      </c>
      <c r="AA630" s="82" t="str">
        <f t="shared" si="29"/>
        <v xml:space="preserve"><![CDATA[<activityId>589</activityId>
<activityStart>42402</activityStart>
<activityCode>0321-133801-0392</activityCode>
<activityType>5</activityType>
]]></v>
      </c>
      <c r="AB630" s="82" t="str">
        <f t="array" ref="AB630">IFERROR(INDEX(Sheet1!$A$2:$A$1000,SMALL(IF(Sheet1!$A$2:$A$1000=$A630,ROW(Sheet1!$B$2:$B$1000)-ROW(Sheet1!$B$2)+1),COLUMNS($B630:B630))),"")</f>
        <v>OPI-2974436</v>
      </c>
      <c r="AC630" s="82" t="str">
        <f t="array" ref="AC630">IFERROR(INDEX(Sheet1!$A$2:$A$1000,SMALL(IF(Sheet1!$A$2:$A$1000=$A630,ROW(Sheet1!$Z$2:$Z$1000)-ROW(Sheet1!$Z$2)+1),COLUMNS($Z630:Z630))),"")</f>
        <v>OPI-2974436</v>
      </c>
      <c r="AH630" s="83" t="s">
        <v>1425</v>
      </c>
      <c r="AI630" s="83" t="s">
        <v>1426</v>
      </c>
    </row>
    <row r="631" spans="1:35" hidden="1" x14ac:dyDescent="0.25">
      <c r="A631" s="13" t="s">
        <v>670</v>
      </c>
      <c r="B631" s="4">
        <v>590</v>
      </c>
      <c r="C631" s="13">
        <v>11027598</v>
      </c>
      <c r="D631" s="46">
        <v>42402</v>
      </c>
      <c r="E631" s="46">
        <v>42402</v>
      </c>
      <c r="F631" s="45" t="s">
        <v>1352</v>
      </c>
      <c r="G631" s="35" t="s">
        <v>1088</v>
      </c>
      <c r="H631" s="35">
        <v>60</v>
      </c>
      <c r="I631" s="13" t="s">
        <v>670</v>
      </c>
      <c r="J631" s="13">
        <v>42402</v>
      </c>
      <c r="K631" s="13" t="s">
        <v>354</v>
      </c>
      <c r="L631" s="13" t="s">
        <v>112</v>
      </c>
      <c r="M631" s="74" t="s">
        <v>112</v>
      </c>
      <c r="N631" s="13"/>
      <c r="O631" s="13"/>
      <c r="P631" s="39"/>
      <c r="Q631" s="13" t="s">
        <v>685</v>
      </c>
      <c r="R631" s="13" t="s">
        <v>686</v>
      </c>
      <c r="S631" s="53" t="s">
        <v>1269</v>
      </c>
      <c r="T631" s="55">
        <v>5</v>
      </c>
      <c r="U631" s="13">
        <v>42390</v>
      </c>
      <c r="V631" s="13">
        <v>42390</v>
      </c>
      <c r="W631" s="35">
        <v>2</v>
      </c>
      <c r="X631" s="13">
        <v>142.69</v>
      </c>
      <c r="Y631" s="25">
        <f t="shared" si="27"/>
        <v>10</v>
      </c>
      <c r="Z631" s="82" t="str">
        <f t="shared" si="28"/>
        <v xml:space="preserve"><![CDATA[<activityId>590</activityId>
<activityStart>42402</activityStart>
<activityCode>0027-166101-0391</activityCode>
<activityType>5</activityType>
]]></v>
      </c>
      <c r="AA631" s="82" t="str">
        <f t="shared" si="29"/>
        <v xml:space="preserve"><![CDATA[<activityId>590</activityId>
<activityStart>42402</activityStart>
<activityCode>0027-166101-0391</activityCode>
<activityType>5</activityType>
]]></v>
      </c>
      <c r="AB631" s="82" t="str">
        <f t="array" ref="AB631">IFERROR(INDEX(Sheet1!$A$2:$A$1000,SMALL(IF(Sheet1!$A$2:$A$1000=$A631,ROW(Sheet1!$B$2:$B$1000)-ROW(Sheet1!$B$2)+1),COLUMNS($B631:B631))),"")</f>
        <v>OPI-2974436</v>
      </c>
      <c r="AC631" s="82" t="str">
        <f t="array" ref="AC631">IFERROR(INDEX(Sheet1!$A$2:$A$1000,SMALL(IF(Sheet1!$A$2:$A$1000=$A631,ROW(Sheet1!$Z$2:$Z$1000)-ROW(Sheet1!$Z$2)+1),COLUMNS($Z631:Z631))),"")</f>
        <v>OPI-2974436</v>
      </c>
      <c r="AF631" s="83" t="s">
        <v>1434</v>
      </c>
      <c r="AG631" s="83" t="s">
        <v>1634</v>
      </c>
      <c r="AH631" s="83" t="s">
        <v>1425</v>
      </c>
      <c r="AI631" s="83" t="s">
        <v>1426</v>
      </c>
    </row>
    <row r="632" spans="1:35" hidden="1" x14ac:dyDescent="0.25">
      <c r="A632" s="13" t="s">
        <v>687</v>
      </c>
      <c r="B632" s="4">
        <v>592</v>
      </c>
      <c r="C632" s="13">
        <v>10676749</v>
      </c>
      <c r="D632" s="46">
        <v>42402</v>
      </c>
      <c r="E632" s="46">
        <v>42402</v>
      </c>
      <c r="F632" s="45" t="s">
        <v>1358</v>
      </c>
      <c r="G632" s="35" t="s">
        <v>1089</v>
      </c>
      <c r="H632" s="35">
        <v>53</v>
      </c>
      <c r="I632" s="13" t="s">
        <v>687</v>
      </c>
      <c r="J632" s="13">
        <v>42402</v>
      </c>
      <c r="K632" s="13" t="s">
        <v>450</v>
      </c>
      <c r="L632" s="13" t="s">
        <v>112</v>
      </c>
      <c r="M632" s="74" t="s">
        <v>112</v>
      </c>
      <c r="N632" s="13"/>
      <c r="O632" s="13"/>
      <c r="P632" s="39"/>
      <c r="Q632" s="13" t="s">
        <v>407</v>
      </c>
      <c r="R632" s="13" t="s">
        <v>408</v>
      </c>
      <c r="S632" s="53" t="s">
        <v>1262</v>
      </c>
      <c r="T632" s="55">
        <v>5</v>
      </c>
      <c r="U632" s="13">
        <v>42376</v>
      </c>
      <c r="V632" s="13">
        <v>42376</v>
      </c>
      <c r="W632" s="35">
        <v>1</v>
      </c>
      <c r="X632" s="13">
        <v>4.7</v>
      </c>
      <c r="Y632" s="25">
        <f t="shared" si="27"/>
        <v>7</v>
      </c>
      <c r="Z632" s="82" t="str">
        <f t="shared" si="28"/>
        <v xml:space="preserve"><![CDATA[<activityId>592</activityId>
<activityStart>42402</activityStart>
<activityCode>0005-124201-0341</activityCode>
<activityType>5</activityType>
]]></v>
      </c>
      <c r="AA632" s="82" t="str">
        <f t="shared" si="29"/>
        <v xml:space="preserve"><![CDATA[<activityId>592</activityId>
<activityStart>42402</activityStart>
<activityCode>0005-124201-0341</activityCode>
<activityType>5</activityType>
]]></v>
      </c>
      <c r="AB632" s="82" t="str">
        <f t="array" ref="AB632">IFERROR(INDEX(Sheet1!$A$2:$A$1000,SMALL(IF(Sheet1!$A$2:$A$1000=$A632,ROW(Sheet1!$B$2:$B$1000)-ROW(Sheet1!$B$2)+1),COLUMNS($B632:B632))),"")</f>
        <v>OPI-2980912</v>
      </c>
      <c r="AC632" s="82" t="str">
        <f t="array" ref="AC632">IFERROR(INDEX(Sheet1!$A$2:$A$1000,SMALL(IF(Sheet1!$A$2:$A$1000=$A632,ROW(Sheet1!$Z$2:$Z$1000)-ROW(Sheet1!$Z$2)+1),COLUMNS($Z632:Z632))),"")</f>
        <v>OPI-2980912</v>
      </c>
      <c r="AF632" s="83" t="s">
        <v>1434</v>
      </c>
      <c r="AG632" s="83" t="s">
        <v>1628</v>
      </c>
      <c r="AH632" s="83" t="s">
        <v>1425</v>
      </c>
      <c r="AI632" s="83" t="s">
        <v>1426</v>
      </c>
    </row>
    <row r="633" spans="1:35" hidden="1" x14ac:dyDescent="0.25">
      <c r="A633" s="13" t="s">
        <v>687</v>
      </c>
      <c r="B633" s="4">
        <v>594</v>
      </c>
      <c r="C633" s="13">
        <v>10676749</v>
      </c>
      <c r="D633" s="46">
        <v>42402</v>
      </c>
      <c r="E633" s="46">
        <v>42402</v>
      </c>
      <c r="F633" s="45" t="s">
        <v>1358</v>
      </c>
      <c r="G633" s="35" t="s">
        <v>1089</v>
      </c>
      <c r="H633" s="35">
        <v>53</v>
      </c>
      <c r="I633" s="13" t="s">
        <v>687</v>
      </c>
      <c r="J633" s="13">
        <v>42402</v>
      </c>
      <c r="K633" s="13" t="s">
        <v>450</v>
      </c>
      <c r="L633" s="13" t="s">
        <v>112</v>
      </c>
      <c r="M633" s="74" t="s">
        <v>112</v>
      </c>
      <c r="N633" s="13"/>
      <c r="O633" s="13"/>
      <c r="P633" s="39"/>
      <c r="Q633" s="13" t="s">
        <v>685</v>
      </c>
      <c r="R633" s="13" t="s">
        <v>686</v>
      </c>
      <c r="S633" s="53" t="s">
        <v>1269</v>
      </c>
      <c r="T633" s="55">
        <v>5</v>
      </c>
      <c r="U633" s="13">
        <v>42376</v>
      </c>
      <c r="V633" s="13">
        <v>42376</v>
      </c>
      <c r="W633" s="35">
        <v>1</v>
      </c>
      <c r="X633" s="13">
        <v>71.350000000000009</v>
      </c>
      <c r="Y633" s="25">
        <f t="shared" si="27"/>
        <v>7</v>
      </c>
      <c r="Z633" s="82" t="str">
        <f t="shared" si="28"/>
        <v xml:space="preserve"><![CDATA[<activityId>594</activityId>
<activityStart>42402</activityStart>
<activityCode>0027-166101-0391</activityCode>
<activityType>5</activityType>
]]></v>
      </c>
      <c r="AA633" s="82" t="str">
        <f t="shared" si="29"/>
        <v xml:space="preserve"><![CDATA[<activityId>594</activityId>
<activityStart>42402</activityStart>
<activityCode>0027-166101-0391</activityCode>
<activityType>5</activityType>
]]></v>
      </c>
      <c r="AB633" s="82" t="str">
        <f t="array" ref="AB633">IFERROR(INDEX(Sheet1!$A$2:$A$1000,SMALL(IF(Sheet1!$A$2:$A$1000=$A633,ROW(Sheet1!$B$2:$B$1000)-ROW(Sheet1!$B$2)+1),COLUMNS($B633:B633))),"")</f>
        <v>OPI-2980912</v>
      </c>
      <c r="AC633" s="82" t="str">
        <f t="array" ref="AC633">IFERROR(INDEX(Sheet1!$A$2:$A$1000,SMALL(IF(Sheet1!$A$2:$A$1000=$A633,ROW(Sheet1!$Z$2:$Z$1000)-ROW(Sheet1!$Z$2)+1),COLUMNS($Z633:Z633))),"")</f>
        <v>OPI-2980912</v>
      </c>
      <c r="AF633" s="83" t="s">
        <v>1434</v>
      </c>
      <c r="AG633" s="83" t="s">
        <v>1634</v>
      </c>
      <c r="AH633" s="83" t="s">
        <v>1425</v>
      </c>
      <c r="AI633" s="83" t="s">
        <v>1426</v>
      </c>
    </row>
    <row r="634" spans="1:35" hidden="1" x14ac:dyDescent="0.25">
      <c r="A634" s="13" t="s">
        <v>687</v>
      </c>
      <c r="B634" s="4">
        <v>595</v>
      </c>
      <c r="C634" s="13">
        <v>10676749</v>
      </c>
      <c r="D634" s="46">
        <v>42402</v>
      </c>
      <c r="E634" s="46">
        <v>42402</v>
      </c>
      <c r="F634" s="45" t="s">
        <v>1358</v>
      </c>
      <c r="G634" s="35" t="s">
        <v>1089</v>
      </c>
      <c r="H634" s="35">
        <v>53</v>
      </c>
      <c r="I634" s="13" t="s">
        <v>687</v>
      </c>
      <c r="J634" s="13">
        <v>42402</v>
      </c>
      <c r="K634" s="13" t="s">
        <v>450</v>
      </c>
      <c r="L634" s="13" t="s">
        <v>112</v>
      </c>
      <c r="M634" s="74" t="s">
        <v>112</v>
      </c>
      <c r="N634" s="13"/>
      <c r="O634" s="13"/>
      <c r="P634" s="39"/>
      <c r="Q634" s="13" t="s">
        <v>690</v>
      </c>
      <c r="R634" s="13" t="s">
        <v>691</v>
      </c>
      <c r="S634" s="53" t="s">
        <v>1120</v>
      </c>
      <c r="T634" s="55">
        <v>5</v>
      </c>
      <c r="U634" s="13">
        <v>42376</v>
      </c>
      <c r="V634" s="13">
        <v>42376</v>
      </c>
      <c r="W634" s="35">
        <v>1</v>
      </c>
      <c r="X634" s="13">
        <v>126.52</v>
      </c>
      <c r="Y634" s="25">
        <f t="shared" si="27"/>
        <v>7</v>
      </c>
      <c r="Z634" s="82" t="str">
        <f t="shared" si="28"/>
        <v xml:space="preserve"><![CDATA[<activityId>595</activityId>
<activityStart>42402</activityStart>
<activityCode>0415-243002-1171</activityCode>
<activityType>5</activityType>
]]></v>
      </c>
      <c r="AA634" s="82" t="str">
        <f t="shared" si="29"/>
        <v xml:space="preserve"><![CDATA[<activityId>595</activityId>
<activityStart>42402</activityStart>
<activityCode>0415-243002-1171</activityCode>
<activityType>5</activityType>
]]></v>
      </c>
      <c r="AB634" s="82" t="str">
        <f t="array" ref="AB634">IFERROR(INDEX(Sheet1!$A$2:$A$1000,SMALL(IF(Sheet1!$A$2:$A$1000=$A634,ROW(Sheet1!$B$2:$B$1000)-ROW(Sheet1!$B$2)+1),COLUMNS($B634:B634))),"")</f>
        <v>OPI-2980912</v>
      </c>
      <c r="AC634" s="82" t="str">
        <f t="array" ref="AC634">IFERROR(INDEX(Sheet1!$A$2:$A$1000,SMALL(IF(Sheet1!$A$2:$A$1000=$A634,ROW(Sheet1!$Z$2:$Z$1000)-ROW(Sheet1!$Z$2)+1),COLUMNS($Z634:Z634))),"")</f>
        <v>OPI-2980912</v>
      </c>
      <c r="AF634" s="83" t="s">
        <v>1434</v>
      </c>
      <c r="AG634" s="83" t="s">
        <v>1635</v>
      </c>
      <c r="AH634" s="83" t="s">
        <v>1425</v>
      </c>
      <c r="AI634" s="83" t="s">
        <v>1426</v>
      </c>
    </row>
    <row r="635" spans="1:35" hidden="1" x14ac:dyDescent="0.25">
      <c r="A635" s="13" t="s">
        <v>687</v>
      </c>
      <c r="B635" s="4">
        <v>596</v>
      </c>
      <c r="C635" s="13">
        <v>10676749</v>
      </c>
      <c r="D635" s="46">
        <v>42402</v>
      </c>
      <c r="E635" s="46">
        <v>42402</v>
      </c>
      <c r="F635" s="45" t="s">
        <v>1358</v>
      </c>
      <c r="G635" s="35" t="s">
        <v>1089</v>
      </c>
      <c r="H635" s="35">
        <v>53</v>
      </c>
      <c r="I635" s="13" t="s">
        <v>687</v>
      </c>
      <c r="J635" s="13">
        <v>42402</v>
      </c>
      <c r="K635" s="13" t="s">
        <v>450</v>
      </c>
      <c r="L635" s="13" t="s">
        <v>112</v>
      </c>
      <c r="M635" s="74" t="s">
        <v>112</v>
      </c>
      <c r="N635" s="13"/>
      <c r="O635" s="13"/>
      <c r="P635" s="39"/>
      <c r="Q635" s="13" t="s">
        <v>417</v>
      </c>
      <c r="R635" s="13" t="s">
        <v>418</v>
      </c>
      <c r="S635" s="53" t="s">
        <v>1147</v>
      </c>
      <c r="T635" s="55">
        <v>5</v>
      </c>
      <c r="U635" s="13">
        <v>42376</v>
      </c>
      <c r="V635" s="13">
        <v>42376</v>
      </c>
      <c r="W635" s="35">
        <v>1</v>
      </c>
      <c r="X635" s="13">
        <v>233.26</v>
      </c>
      <c r="Y635" s="25">
        <f t="shared" si="27"/>
        <v>7</v>
      </c>
      <c r="Z635" s="82" t="str">
        <f t="shared" si="28"/>
        <v xml:space="preserve"><![CDATA[<activityId>596</activityId>
<activityStart>42402</activityStart>
<activityCode>0030-244101-0391</activityCode>
<activityType>5</activityType>
]]></v>
      </c>
      <c r="AA635" s="82" t="str">
        <f t="shared" si="29"/>
        <v xml:space="preserve"><![CDATA[<activityId>596</activityId>
<activityStart>42402</activityStart>
<activityCode>0030-244101-0391</activityCode>
<activityType>5</activityType>
]]></v>
      </c>
      <c r="AB635" s="82" t="str">
        <f t="array" ref="AB635">IFERROR(INDEX(Sheet1!$A$2:$A$1000,SMALL(IF(Sheet1!$A$2:$A$1000=$A635,ROW(Sheet1!$B$2:$B$1000)-ROW(Sheet1!$B$2)+1),COLUMNS($B635:B635))),"")</f>
        <v>OPI-2980912</v>
      </c>
      <c r="AC635" s="82" t="str">
        <f t="array" ref="AC635">IFERROR(INDEX(Sheet1!$A$2:$A$1000,SMALL(IF(Sheet1!$A$2:$A$1000=$A635,ROW(Sheet1!$Z$2:$Z$1000)-ROW(Sheet1!$Z$2)+1),COLUMNS($Z635:Z635))),"")</f>
        <v>OPI-2980912</v>
      </c>
      <c r="AF635" s="83" t="s">
        <v>1427</v>
      </c>
      <c r="AG635" s="83" t="s">
        <v>1471</v>
      </c>
      <c r="AH635" s="83" t="s">
        <v>1425</v>
      </c>
      <c r="AI635" s="83" t="s">
        <v>1426</v>
      </c>
    </row>
    <row r="636" spans="1:35" hidden="1" x14ac:dyDescent="0.25">
      <c r="A636" s="26">
        <v>42386</v>
      </c>
      <c r="B636" s="4">
        <v>757</v>
      </c>
      <c r="C636" s="24">
        <v>10653247</v>
      </c>
      <c r="D636" s="50" t="s">
        <v>839</v>
      </c>
      <c r="E636" s="50" t="s">
        <v>839</v>
      </c>
      <c r="F636" s="45" t="s">
        <v>1394</v>
      </c>
      <c r="G636" s="38" t="s">
        <v>1089</v>
      </c>
      <c r="H636" s="38">
        <v>47</v>
      </c>
      <c r="I636" s="26">
        <v>42386</v>
      </c>
      <c r="J636" s="25" t="s">
        <v>839</v>
      </c>
      <c r="K636" s="25" t="s">
        <v>840</v>
      </c>
      <c r="L636" s="25" t="s">
        <v>112</v>
      </c>
      <c r="M636" s="77" t="s">
        <v>112</v>
      </c>
      <c r="N636" s="25" t="s">
        <v>16</v>
      </c>
      <c r="O636" s="25"/>
      <c r="P636" s="39"/>
      <c r="Q636" s="27" t="s">
        <v>846</v>
      </c>
      <c r="R636" s="25" t="s">
        <v>847</v>
      </c>
      <c r="S636" s="54" t="s">
        <v>1294</v>
      </c>
      <c r="T636" s="55">
        <v>5</v>
      </c>
      <c r="U636" s="26">
        <v>42386</v>
      </c>
      <c r="V636" s="26">
        <v>42386</v>
      </c>
      <c r="W636" s="35">
        <v>2</v>
      </c>
      <c r="X636" s="28">
        <v>71.900000000000006</v>
      </c>
      <c r="Y636" s="25">
        <f t="shared" si="27"/>
        <v>17</v>
      </c>
      <c r="Z636" s="82" t="str">
        <f t="shared" si="28"/>
        <v xml:space="preserve"><![CDATA[<activityId>757</activityId>
<activityStart>HESHAM AWAD  </activityStart>
<activityCode>0252-114203-1171</activityCode>
<activityType>5</activityType>
]]></v>
      </c>
      <c r="AA636" s="82" t="str">
        <f t="shared" si="29"/>
        <v xml:space="preserve"><![CDATA[<activityId>757</activityId>
<activityStart>HESHAM AWAD  </activityStart>
<activityCode>0252-114203-1171</activityCode>
<activityType>5</activityType>
]]></v>
      </c>
      <c r="AB636" s="82">
        <f t="array" ref="AB636">IFERROR(INDEX(Sheet1!$A$2:$A$1000,SMALL(IF(Sheet1!$A$2:$A$1000=$A636,ROW(Sheet1!$B$2:$B$1000)-ROW(Sheet1!$B$2)+1),COLUMNS($B636:B636))),"")</f>
        <v>42386</v>
      </c>
      <c r="AC636" s="82">
        <f t="array" ref="AC636">IFERROR(INDEX(Sheet1!$A$2:$A$1000,SMALL(IF(Sheet1!$A$2:$A$1000=$A636,ROW(Sheet1!$Z$2:$Z$1000)-ROW(Sheet1!$Z$2)+1),COLUMNS($Z636:Z636))),"")</f>
        <v>42386</v>
      </c>
      <c r="AF636" s="83" t="s">
        <v>1427</v>
      </c>
      <c r="AG636" s="83" t="s">
        <v>1536</v>
      </c>
      <c r="AH636" s="83" t="s">
        <v>1425</v>
      </c>
      <c r="AI636" s="83" t="s">
        <v>1426</v>
      </c>
    </row>
    <row r="637" spans="1:35" hidden="1" x14ac:dyDescent="0.25">
      <c r="A637" s="26">
        <v>42386</v>
      </c>
      <c r="B637" s="4">
        <v>760</v>
      </c>
      <c r="C637" s="24">
        <v>10653247</v>
      </c>
      <c r="D637" s="50" t="s">
        <v>839</v>
      </c>
      <c r="E637" s="50" t="s">
        <v>839</v>
      </c>
      <c r="F637" s="45" t="s">
        <v>1394</v>
      </c>
      <c r="G637" s="38" t="s">
        <v>1089</v>
      </c>
      <c r="H637" s="38">
        <v>47</v>
      </c>
      <c r="I637" s="26">
        <v>42386</v>
      </c>
      <c r="J637" s="25" t="s">
        <v>839</v>
      </c>
      <c r="K637" s="25" t="s">
        <v>840</v>
      </c>
      <c r="L637" s="25" t="s">
        <v>112</v>
      </c>
      <c r="M637" s="77" t="s">
        <v>112</v>
      </c>
      <c r="N637" s="25" t="s">
        <v>16</v>
      </c>
      <c r="O637" s="25"/>
      <c r="P637" s="39"/>
      <c r="Q637" s="27" t="s">
        <v>854</v>
      </c>
      <c r="R637" s="25" t="s">
        <v>855</v>
      </c>
      <c r="S637" s="53"/>
      <c r="T637" s="55"/>
      <c r="U637" s="26">
        <v>42386</v>
      </c>
      <c r="V637" s="26">
        <v>42386</v>
      </c>
      <c r="W637" s="35">
        <v>1</v>
      </c>
      <c r="X637" s="28">
        <v>143.69999999999999</v>
      </c>
      <c r="Y637" s="25">
        <f t="shared" si="27"/>
        <v>17</v>
      </c>
      <c r="Z637" s="82" t="str">
        <f t="shared" si="28"/>
        <v xml:space="preserve"><![CDATA[<activityId>760</activityId>
<activityStart>HESHAM AWAD  </activityStart>
<activityCode></activityCode>
<activityType></activityType>
]]></v>
      </c>
      <c r="AA637" s="82" t="str">
        <f t="shared" si="29"/>
        <v xml:space="preserve"><![CDATA[<activityId>760</activityId>
<activityStart>HESHAM AWAD  </activityStart>
<activityCode></activityCode>
<activityType></activityType>
]]></v>
      </c>
      <c r="AB637" s="82">
        <f t="array" ref="AB637">IFERROR(INDEX(Sheet1!$A$2:$A$1000,SMALL(IF(Sheet1!$A$2:$A$1000=$A637,ROW(Sheet1!$B$2:$B$1000)-ROW(Sheet1!$B$2)+1),COLUMNS($B637:B637))),"")</f>
        <v>42386</v>
      </c>
      <c r="AC637" s="82">
        <f t="array" ref="AC637">IFERROR(INDEX(Sheet1!$A$2:$A$1000,SMALL(IF(Sheet1!$A$2:$A$1000=$A637,ROW(Sheet1!$Z$2:$Z$1000)-ROW(Sheet1!$Z$2)+1),COLUMNS($Z637:Z637))),"")</f>
        <v>42386</v>
      </c>
      <c r="AH637" s="83" t="s">
        <v>1425</v>
      </c>
      <c r="AI637" s="83" t="s">
        <v>1636</v>
      </c>
    </row>
    <row r="638" spans="1:35" hidden="1" x14ac:dyDescent="0.25">
      <c r="A638" s="26">
        <v>42378</v>
      </c>
      <c r="B638" s="4">
        <v>761</v>
      </c>
      <c r="C638" s="24">
        <v>6392498</v>
      </c>
      <c r="D638" s="50" t="s">
        <v>839</v>
      </c>
      <c r="E638" s="50" t="s">
        <v>839</v>
      </c>
      <c r="F638" s="45" t="s">
        <v>1395</v>
      </c>
      <c r="G638" s="38" t="s">
        <v>1089</v>
      </c>
      <c r="H638" s="38">
        <v>41</v>
      </c>
      <c r="I638" s="26">
        <v>42378</v>
      </c>
      <c r="J638" s="25" t="s">
        <v>839</v>
      </c>
      <c r="K638" s="25" t="s">
        <v>840</v>
      </c>
      <c r="L638" s="25" t="s">
        <v>112</v>
      </c>
      <c r="M638" s="77" t="s">
        <v>112</v>
      </c>
      <c r="N638" s="25" t="s">
        <v>13</v>
      </c>
      <c r="O638" s="25"/>
      <c r="P638" s="39"/>
      <c r="Q638" s="27" t="s">
        <v>842</v>
      </c>
      <c r="R638" s="25" t="s">
        <v>843</v>
      </c>
      <c r="S638" s="54">
        <v>10</v>
      </c>
      <c r="T638" s="55">
        <v>8</v>
      </c>
      <c r="U638" s="26">
        <v>42378</v>
      </c>
      <c r="V638" s="26">
        <v>42378</v>
      </c>
      <c r="W638" s="35">
        <v>1</v>
      </c>
      <c r="X638" s="28">
        <v>40</v>
      </c>
      <c r="Y638" s="25">
        <f t="shared" si="27"/>
        <v>11</v>
      </c>
      <c r="Z638" s="82" t="str">
        <f t="shared" si="28"/>
        <v xml:space="preserve"><![CDATA[<activityId>761</activityId>
<activityStart>HESHAM AWAD  </activityStart>
<activityCode>10</activityCode>
<activityType>8</activityType>
]]></v>
      </c>
      <c r="AA638" s="82" t="str">
        <f t="shared" si="29"/>
        <v xml:space="preserve"><![CDATA[<activityId>761</activityId>
<activityStart>HESHAM AWAD  </activityStart>
<activityCode>10</activityCode>
<activityType>8</activityType>
]]></v>
      </c>
      <c r="AB638" s="82">
        <f t="array" ref="AB638">IFERROR(INDEX(Sheet1!$A$2:$A$1000,SMALL(IF(Sheet1!$A$2:$A$1000=$A638,ROW(Sheet1!$B$2:$B$1000)-ROW(Sheet1!$B$2)+1),COLUMNS($B638:B638))),"")</f>
        <v>42378</v>
      </c>
      <c r="AC638" s="82">
        <f t="array" ref="AC638">IFERROR(INDEX(Sheet1!$A$2:$A$1000,SMALL(IF(Sheet1!$A$2:$A$1000=$A638,ROW(Sheet1!$Z$2:$Z$1000)-ROW(Sheet1!$Z$2)+1),COLUMNS($Z638:Z638))),"")</f>
        <v>42378</v>
      </c>
      <c r="AH638" s="83" t="s">
        <v>1425</v>
      </c>
      <c r="AI638" s="83" t="s">
        <v>1426</v>
      </c>
    </row>
    <row r="639" spans="1:35" hidden="1" x14ac:dyDescent="0.25">
      <c r="A639" s="26">
        <v>42378</v>
      </c>
      <c r="B639" s="4">
        <v>764</v>
      </c>
      <c r="C639" s="24">
        <v>6392498</v>
      </c>
      <c r="D639" s="50" t="s">
        <v>839</v>
      </c>
      <c r="E639" s="50" t="s">
        <v>839</v>
      </c>
      <c r="F639" s="45" t="s">
        <v>1395</v>
      </c>
      <c r="G639" s="38" t="s">
        <v>1089</v>
      </c>
      <c r="H639" s="38">
        <v>41</v>
      </c>
      <c r="I639" s="26">
        <v>42378</v>
      </c>
      <c r="J639" s="25" t="s">
        <v>839</v>
      </c>
      <c r="K639" s="25" t="s">
        <v>840</v>
      </c>
      <c r="L639" s="25" t="s">
        <v>112</v>
      </c>
      <c r="M639" s="77" t="s">
        <v>112</v>
      </c>
      <c r="N639" s="25" t="s">
        <v>34</v>
      </c>
      <c r="O639" s="25"/>
      <c r="P639" s="39">
        <v>82540</v>
      </c>
      <c r="Q639" s="27" t="s">
        <v>836</v>
      </c>
      <c r="R639" s="25" t="s">
        <v>83</v>
      </c>
      <c r="S639" s="54">
        <v>82540</v>
      </c>
      <c r="T639" s="55">
        <v>3</v>
      </c>
      <c r="U639" s="26">
        <v>42378</v>
      </c>
      <c r="V639" s="26">
        <v>42378</v>
      </c>
      <c r="W639" s="35">
        <v>1</v>
      </c>
      <c r="X639" s="28">
        <v>90</v>
      </c>
      <c r="Y639" s="25">
        <f t="shared" si="27"/>
        <v>11</v>
      </c>
      <c r="Z639" s="82" t="str">
        <f t="shared" si="28"/>
        <v xml:space="preserve"><![CDATA[<activityId>764</activityId>
<activityStart>HESHAM AWAD  </activityStart>
<activityCode>82540</activityCode>
<activityType>3</activityType>
]]></v>
      </c>
      <c r="AA639" s="82" t="str">
        <f t="shared" si="29"/>
        <v xml:space="preserve"><![CDATA[<activityId>764</activityId>
<activityStart>HESHAM AWAD  </activityStart>
<activityCode>82540</activityCode>
<activityType>3</activityType>
]]></v>
      </c>
      <c r="AB639" s="82">
        <f t="array" ref="AB639">IFERROR(INDEX(Sheet1!$A$2:$A$1000,SMALL(IF(Sheet1!$A$2:$A$1000=$A639,ROW(Sheet1!$B$2:$B$1000)-ROW(Sheet1!$B$2)+1),COLUMNS($B639:B639))),"")</f>
        <v>42378</v>
      </c>
      <c r="AC639" s="82">
        <f t="array" ref="AC639">IFERROR(INDEX(Sheet1!$A$2:$A$1000,SMALL(IF(Sheet1!$A$2:$A$1000=$A639,ROW(Sheet1!$Z$2:$Z$1000)-ROW(Sheet1!$Z$2)+1),COLUMNS($Z639:Z639))),"")</f>
        <v>42378</v>
      </c>
      <c r="AF639" s="83" t="s">
        <v>1449</v>
      </c>
      <c r="AG639" s="83" t="s">
        <v>1614</v>
      </c>
      <c r="AH639" s="83" t="s">
        <v>1425</v>
      </c>
      <c r="AI639" s="83" t="s">
        <v>1426</v>
      </c>
    </row>
    <row r="640" spans="1:35" hidden="1" x14ac:dyDescent="0.25">
      <c r="A640" s="26">
        <v>42378</v>
      </c>
      <c r="B640" s="4">
        <v>767</v>
      </c>
      <c r="C640" s="24">
        <v>6392498</v>
      </c>
      <c r="D640" s="50" t="s">
        <v>839</v>
      </c>
      <c r="E640" s="50" t="s">
        <v>839</v>
      </c>
      <c r="F640" s="45" t="s">
        <v>1395</v>
      </c>
      <c r="G640" s="38" t="s">
        <v>1089</v>
      </c>
      <c r="H640" s="38">
        <v>41</v>
      </c>
      <c r="I640" s="26">
        <v>42378</v>
      </c>
      <c r="J640" s="25" t="s">
        <v>839</v>
      </c>
      <c r="K640" s="25" t="s">
        <v>840</v>
      </c>
      <c r="L640" s="25" t="s">
        <v>112</v>
      </c>
      <c r="M640" s="77" t="s">
        <v>112</v>
      </c>
      <c r="N640" s="25" t="s">
        <v>34</v>
      </c>
      <c r="O640" s="25"/>
      <c r="P640" s="39">
        <v>84478</v>
      </c>
      <c r="Q640" s="27" t="s">
        <v>833</v>
      </c>
      <c r="R640" s="25" t="s">
        <v>834</v>
      </c>
      <c r="S640" s="54">
        <v>84478</v>
      </c>
      <c r="T640" s="55">
        <v>3</v>
      </c>
      <c r="U640" s="26">
        <v>42378</v>
      </c>
      <c r="V640" s="26">
        <v>42378</v>
      </c>
      <c r="W640" s="35">
        <v>1</v>
      </c>
      <c r="X640" s="28">
        <v>90</v>
      </c>
      <c r="Y640" s="25">
        <f t="shared" si="27"/>
        <v>11</v>
      </c>
      <c r="Z640" s="82" t="str">
        <f t="shared" si="28"/>
        <v xml:space="preserve"><![CDATA[<activityId>767</activityId>
<activityStart>HESHAM AWAD  </activityStart>
<activityCode>84478</activityCode>
<activityType>3</activityType>
]]></v>
      </c>
      <c r="AA640" s="82" t="str">
        <f t="shared" si="29"/>
        <v xml:space="preserve"><![CDATA[<activityId>767</activityId>
<activityStart>HESHAM AWAD  </activityStart>
<activityCode>84478</activityCode>
<activityType>3</activityType>
]]></v>
      </c>
      <c r="AB640" s="82">
        <f t="array" ref="AB640">IFERROR(INDEX(Sheet1!$A$2:$A$1000,SMALL(IF(Sheet1!$A$2:$A$1000=$A640,ROW(Sheet1!$B$2:$B$1000)-ROW(Sheet1!$B$2)+1),COLUMNS($B640:B640))),"")</f>
        <v>42378</v>
      </c>
      <c r="AC640" s="82">
        <f t="array" ref="AC640">IFERROR(INDEX(Sheet1!$A$2:$A$1000,SMALL(IF(Sheet1!$A$2:$A$1000=$A640,ROW(Sheet1!$Z$2:$Z$1000)-ROW(Sheet1!$Z$2)+1),COLUMNS($Z640:Z640))),"")</f>
        <v>42378</v>
      </c>
      <c r="AH640" s="83" t="s">
        <v>1425</v>
      </c>
      <c r="AI640" s="83" t="s">
        <v>1426</v>
      </c>
    </row>
    <row r="641" spans="1:35" hidden="1" x14ac:dyDescent="0.25">
      <c r="A641" s="26">
        <v>42378</v>
      </c>
      <c r="B641" s="4">
        <v>768</v>
      </c>
      <c r="C641" s="24">
        <v>6392498</v>
      </c>
      <c r="D641" s="50" t="s">
        <v>839</v>
      </c>
      <c r="E641" s="50" t="s">
        <v>839</v>
      </c>
      <c r="F641" s="45" t="s">
        <v>1395</v>
      </c>
      <c r="G641" s="38" t="s">
        <v>1089</v>
      </c>
      <c r="H641" s="38">
        <v>41</v>
      </c>
      <c r="I641" s="26">
        <v>42378</v>
      </c>
      <c r="J641" s="25" t="s">
        <v>839</v>
      </c>
      <c r="K641" s="25" t="s">
        <v>840</v>
      </c>
      <c r="L641" s="25" t="s">
        <v>112</v>
      </c>
      <c r="M641" s="77" t="s">
        <v>112</v>
      </c>
      <c r="N641" s="25" t="s">
        <v>16</v>
      </c>
      <c r="O641" s="25"/>
      <c r="P641" s="39"/>
      <c r="Q641" s="27" t="s">
        <v>856</v>
      </c>
      <c r="R641" s="25" t="s">
        <v>857</v>
      </c>
      <c r="S641" s="54" t="s">
        <v>1106</v>
      </c>
      <c r="T641" s="55">
        <v>5</v>
      </c>
      <c r="U641" s="26">
        <v>42378</v>
      </c>
      <c r="V641" s="26">
        <v>42378</v>
      </c>
      <c r="W641" s="35">
        <v>1</v>
      </c>
      <c r="X641" s="28">
        <v>38.85</v>
      </c>
      <c r="Y641" s="25">
        <f t="shared" si="27"/>
        <v>11</v>
      </c>
      <c r="Z641" s="82" t="str">
        <f t="shared" si="28"/>
        <v xml:space="preserve"><![CDATA[<activityId>768</activityId>
<activityStart>HESHAM AWAD  </activityStart>
<activityCode>0005-115902-1451</activityCode>
<activityType>5</activityType>
]]></v>
      </c>
      <c r="AA641" s="82" t="str">
        <f t="shared" si="29"/>
        <v xml:space="preserve"><![CDATA[<activityId>768</activityId>
<activityStart>HESHAM AWAD  </activityStart>
<activityCode>0005-115902-1451</activityCode>
<activityType>5</activityType>
]]></v>
      </c>
      <c r="AB641" s="82">
        <f t="array" ref="AB641">IFERROR(INDEX(Sheet1!$A$2:$A$1000,SMALL(IF(Sheet1!$A$2:$A$1000=$A641,ROW(Sheet1!$B$2:$B$1000)-ROW(Sheet1!$B$2)+1),COLUMNS($B641:B641))),"")</f>
        <v>42378</v>
      </c>
      <c r="AC641" s="82">
        <f t="array" ref="AC641">IFERROR(INDEX(Sheet1!$A$2:$A$1000,SMALL(IF(Sheet1!$A$2:$A$1000=$A641,ROW(Sheet1!$Z$2:$Z$1000)-ROW(Sheet1!$Z$2)+1),COLUMNS($Z641:Z641))),"")</f>
        <v>42378</v>
      </c>
      <c r="AF641" s="83" t="s">
        <v>1427</v>
      </c>
      <c r="AG641" s="83" t="s">
        <v>1522</v>
      </c>
      <c r="AH641" s="83" t="s">
        <v>1425</v>
      </c>
      <c r="AI641" s="83" t="s">
        <v>1426</v>
      </c>
    </row>
    <row r="642" spans="1:35" hidden="1" x14ac:dyDescent="0.25">
      <c r="A642" s="26">
        <v>42387</v>
      </c>
      <c r="B642" s="4">
        <v>786</v>
      </c>
      <c r="C642" s="24">
        <v>10868136</v>
      </c>
      <c r="D642" s="50" t="s">
        <v>839</v>
      </c>
      <c r="E642" s="50" t="s">
        <v>839</v>
      </c>
      <c r="F642" s="45" t="s">
        <v>1350</v>
      </c>
      <c r="G642" s="38" t="s">
        <v>1088</v>
      </c>
      <c r="H642" s="38">
        <v>49</v>
      </c>
      <c r="I642" s="26">
        <v>42387</v>
      </c>
      <c r="J642" s="25" t="s">
        <v>839</v>
      </c>
      <c r="K642" s="25" t="s">
        <v>840</v>
      </c>
      <c r="L642" s="25" t="s">
        <v>112</v>
      </c>
      <c r="M642" s="77" t="s">
        <v>112</v>
      </c>
      <c r="N642" s="25" t="s">
        <v>34</v>
      </c>
      <c r="O642" s="25"/>
      <c r="P642" s="39"/>
      <c r="Q642" s="27" t="s">
        <v>866</v>
      </c>
      <c r="R642" s="25" t="s">
        <v>867</v>
      </c>
      <c r="S642" s="54" t="s">
        <v>1298</v>
      </c>
      <c r="T642" s="55">
        <v>5</v>
      </c>
      <c r="U642" s="26">
        <v>42387</v>
      </c>
      <c r="V642" s="26">
        <v>42387</v>
      </c>
      <c r="W642" s="35">
        <v>1</v>
      </c>
      <c r="X642" s="28">
        <v>22</v>
      </c>
      <c r="Y642" s="25">
        <f t="shared" si="27"/>
        <v>22</v>
      </c>
      <c r="Z642" s="82" t="str">
        <f t="shared" si="28"/>
        <v xml:space="preserve"><![CDATA[<activityId>786</activityId>
<activityStart>HESHAM AWAD  </activityStart>
<activityCode>0114-167505-1021</activityCode>
<activityType>5</activityType>
]]></v>
      </c>
      <c r="AA642" s="82" t="str">
        <f t="shared" si="29"/>
        <v xml:space="preserve"><![CDATA[<activityId>786</activityId>
<activityStart>HESHAM AWAD  </activityStart>
<activityCode>0114-167505-1021</activityCode>
<activityType>5</activityType>
]]></v>
      </c>
      <c r="AB642" s="82">
        <f t="array" ref="AB642">IFERROR(INDEX(Sheet1!$A$2:$A$1000,SMALL(IF(Sheet1!$A$2:$A$1000=$A642,ROW(Sheet1!$B$2:$B$1000)-ROW(Sheet1!$B$2)+1),COLUMNS($B642:B642))),"")</f>
        <v>42387</v>
      </c>
      <c r="AC642" s="82">
        <f t="array" ref="AC642">IFERROR(INDEX(Sheet1!$A$2:$A$1000,SMALL(IF(Sheet1!$A$2:$A$1000=$A642,ROW(Sheet1!$Z$2:$Z$1000)-ROW(Sheet1!$Z$2)+1),COLUMNS($Z642:Z642))),"")</f>
        <v>42387</v>
      </c>
      <c r="AF642" s="83" t="s">
        <v>1434</v>
      </c>
      <c r="AG642" s="83" t="s">
        <v>1637</v>
      </c>
      <c r="AH642" s="83" t="s">
        <v>1425</v>
      </c>
      <c r="AI642" s="83" t="s">
        <v>1426</v>
      </c>
    </row>
    <row r="643" spans="1:35" hidden="1" x14ac:dyDescent="0.25">
      <c r="A643" s="26">
        <v>42387</v>
      </c>
      <c r="B643" s="4">
        <v>787</v>
      </c>
      <c r="C643" s="24">
        <v>10868136</v>
      </c>
      <c r="D643" s="50" t="s">
        <v>839</v>
      </c>
      <c r="E643" s="50" t="s">
        <v>839</v>
      </c>
      <c r="F643" s="45" t="s">
        <v>1350</v>
      </c>
      <c r="G643" s="38" t="s">
        <v>1088</v>
      </c>
      <c r="H643" s="38">
        <v>49</v>
      </c>
      <c r="I643" s="26">
        <v>42387</v>
      </c>
      <c r="J643" s="25" t="s">
        <v>839</v>
      </c>
      <c r="K643" s="25" t="s">
        <v>840</v>
      </c>
      <c r="L643" s="25" t="s">
        <v>112</v>
      </c>
      <c r="M643" s="77" t="s">
        <v>112</v>
      </c>
      <c r="N643" s="25" t="s">
        <v>34</v>
      </c>
      <c r="O643" s="25"/>
      <c r="P643" s="39">
        <v>82540</v>
      </c>
      <c r="Q643" s="27" t="s">
        <v>836</v>
      </c>
      <c r="R643" s="25" t="s">
        <v>83</v>
      </c>
      <c r="S643" s="54">
        <v>82540</v>
      </c>
      <c r="T643" s="55">
        <v>3</v>
      </c>
      <c r="U643" s="26">
        <v>42387</v>
      </c>
      <c r="V643" s="26">
        <v>42387</v>
      </c>
      <c r="W643" s="35">
        <v>1</v>
      </c>
      <c r="X643" s="28">
        <v>90</v>
      </c>
      <c r="Y643" s="25">
        <f t="shared" ref="Y643:Y706" si="30">COUNTIF(A:A,A643)</f>
        <v>22</v>
      </c>
      <c r="Z643" s="82" t="str">
        <f t="shared" ref="Z643:Z706" si="31"><![CDATA["<"&$B$1&">"&B643&"</"&$B$1&">"&CHAR(10)&"<"&$D$1&">"&D643&"</"&$D$1&">"&CHAR(10)&"<"&$S$1&">"&S643&"</"&$S$1&">"&CHAR(10)&"<"&$T$1&">"&T643&"</"&$T$1&">"&CHAR(10)]]></f>
        <v xml:space="preserve"><![CDATA[<activityId>787</activityId>
<activityStart>HESHAM AWAD  </activityStart>
<activityCode>82540</activityCode>
<activityType>3</activityType>
]]></v>
      </c>
      <c r="AA643" s="82" t="str">
        <f t="shared" ref="AA643:AA706" si="32">IF(Y643&gt;1,Z643,"")</f>
        <v xml:space="preserve"><![CDATA[<activityId>787</activityId>
<activityStart>HESHAM AWAD  </activityStart>
<activityCode>82540</activityCode>
<activityType>3</activityType>
]]></v>
      </c>
      <c r="AB643" s="82">
        <f t="array" ref="AB643">IFERROR(INDEX(Sheet1!$A$2:$A$1000,SMALL(IF(Sheet1!$A$2:$A$1000=$A643,ROW(Sheet1!$B$2:$B$1000)-ROW(Sheet1!$B$2)+1),COLUMNS($B643:B643))),"")</f>
        <v>42387</v>
      </c>
      <c r="AC643" s="82">
        <f t="array" ref="AC643">IFERROR(INDEX(Sheet1!$A$2:$A$1000,SMALL(IF(Sheet1!$A$2:$A$1000=$A643,ROW(Sheet1!$Z$2:$Z$1000)-ROW(Sheet1!$Z$2)+1),COLUMNS($Z643:Z643))),"")</f>
        <v>42387</v>
      </c>
      <c r="AF643" s="83" t="s">
        <v>1449</v>
      </c>
      <c r="AG643" s="83" t="s">
        <v>1614</v>
      </c>
      <c r="AH643" s="83" t="s">
        <v>1425</v>
      </c>
      <c r="AI643" s="83" t="s">
        <v>1426</v>
      </c>
    </row>
    <row r="644" spans="1:35" hidden="1" x14ac:dyDescent="0.25">
      <c r="A644" s="26">
        <v>42387</v>
      </c>
      <c r="B644" s="4">
        <v>788</v>
      </c>
      <c r="C644" s="24">
        <v>10868136</v>
      </c>
      <c r="D644" s="50" t="s">
        <v>839</v>
      </c>
      <c r="E644" s="50" t="s">
        <v>839</v>
      </c>
      <c r="F644" s="45" t="s">
        <v>1350</v>
      </c>
      <c r="G644" s="38" t="s">
        <v>1088</v>
      </c>
      <c r="H644" s="38">
        <v>49</v>
      </c>
      <c r="I644" s="26">
        <v>42387</v>
      </c>
      <c r="J644" s="25" t="s">
        <v>839</v>
      </c>
      <c r="K644" s="25" t="s">
        <v>840</v>
      </c>
      <c r="L644" s="25" t="s">
        <v>112</v>
      </c>
      <c r="M644" s="77" t="s">
        <v>112</v>
      </c>
      <c r="N644" s="25" t="s">
        <v>34</v>
      </c>
      <c r="O644" s="25"/>
      <c r="P644" s="39">
        <v>82465</v>
      </c>
      <c r="Q644" s="27" t="s">
        <v>831</v>
      </c>
      <c r="R644" s="25" t="s">
        <v>832</v>
      </c>
      <c r="S644" s="53">
        <v>82465</v>
      </c>
      <c r="T644" s="55">
        <v>3</v>
      </c>
      <c r="U644" s="26">
        <v>42387</v>
      </c>
      <c r="V644" s="26">
        <v>42387</v>
      </c>
      <c r="W644" s="35">
        <v>1</v>
      </c>
      <c r="X644" s="28">
        <v>90</v>
      </c>
      <c r="Y644" s="25">
        <f t="shared" si="30"/>
        <v>22</v>
      </c>
      <c r="Z644" s="82" t="str">
        <f t="shared" si="31"/>
        <v xml:space="preserve"><![CDATA[<activityId>788</activityId>
<activityStart>HESHAM AWAD  </activityStart>
<activityCode>82465</activityCode>
<activityType>3</activityType>
]]></v>
      </c>
      <c r="AA644" s="82" t="str">
        <f t="shared" si="32"/>
        <v xml:space="preserve"><![CDATA[<activityId>788</activityId>
<activityStart>HESHAM AWAD  </activityStart>
<activityCode>82465</activityCode>
<activityType>3</activityType>
]]></v>
      </c>
      <c r="AB644" s="82">
        <f t="array" ref="AB644">IFERROR(INDEX(Sheet1!$A$2:$A$1000,SMALL(IF(Sheet1!$A$2:$A$1000=$A644,ROW(Sheet1!$B$2:$B$1000)-ROW(Sheet1!$B$2)+1),COLUMNS($B644:B644))),"")</f>
        <v>42387</v>
      </c>
      <c r="AC644" s="82">
        <f t="array" ref="AC644">IFERROR(INDEX(Sheet1!$A$2:$A$1000,SMALL(IF(Sheet1!$A$2:$A$1000=$A644,ROW(Sheet1!$Z$2:$Z$1000)-ROW(Sheet1!$Z$2)+1),COLUMNS($Z644:Z644))),"")</f>
        <v>42387</v>
      </c>
      <c r="AH644" s="83" t="s">
        <v>1425</v>
      </c>
      <c r="AI644" s="83" t="s">
        <v>1426</v>
      </c>
    </row>
    <row r="645" spans="1:35" hidden="1" x14ac:dyDescent="0.25">
      <c r="A645" s="26">
        <v>42382</v>
      </c>
      <c r="B645" s="4">
        <v>820</v>
      </c>
      <c r="C645" s="24">
        <v>11100559</v>
      </c>
      <c r="D645" s="50" t="s">
        <v>773</v>
      </c>
      <c r="E645" s="50" t="s">
        <v>773</v>
      </c>
      <c r="F645" s="45" t="s">
        <v>1391</v>
      </c>
      <c r="G645" s="38" t="s">
        <v>1089</v>
      </c>
      <c r="H645" s="38">
        <v>22</v>
      </c>
      <c r="I645" s="26">
        <v>42382</v>
      </c>
      <c r="J645" s="25" t="s">
        <v>773</v>
      </c>
      <c r="K645" s="25" t="s">
        <v>774</v>
      </c>
      <c r="L645" s="25" t="s">
        <v>1082</v>
      </c>
      <c r="M645" s="77" t="s">
        <v>1082</v>
      </c>
      <c r="N645" s="25" t="s">
        <v>34</v>
      </c>
      <c r="O645" s="25"/>
      <c r="P645" s="39">
        <v>85025</v>
      </c>
      <c r="Q645" s="27" t="s">
        <v>781</v>
      </c>
      <c r="R645" s="25" t="s">
        <v>782</v>
      </c>
      <c r="S645" s="54">
        <v>85025</v>
      </c>
      <c r="T645" s="55">
        <v>3</v>
      </c>
      <c r="U645" s="26">
        <v>42382</v>
      </c>
      <c r="V645" s="26">
        <v>42382</v>
      </c>
      <c r="W645" s="35">
        <v>1</v>
      </c>
      <c r="X645" s="28">
        <v>110</v>
      </c>
      <c r="Y645" s="25">
        <f t="shared" si="30"/>
        <v>13</v>
      </c>
      <c r="Z645" s="82" t="str">
        <f t="shared" si="31"/>
        <v xml:space="preserve"><![CDATA[<activityId>820</activityId>
<activityStart>ASHRAF ELSANGEDI MOHAMMED ANBAR</activityStart>
<activityCode>85025</activityCode>
<activityType>3</activityType>
]]></v>
      </c>
      <c r="AA645" s="82" t="str">
        <f t="shared" si="32"/>
        <v xml:space="preserve"><![CDATA[<activityId>820</activityId>
<activityStart>ASHRAF ELSANGEDI MOHAMMED ANBAR</activityStart>
<activityCode>85025</activityCode>
<activityType>3</activityType>
]]></v>
      </c>
      <c r="AB645" s="82">
        <f t="array" ref="AB645">IFERROR(INDEX(Sheet1!$A$2:$A$1000,SMALL(IF(Sheet1!$A$2:$A$1000=$A645,ROW(Sheet1!$B$2:$B$1000)-ROW(Sheet1!$B$2)+1),COLUMNS($B645:B645))),"")</f>
        <v>42382</v>
      </c>
      <c r="AC645" s="82">
        <f t="array" ref="AC645">IFERROR(INDEX(Sheet1!$A$2:$A$1000,SMALL(IF(Sheet1!$A$2:$A$1000=$A645,ROW(Sheet1!$Z$2:$Z$1000)-ROW(Sheet1!$Z$2)+1),COLUMNS($Z645:Z645))),"")</f>
        <v>42382</v>
      </c>
      <c r="AF645" s="83" t="s">
        <v>1440</v>
      </c>
      <c r="AG645" s="83" t="s">
        <v>1478</v>
      </c>
      <c r="AH645" s="83" t="s">
        <v>1425</v>
      </c>
      <c r="AI645" s="83" t="s">
        <v>1426</v>
      </c>
    </row>
    <row r="646" spans="1:35" hidden="1" x14ac:dyDescent="0.25">
      <c r="A646" s="26">
        <v>42382</v>
      </c>
      <c r="B646" s="4">
        <v>821</v>
      </c>
      <c r="C646" s="24">
        <v>11100559</v>
      </c>
      <c r="D646" s="50" t="s">
        <v>773</v>
      </c>
      <c r="E646" s="50" t="s">
        <v>773</v>
      </c>
      <c r="F646" s="45" t="s">
        <v>1391</v>
      </c>
      <c r="G646" s="38" t="s">
        <v>1089</v>
      </c>
      <c r="H646" s="38">
        <v>22</v>
      </c>
      <c r="I646" s="26">
        <v>42382</v>
      </c>
      <c r="J646" s="25" t="s">
        <v>773</v>
      </c>
      <c r="K646" s="25" t="s">
        <v>774</v>
      </c>
      <c r="L646" s="25" t="s">
        <v>1082</v>
      </c>
      <c r="M646" s="77" t="s">
        <v>1082</v>
      </c>
      <c r="N646" s="25" t="s">
        <v>34</v>
      </c>
      <c r="O646" s="25"/>
      <c r="P646" s="39">
        <v>86000</v>
      </c>
      <c r="Q646" s="27" t="s">
        <v>894</v>
      </c>
      <c r="R646" s="25" t="s">
        <v>895</v>
      </c>
      <c r="S646" s="54">
        <v>86000</v>
      </c>
      <c r="T646" s="55">
        <v>3</v>
      </c>
      <c r="U646" s="26">
        <v>42382</v>
      </c>
      <c r="V646" s="26">
        <v>42382</v>
      </c>
      <c r="W646" s="35">
        <v>1</v>
      </c>
      <c r="X646" s="28">
        <v>110</v>
      </c>
      <c r="Y646" s="25">
        <f t="shared" si="30"/>
        <v>13</v>
      </c>
      <c r="Z646" s="82" t="str">
        <f t="shared" si="31"/>
        <v xml:space="preserve"><![CDATA[<activityId>821</activityId>
<activityStart>ASHRAF ELSANGEDI MOHAMMED ANBAR</activityStart>
<activityCode>86000</activityCode>
<activityType>3</activityType>
]]></v>
      </c>
      <c r="AA646" s="82" t="str">
        <f t="shared" si="32"/>
        <v xml:space="preserve"><![CDATA[<activityId>821</activityId>
<activityStart>ASHRAF ELSANGEDI MOHAMMED ANBAR</activityStart>
<activityCode>86000</activityCode>
<activityType>3</activityType>
]]></v>
      </c>
      <c r="AB646" s="82">
        <f t="array" ref="AB646">IFERROR(INDEX(Sheet1!$A$2:$A$1000,SMALL(IF(Sheet1!$A$2:$A$1000=$A646,ROW(Sheet1!$B$2:$B$1000)-ROW(Sheet1!$B$2)+1),COLUMNS($B646:B646))),"")</f>
        <v>42382</v>
      </c>
      <c r="AC646" s="82">
        <f t="array" ref="AC646">IFERROR(INDEX(Sheet1!$A$2:$A$1000,SMALL(IF(Sheet1!$A$2:$A$1000=$A646,ROW(Sheet1!$Z$2:$Z$1000)-ROW(Sheet1!$Z$2)+1),COLUMNS($Z646:Z646))),"")</f>
        <v>42382</v>
      </c>
      <c r="AF646" s="83" t="s">
        <v>1449</v>
      </c>
      <c r="AG646" s="83" t="s">
        <v>1638</v>
      </c>
      <c r="AH646" s="83" t="s">
        <v>1425</v>
      </c>
      <c r="AI646" s="83" t="s">
        <v>1426</v>
      </c>
    </row>
    <row r="647" spans="1:35" hidden="1" x14ac:dyDescent="0.25">
      <c r="A647" s="21">
        <v>42391</v>
      </c>
      <c r="B647" s="4">
        <v>690</v>
      </c>
      <c r="C647" s="19">
        <v>6034975</v>
      </c>
      <c r="D647" s="49" t="s">
        <v>773</v>
      </c>
      <c r="E647" s="49" t="s">
        <v>773</v>
      </c>
      <c r="F647" s="45" t="s">
        <v>1392</v>
      </c>
      <c r="G647" s="37" t="s">
        <v>1089</v>
      </c>
      <c r="H647" s="37">
        <v>5</v>
      </c>
      <c r="I647" s="21">
        <v>42391</v>
      </c>
      <c r="J647" s="20" t="s">
        <v>773</v>
      </c>
      <c r="K647" s="20" t="s">
        <v>774</v>
      </c>
      <c r="L647" s="20" t="s">
        <v>780</v>
      </c>
      <c r="M647" s="76" t="s">
        <v>1422</v>
      </c>
      <c r="N647" s="20" t="s">
        <v>34</v>
      </c>
      <c r="O647" s="20"/>
      <c r="P647" s="39">
        <v>85025</v>
      </c>
      <c r="Q647" s="22" t="s">
        <v>781</v>
      </c>
      <c r="R647" s="20" t="s">
        <v>782</v>
      </c>
      <c r="S647" s="54">
        <v>85025</v>
      </c>
      <c r="T647" s="55">
        <v>3</v>
      </c>
      <c r="U647" s="21">
        <v>42391</v>
      </c>
      <c r="V647" s="21">
        <v>42391</v>
      </c>
      <c r="W647" s="43">
        <v>1</v>
      </c>
      <c r="X647" s="23">
        <v>110</v>
      </c>
      <c r="Y647" s="25">
        <f t="shared" si="30"/>
        <v>7</v>
      </c>
      <c r="Z647" s="82" t="str">
        <f t="shared" si="31"/>
        <v xml:space="preserve"><![CDATA[<activityId>690</activityId>
<activityStart>ASHRAF ELSANGEDI MOHAMMED ANBAR</activityStart>
<activityCode>85025</activityCode>
<activityType>3</activityType>
]]></v>
      </c>
      <c r="AA647" s="82" t="str">
        <f t="shared" si="32"/>
        <v xml:space="preserve"><![CDATA[<activityId>690</activityId>
<activityStart>ASHRAF ELSANGEDI MOHAMMED ANBAR</activityStart>
<activityCode>85025</activityCode>
<activityType>3</activityType>
]]></v>
      </c>
      <c r="AB647" s="82">
        <f t="array" ref="AB647">IFERROR(INDEX(Sheet1!$A$2:$A$1000,SMALL(IF(Sheet1!$A$2:$A$1000=$A647,ROW(Sheet1!$B$2:$B$1000)-ROW(Sheet1!$B$2)+1),COLUMNS($B647:B647))),"")</f>
        <v>42391</v>
      </c>
      <c r="AC647" s="82">
        <f t="array" ref="AC647">IFERROR(INDEX(Sheet1!$A$2:$A$1000,SMALL(IF(Sheet1!$A$2:$A$1000=$A647,ROW(Sheet1!$Z$2:$Z$1000)-ROW(Sheet1!$Z$2)+1),COLUMNS($Z647:Z647))),"")</f>
        <v>42391</v>
      </c>
      <c r="AH647" s="83" t="s">
        <v>1448</v>
      </c>
      <c r="AI647" s="83" t="s">
        <v>1639</v>
      </c>
    </row>
    <row r="648" spans="1:35" hidden="1" x14ac:dyDescent="0.25">
      <c r="A648" s="13" t="s">
        <v>640</v>
      </c>
      <c r="B648" s="4">
        <v>535</v>
      </c>
      <c r="C648" s="13">
        <v>3700039</v>
      </c>
      <c r="D648" s="46">
        <v>42402</v>
      </c>
      <c r="E648" s="46">
        <v>42402</v>
      </c>
      <c r="F648" s="45" t="s">
        <v>1357</v>
      </c>
      <c r="G648" s="35" t="s">
        <v>1089</v>
      </c>
      <c r="H648" s="35">
        <v>39</v>
      </c>
      <c r="I648" s="13" t="s">
        <v>640</v>
      </c>
      <c r="J648" s="13">
        <v>42402</v>
      </c>
      <c r="K648" s="13" t="s">
        <v>354</v>
      </c>
      <c r="L648" s="13" t="s">
        <v>642</v>
      </c>
      <c r="M648" s="74" t="s">
        <v>642</v>
      </c>
      <c r="N648" s="13"/>
      <c r="O648" s="13"/>
      <c r="P648" s="39"/>
      <c r="Q648" s="13" t="s">
        <v>547</v>
      </c>
      <c r="R648" s="13" t="s">
        <v>548</v>
      </c>
      <c r="S648" s="54" t="s">
        <v>1122</v>
      </c>
      <c r="T648" s="55">
        <v>5</v>
      </c>
      <c r="U648" s="13">
        <v>42386</v>
      </c>
      <c r="V648" s="13">
        <v>42386</v>
      </c>
      <c r="W648" s="35">
        <v>2</v>
      </c>
      <c r="X648" s="13">
        <v>61.57</v>
      </c>
      <c r="Y648" s="25">
        <f t="shared" si="30"/>
        <v>3</v>
      </c>
      <c r="Z648" s="82" t="str">
        <f t="shared" si="31"/>
        <v xml:space="preserve"><![CDATA[<activityId>535</activityId>
<activityStart>42402</activityStart>
<activityCode>0846-253101-1161</activityCode>
<activityType>5</activityType>
]]></v>
      </c>
      <c r="AA648" s="82" t="str">
        <f t="shared" si="32"/>
        <v xml:space="preserve"><![CDATA[<activityId>535</activityId>
<activityStart>42402</activityStart>
<activityCode>0846-253101-1161</activityCode>
<activityType>5</activityType>
]]></v>
      </c>
      <c r="AB648" s="82" t="str">
        <f t="array" ref="AB648">IFERROR(INDEX(Sheet1!$A$2:$A$1000,SMALL(IF(Sheet1!$A$2:$A$1000=$A648,ROW(Sheet1!$B$2:$B$1000)-ROW(Sheet1!$B$2)+1),COLUMNS($B648:B648))),"")</f>
        <v>OPI-2974696</v>
      </c>
      <c r="AC648" s="82" t="str">
        <f t="array" ref="AC648">IFERROR(INDEX(Sheet1!$A$2:$A$1000,SMALL(IF(Sheet1!$A$2:$A$1000=$A648,ROW(Sheet1!$Z$2:$Z$1000)-ROW(Sheet1!$Z$2)+1),COLUMNS($Z648:Z648))),"")</f>
        <v>OPI-2974696</v>
      </c>
      <c r="AF648" s="83" t="s">
        <v>1434</v>
      </c>
      <c r="AG648" s="83" t="s">
        <v>1640</v>
      </c>
      <c r="AH648" s="83" t="s">
        <v>1425</v>
      </c>
      <c r="AI648" s="83" t="s">
        <v>1426</v>
      </c>
    </row>
    <row r="649" spans="1:35" hidden="1" x14ac:dyDescent="0.25">
      <c r="A649" s="13" t="s">
        <v>732</v>
      </c>
      <c r="B649" s="4">
        <v>667</v>
      </c>
      <c r="C649" s="13">
        <v>11889093</v>
      </c>
      <c r="D649" s="46">
        <v>42402</v>
      </c>
      <c r="E649" s="46">
        <v>42402</v>
      </c>
      <c r="F649" s="45" t="s">
        <v>1387</v>
      </c>
      <c r="G649" s="35" t="s">
        <v>1088</v>
      </c>
      <c r="H649" s="35">
        <v>0</v>
      </c>
      <c r="I649" s="13" t="s">
        <v>732</v>
      </c>
      <c r="J649" s="13">
        <v>42402</v>
      </c>
      <c r="K649" s="13" t="s">
        <v>541</v>
      </c>
      <c r="L649" s="13" t="s">
        <v>642</v>
      </c>
      <c r="M649" s="74" t="s">
        <v>642</v>
      </c>
      <c r="N649" s="13"/>
      <c r="O649" s="13"/>
      <c r="P649" s="39"/>
      <c r="Q649" s="13" t="s">
        <v>556</v>
      </c>
      <c r="R649" s="13" t="s">
        <v>557</v>
      </c>
      <c r="S649" s="54" t="s">
        <v>1190</v>
      </c>
      <c r="T649" s="55">
        <v>5</v>
      </c>
      <c r="U649" s="13">
        <v>42389</v>
      </c>
      <c r="V649" s="13">
        <v>42389</v>
      </c>
      <c r="W649" s="35">
        <v>1</v>
      </c>
      <c r="X649" s="13">
        <v>3.57</v>
      </c>
      <c r="Y649" s="25">
        <f t="shared" si="30"/>
        <v>5</v>
      </c>
      <c r="Z649" s="82" t="str">
        <f t="shared" si="31"/>
        <v xml:space="preserve"><![CDATA[<activityId>667</activityId>
<activityStart>42402</activityStart>
<activityCode>0169-111903-1691</activityCode>
<activityType>5</activityType>
]]></v>
      </c>
      <c r="AA649" s="82" t="str">
        <f t="shared" si="32"/>
        <v xml:space="preserve"><![CDATA[<activityId>667</activityId>
<activityStart>42402</activityStart>
<activityCode>0169-111903-1691</activityCode>
<activityType>5</activityType>
]]></v>
      </c>
      <c r="AB649" s="82" t="str">
        <f t="array" ref="AB649">IFERROR(INDEX(Sheet1!$A$2:$A$1000,SMALL(IF(Sheet1!$A$2:$A$1000=$A649,ROW(Sheet1!$B$2:$B$1000)-ROW(Sheet1!$B$2)+1),COLUMNS($B649:B649))),"")</f>
        <v>OPI-2973319</v>
      </c>
      <c r="AC649" s="82" t="str">
        <f t="array" ref="AC649">IFERROR(INDEX(Sheet1!$A$2:$A$1000,SMALL(IF(Sheet1!$A$2:$A$1000=$A649,ROW(Sheet1!$Z$2:$Z$1000)-ROW(Sheet1!$Z$2)+1),COLUMNS($Z649:Z649))),"")</f>
        <v>OPI-2973319</v>
      </c>
      <c r="AF649" s="83" t="s">
        <v>1427</v>
      </c>
      <c r="AG649" s="83" t="s">
        <v>1641</v>
      </c>
      <c r="AH649" s="83" t="s">
        <v>1425</v>
      </c>
      <c r="AI649" s="83" t="s">
        <v>1426</v>
      </c>
    </row>
    <row r="650" spans="1:35" hidden="1" x14ac:dyDescent="0.25">
      <c r="A650" s="29">
        <v>1443574</v>
      </c>
      <c r="B650" s="4">
        <v>935</v>
      </c>
      <c r="C650" s="29">
        <v>9238253</v>
      </c>
      <c r="D650" s="46">
        <v>42293</v>
      </c>
      <c r="E650" s="46">
        <v>42293</v>
      </c>
      <c r="F650" s="45" t="s">
        <v>1379</v>
      </c>
      <c r="G650" s="38" t="s">
        <v>1089</v>
      </c>
      <c r="H650" s="38">
        <v>46</v>
      </c>
      <c r="I650" s="29">
        <v>1443574</v>
      </c>
      <c r="J650" s="30">
        <v>42293</v>
      </c>
      <c r="K650" s="13" t="s">
        <v>1009</v>
      </c>
      <c r="L650" s="13" t="s">
        <v>1010</v>
      </c>
      <c r="M650" s="78" t="s">
        <v>1409</v>
      </c>
      <c r="N650" s="13" t="s">
        <v>34</v>
      </c>
      <c r="O650" s="13"/>
      <c r="P650" s="39"/>
      <c r="Q650" s="13" t="s">
        <v>1011</v>
      </c>
      <c r="R650" s="13" t="s">
        <v>1012</v>
      </c>
      <c r="S650" s="54" t="s">
        <v>1313</v>
      </c>
      <c r="T650" s="55">
        <v>5</v>
      </c>
      <c r="U650" s="30">
        <v>42293</v>
      </c>
      <c r="V650" s="30">
        <v>42293</v>
      </c>
      <c r="W650" s="38">
        <v>1</v>
      </c>
      <c r="X650" s="31">
        <v>61</v>
      </c>
      <c r="Y650" s="25">
        <f t="shared" si="30"/>
        <v>8</v>
      </c>
      <c r="Z650" s="82" t="str">
        <f t="shared" si="31"/>
        <v xml:space="preserve"><![CDATA[<activityId>935</activityId>
<activityStart>42293</activityStart>
<activityCode>0006-402803-2071</activityCode>
<activityType>5</activityType>
]]></v>
      </c>
      <c r="AA650" s="82" t="str">
        <f t="shared" si="32"/>
        <v xml:space="preserve"><![CDATA[<activityId>935</activityId>
<activityStart>42293</activityStart>
<activityCode>0006-402803-2071</activityCode>
<activityType>5</activityType>
]]></v>
      </c>
      <c r="AB650" s="82">
        <f t="array" ref="AB650">IFERROR(INDEX(Sheet1!$A$2:$A$1000,SMALL(IF(Sheet1!$A$2:$A$1000=$A650,ROW(Sheet1!$B$2:$B$1000)-ROW(Sheet1!$B$2)+1),COLUMNS($B650:B650))),"")</f>
        <v>1443574</v>
      </c>
      <c r="AC650" s="82">
        <f t="array" ref="AC650">IFERROR(INDEX(Sheet1!$A$2:$A$1000,SMALL(IF(Sheet1!$A$2:$A$1000=$A650,ROW(Sheet1!$Z$2:$Z$1000)-ROW(Sheet1!$Z$2)+1),COLUMNS($Z650:Z650))),"")</f>
        <v>1443574</v>
      </c>
      <c r="AF650" s="83" t="s">
        <v>1434</v>
      </c>
      <c r="AG650" s="83" t="s">
        <v>1642</v>
      </c>
      <c r="AH650" s="83" t="s">
        <v>1425</v>
      </c>
      <c r="AI650" s="83" t="s">
        <v>1426</v>
      </c>
    </row>
    <row r="651" spans="1:35" hidden="1" x14ac:dyDescent="0.25">
      <c r="A651" s="29">
        <v>1443574</v>
      </c>
      <c r="B651" s="4">
        <v>936</v>
      </c>
      <c r="C651" s="29">
        <v>9238253</v>
      </c>
      <c r="D651" s="46">
        <v>42293</v>
      </c>
      <c r="E651" s="46">
        <v>42293</v>
      </c>
      <c r="F651" s="45" t="s">
        <v>1379</v>
      </c>
      <c r="G651" s="38" t="s">
        <v>1089</v>
      </c>
      <c r="H651" s="38">
        <v>46</v>
      </c>
      <c r="I651" s="29">
        <v>1443574</v>
      </c>
      <c r="J651" s="30">
        <v>42293</v>
      </c>
      <c r="K651" s="13" t="s">
        <v>1009</v>
      </c>
      <c r="L651" s="13" t="s">
        <v>1010</v>
      </c>
      <c r="M651" s="78" t="s">
        <v>1409</v>
      </c>
      <c r="N651" s="13" t="s">
        <v>34</v>
      </c>
      <c r="O651" s="13"/>
      <c r="P651" s="39" t="s">
        <v>1093</v>
      </c>
      <c r="Q651" s="13" t="s">
        <v>1013</v>
      </c>
      <c r="R651" s="13" t="s">
        <v>1014</v>
      </c>
      <c r="S651" s="54" t="s">
        <v>1093</v>
      </c>
      <c r="T651" s="55">
        <v>3</v>
      </c>
      <c r="U651" s="30">
        <v>42293</v>
      </c>
      <c r="V651" s="30">
        <v>42293</v>
      </c>
      <c r="W651" s="38">
        <v>1</v>
      </c>
      <c r="X651" s="31">
        <v>150</v>
      </c>
      <c r="Y651" s="25">
        <f t="shared" si="30"/>
        <v>8</v>
      </c>
      <c r="Z651" s="82" t="str">
        <f t="shared" si="31"/>
        <v xml:space="preserve"><![CDATA[<activityId>936</activityId>
<activityStart>42293</activityStart>
<activityCode>3006F</activityCode>
<activityType>3</activityType>
]]></v>
      </c>
      <c r="AA651" s="82" t="str">
        <f t="shared" si="32"/>
        <v xml:space="preserve"><![CDATA[<activityId>936</activityId>
<activityStart>42293</activityStart>
<activityCode>3006F</activityCode>
<activityType>3</activityType>
]]></v>
      </c>
      <c r="AB651" s="82">
        <f t="array" ref="AB651">IFERROR(INDEX(Sheet1!$A$2:$A$1000,SMALL(IF(Sheet1!$A$2:$A$1000=$A651,ROW(Sheet1!$B$2:$B$1000)-ROW(Sheet1!$B$2)+1),COLUMNS($B651:B651))),"")</f>
        <v>1443574</v>
      </c>
      <c r="AC651" s="82">
        <f t="array" ref="AC651">IFERROR(INDEX(Sheet1!$A$2:$A$1000,SMALL(IF(Sheet1!$A$2:$A$1000=$A651,ROW(Sheet1!$Z$2:$Z$1000)-ROW(Sheet1!$Z$2)+1),COLUMNS($Z651:Z651))),"")</f>
        <v>1443574</v>
      </c>
      <c r="AF651" s="83" t="s">
        <v>1440</v>
      </c>
      <c r="AG651" s="83" t="s">
        <v>1643</v>
      </c>
      <c r="AH651" s="83" t="s">
        <v>1425</v>
      </c>
      <c r="AI651" s="83" t="s">
        <v>1426</v>
      </c>
    </row>
    <row r="652" spans="1:35" hidden="1" x14ac:dyDescent="0.25">
      <c r="A652" s="29">
        <v>1443574</v>
      </c>
      <c r="B652" s="4">
        <v>937</v>
      </c>
      <c r="C652" s="29">
        <v>9238253</v>
      </c>
      <c r="D652" s="46">
        <v>42293</v>
      </c>
      <c r="E652" s="46">
        <v>42293</v>
      </c>
      <c r="F652" s="45" t="s">
        <v>1379</v>
      </c>
      <c r="G652" s="38" t="s">
        <v>1089</v>
      </c>
      <c r="H652" s="38">
        <v>46</v>
      </c>
      <c r="I652" s="29">
        <v>1443574</v>
      </c>
      <c r="J652" s="30">
        <v>42293</v>
      </c>
      <c r="K652" s="13" t="s">
        <v>1009</v>
      </c>
      <c r="L652" s="13" t="s">
        <v>1010</v>
      </c>
      <c r="M652" s="78" t="s">
        <v>1409</v>
      </c>
      <c r="N652" s="13" t="s">
        <v>34</v>
      </c>
      <c r="O652" s="13"/>
      <c r="P652" s="39">
        <v>87076</v>
      </c>
      <c r="Q652" s="13" t="s">
        <v>1015</v>
      </c>
      <c r="R652" s="13" t="s">
        <v>1016</v>
      </c>
      <c r="S652" s="54">
        <v>87076</v>
      </c>
      <c r="T652" s="55">
        <v>3</v>
      </c>
      <c r="U652" s="30">
        <v>42293</v>
      </c>
      <c r="V652" s="30">
        <v>42293</v>
      </c>
      <c r="W652" s="38">
        <v>1</v>
      </c>
      <c r="X652" s="31">
        <v>145</v>
      </c>
      <c r="Y652" s="25">
        <f t="shared" si="30"/>
        <v>8</v>
      </c>
      <c r="Z652" s="82" t="str">
        <f t="shared" si="31"/>
        <v xml:space="preserve"><![CDATA[<activityId>937</activityId>
<activityStart>42293</activityStart>
<activityCode>87076</activityCode>
<activityType>3</activityType>
]]></v>
      </c>
      <c r="AA652" s="82" t="str">
        <f t="shared" si="32"/>
        <v xml:space="preserve"><![CDATA[<activityId>937</activityId>
<activityStart>42293</activityStart>
<activityCode>87076</activityCode>
<activityType>3</activityType>
]]></v>
      </c>
      <c r="AB652" s="82">
        <f t="array" ref="AB652">IFERROR(INDEX(Sheet1!$A$2:$A$1000,SMALL(IF(Sheet1!$A$2:$A$1000=$A652,ROW(Sheet1!$B$2:$B$1000)-ROW(Sheet1!$B$2)+1),COLUMNS($B652:B652))),"")</f>
        <v>1443574</v>
      </c>
      <c r="AC652" s="82">
        <f t="array" ref="AC652">IFERROR(INDEX(Sheet1!$A$2:$A$1000,SMALL(IF(Sheet1!$A$2:$A$1000=$A652,ROW(Sheet1!$Z$2:$Z$1000)-ROW(Sheet1!$Z$2)+1),COLUMNS($Z652:Z652))),"")</f>
        <v>1443574</v>
      </c>
      <c r="AF652" s="83" t="s">
        <v>1449</v>
      </c>
      <c r="AG652" s="83" t="s">
        <v>1644</v>
      </c>
      <c r="AH652" s="83" t="s">
        <v>1425</v>
      </c>
      <c r="AI652" s="83" t="s">
        <v>1426</v>
      </c>
    </row>
    <row r="653" spans="1:35" hidden="1" x14ac:dyDescent="0.25">
      <c r="A653" s="29">
        <v>1443574</v>
      </c>
      <c r="B653" s="4">
        <v>938</v>
      </c>
      <c r="C653" s="29">
        <v>9238253</v>
      </c>
      <c r="D653" s="46">
        <v>42293</v>
      </c>
      <c r="E653" s="46">
        <v>42293</v>
      </c>
      <c r="F653" s="45" t="s">
        <v>1379</v>
      </c>
      <c r="G653" s="38" t="s">
        <v>1089</v>
      </c>
      <c r="H653" s="38">
        <v>46</v>
      </c>
      <c r="I653" s="29">
        <v>1443574</v>
      </c>
      <c r="J653" s="30">
        <v>42293</v>
      </c>
      <c r="K653" s="13" t="s">
        <v>1009</v>
      </c>
      <c r="L653" s="13" t="s">
        <v>1010</v>
      </c>
      <c r="M653" s="78" t="s">
        <v>1409</v>
      </c>
      <c r="N653" s="13" t="s">
        <v>13</v>
      </c>
      <c r="O653" s="13"/>
      <c r="P653" s="39"/>
      <c r="Q653" s="13" t="s">
        <v>937</v>
      </c>
      <c r="R653" s="13" t="s">
        <v>938</v>
      </c>
      <c r="S653" s="54">
        <v>10</v>
      </c>
      <c r="T653" s="55">
        <v>8</v>
      </c>
      <c r="U653" s="30">
        <v>42293</v>
      </c>
      <c r="V653" s="30">
        <v>42293</v>
      </c>
      <c r="W653" s="38">
        <v>1</v>
      </c>
      <c r="X653" s="31">
        <v>50</v>
      </c>
      <c r="Y653" s="25">
        <f t="shared" si="30"/>
        <v>8</v>
      </c>
      <c r="Z653" s="82" t="str">
        <f t="shared" si="31"/>
        <v xml:space="preserve"><![CDATA[<activityId>938</activityId>
<activityStart>42293</activityStart>
<activityCode>10</activityCode>
<activityType>8</activityType>
]]></v>
      </c>
      <c r="AA653" s="82" t="str">
        <f t="shared" si="32"/>
        <v xml:space="preserve"><![CDATA[<activityId>938</activityId>
<activityStart>42293</activityStart>
<activityCode>10</activityCode>
<activityType>8</activityType>
]]></v>
      </c>
      <c r="AB653" s="82">
        <f t="array" ref="AB653">IFERROR(INDEX(Sheet1!$A$2:$A$1000,SMALL(IF(Sheet1!$A$2:$A$1000=$A653,ROW(Sheet1!$B$2:$B$1000)-ROW(Sheet1!$B$2)+1),COLUMNS($B653:B653))),"")</f>
        <v>1443574</v>
      </c>
      <c r="AC653" s="82">
        <f t="array" ref="AC653">IFERROR(INDEX(Sheet1!$A$2:$A$1000,SMALL(IF(Sheet1!$A$2:$A$1000=$A653,ROW(Sheet1!$Z$2:$Z$1000)-ROW(Sheet1!$Z$2)+1),COLUMNS($Z653:Z653))),"")</f>
        <v>1443574</v>
      </c>
      <c r="AH653" s="83" t="s">
        <v>1425</v>
      </c>
      <c r="AI653" s="83" t="s">
        <v>1426</v>
      </c>
    </row>
    <row r="654" spans="1:35" hidden="1" x14ac:dyDescent="0.25">
      <c r="A654" s="29">
        <v>1443574</v>
      </c>
      <c r="B654" s="4">
        <v>939</v>
      </c>
      <c r="C654" s="29">
        <v>9238253</v>
      </c>
      <c r="D654" s="46">
        <v>42293</v>
      </c>
      <c r="E654" s="46">
        <v>42293</v>
      </c>
      <c r="F654" s="45" t="s">
        <v>1379</v>
      </c>
      <c r="G654" s="38" t="s">
        <v>1089</v>
      </c>
      <c r="H654" s="38">
        <v>46</v>
      </c>
      <c r="I654" s="29">
        <v>1443574</v>
      </c>
      <c r="J654" s="30">
        <v>42293</v>
      </c>
      <c r="K654" s="13" t="s">
        <v>1009</v>
      </c>
      <c r="L654" s="13" t="s">
        <v>1010</v>
      </c>
      <c r="M654" s="78" t="s">
        <v>1409</v>
      </c>
      <c r="N654" s="13" t="s">
        <v>16</v>
      </c>
      <c r="O654" s="13"/>
      <c r="P654" s="39"/>
      <c r="Q654" s="13" t="s">
        <v>1017</v>
      </c>
      <c r="R654" s="13" t="s">
        <v>1018</v>
      </c>
      <c r="S654" s="54" t="s">
        <v>1184</v>
      </c>
      <c r="T654" s="55">
        <v>5</v>
      </c>
      <c r="U654" s="30">
        <v>42293</v>
      </c>
      <c r="V654" s="30">
        <v>42293</v>
      </c>
      <c r="W654" s="38">
        <v>1</v>
      </c>
      <c r="X654" s="31">
        <v>98.8</v>
      </c>
      <c r="Y654" s="25">
        <f t="shared" si="30"/>
        <v>8</v>
      </c>
      <c r="Z654" s="82" t="str">
        <f t="shared" si="31"/>
        <v xml:space="preserve"><![CDATA[<activityId>939</activityId>
<activityStart>42293</activityStart>
<activityCode>0135-238502-1451</activityCode>
<activityType>5</activityType>
]]></v>
      </c>
      <c r="AA654" s="82" t="str">
        <f t="shared" si="32"/>
        <v xml:space="preserve"><![CDATA[<activityId>939</activityId>
<activityStart>42293</activityStart>
<activityCode>0135-238502-1451</activityCode>
<activityType>5</activityType>
]]></v>
      </c>
      <c r="AB654" s="82">
        <f t="array" ref="AB654">IFERROR(INDEX(Sheet1!$A$2:$A$1000,SMALL(IF(Sheet1!$A$2:$A$1000=$A654,ROW(Sheet1!$B$2:$B$1000)-ROW(Sheet1!$B$2)+1),COLUMNS($B654:B654))),"")</f>
        <v>1443574</v>
      </c>
      <c r="AC654" s="82">
        <f t="array" ref="AC654">IFERROR(INDEX(Sheet1!$A$2:$A$1000,SMALL(IF(Sheet1!$A$2:$A$1000=$A654,ROW(Sheet1!$Z$2:$Z$1000)-ROW(Sheet1!$Z$2)+1),COLUMNS($Z654:Z654))),"")</f>
        <v>1443574</v>
      </c>
      <c r="AH654" s="83" t="s">
        <v>1425</v>
      </c>
      <c r="AI654" s="83" t="s">
        <v>1426</v>
      </c>
    </row>
    <row r="655" spans="1:35" hidden="1" x14ac:dyDescent="0.25">
      <c r="A655" s="29">
        <v>1443574</v>
      </c>
      <c r="B655" s="4">
        <v>940</v>
      </c>
      <c r="C655" s="29">
        <v>9238253</v>
      </c>
      <c r="D655" s="46">
        <v>42293</v>
      </c>
      <c r="E655" s="46">
        <v>42293</v>
      </c>
      <c r="F655" s="45" t="s">
        <v>1379</v>
      </c>
      <c r="G655" s="38" t="s">
        <v>1089</v>
      </c>
      <c r="H655" s="38">
        <v>46</v>
      </c>
      <c r="I655" s="29">
        <v>1443574</v>
      </c>
      <c r="J655" s="30">
        <v>42293</v>
      </c>
      <c r="K655" s="13" t="s">
        <v>1009</v>
      </c>
      <c r="L655" s="13" t="s">
        <v>1010</v>
      </c>
      <c r="M655" s="78" t="s">
        <v>1409</v>
      </c>
      <c r="N655" s="13" t="s">
        <v>16</v>
      </c>
      <c r="O655" s="13"/>
      <c r="P655" s="39"/>
      <c r="Q655" s="13" t="s">
        <v>1019</v>
      </c>
      <c r="R655" s="13" t="s">
        <v>1020</v>
      </c>
      <c r="S655" s="54" t="s">
        <v>1314</v>
      </c>
      <c r="T655" s="55">
        <v>5</v>
      </c>
      <c r="U655" s="30">
        <v>42293</v>
      </c>
      <c r="V655" s="30">
        <v>42293</v>
      </c>
      <c r="W655" s="38">
        <v>1</v>
      </c>
      <c r="X655" s="31">
        <v>126.6</v>
      </c>
      <c r="Y655" s="25">
        <f t="shared" si="30"/>
        <v>8</v>
      </c>
      <c r="Z655" s="82" t="str">
        <f t="shared" si="31"/>
        <v xml:space="preserve"><![CDATA[<activityId>940</activityId>
<activityStart>42293</activityStart>
<activityCode>0006-126006-2751</activityCode>
<activityType>5</activityType>
]]></v>
      </c>
      <c r="AA655" s="82" t="str">
        <f t="shared" si="32"/>
        <v xml:space="preserve"><![CDATA[<activityId>940</activityId>
<activityStart>42293</activityStart>
<activityCode>0006-126006-2751</activityCode>
<activityType>5</activityType>
]]></v>
      </c>
      <c r="AB655" s="82">
        <f t="array" ref="AB655">IFERROR(INDEX(Sheet1!$A$2:$A$1000,SMALL(IF(Sheet1!$A$2:$A$1000=$A655,ROW(Sheet1!$B$2:$B$1000)-ROW(Sheet1!$B$2)+1),COLUMNS($B655:B655))),"")</f>
        <v>1443574</v>
      </c>
      <c r="AC655" s="82">
        <f t="array" ref="AC655">IFERROR(INDEX(Sheet1!$A$2:$A$1000,SMALL(IF(Sheet1!$A$2:$A$1000=$A655,ROW(Sheet1!$Z$2:$Z$1000)-ROW(Sheet1!$Z$2)+1),COLUMNS($Z655:Z655))),"")</f>
        <v>1443574</v>
      </c>
      <c r="AF655" s="83" t="s">
        <v>1427</v>
      </c>
      <c r="AG655" s="83" t="s">
        <v>1645</v>
      </c>
      <c r="AH655" s="83" t="s">
        <v>1425</v>
      </c>
      <c r="AI655" s="83" t="s">
        <v>1426</v>
      </c>
    </row>
    <row r="656" spans="1:35" hidden="1" x14ac:dyDescent="0.25">
      <c r="A656" s="29">
        <v>1443574</v>
      </c>
      <c r="B656" s="4">
        <v>941</v>
      </c>
      <c r="C656" s="29">
        <v>9238253</v>
      </c>
      <c r="D656" s="46">
        <v>42293</v>
      </c>
      <c r="E656" s="46">
        <v>42293</v>
      </c>
      <c r="F656" s="45" t="s">
        <v>1379</v>
      </c>
      <c r="G656" s="38" t="s">
        <v>1089</v>
      </c>
      <c r="H656" s="38">
        <v>46</v>
      </c>
      <c r="I656" s="29">
        <v>1443574</v>
      </c>
      <c r="J656" s="30">
        <v>42293</v>
      </c>
      <c r="K656" s="13" t="s">
        <v>1009</v>
      </c>
      <c r="L656" s="13" t="s">
        <v>1010</v>
      </c>
      <c r="M656" s="78" t="s">
        <v>1409</v>
      </c>
      <c r="N656" s="13"/>
      <c r="O656" s="13"/>
      <c r="P656" s="39"/>
      <c r="Q656" s="13" t="s">
        <v>1021</v>
      </c>
      <c r="R656" s="13" t="s">
        <v>1022</v>
      </c>
      <c r="S656" s="54" t="s">
        <v>1109</v>
      </c>
      <c r="T656" s="55">
        <v>5</v>
      </c>
      <c r="U656" s="30">
        <v>42293</v>
      </c>
      <c r="V656" s="30">
        <v>42293</v>
      </c>
      <c r="W656" s="38">
        <v>1</v>
      </c>
      <c r="X656" s="31">
        <v>29.750999999999998</v>
      </c>
      <c r="Y656" s="25">
        <f t="shared" si="30"/>
        <v>8</v>
      </c>
      <c r="Z656" s="82" t="str">
        <f t="shared" si="31"/>
        <v xml:space="preserve"><![CDATA[<activityId>941</activityId>
<activityStart>42293</activityStart>
<activityCode>2049-348107-1161</activityCode>
<activityType>5</activityType>
]]></v>
      </c>
      <c r="AA656" s="82" t="str">
        <f t="shared" si="32"/>
        <v xml:space="preserve"><![CDATA[<activityId>941</activityId>
<activityStart>42293</activityStart>
<activityCode>2049-348107-1161</activityCode>
<activityType>5</activityType>
]]></v>
      </c>
      <c r="AB656" s="82">
        <f t="array" ref="AB656">IFERROR(INDEX(Sheet1!$A$2:$A$1000,SMALL(IF(Sheet1!$A$2:$A$1000=$A656,ROW(Sheet1!$B$2:$B$1000)-ROW(Sheet1!$B$2)+1),COLUMNS($B656:B656))),"")</f>
        <v>1443574</v>
      </c>
      <c r="AC656" s="82">
        <f t="array" ref="AC656">IFERROR(INDEX(Sheet1!$A$2:$A$1000,SMALL(IF(Sheet1!$A$2:$A$1000=$A656,ROW(Sheet1!$Z$2:$Z$1000)-ROW(Sheet1!$Z$2)+1),COLUMNS($Z656:Z656))),"")</f>
        <v>1443574</v>
      </c>
      <c r="AF656" s="83" t="s">
        <v>1427</v>
      </c>
      <c r="AG656" s="83" t="s">
        <v>1646</v>
      </c>
      <c r="AH656" s="83" t="s">
        <v>1425</v>
      </c>
      <c r="AI656" s="83" t="s">
        <v>1426</v>
      </c>
    </row>
    <row r="657" spans="1:35" hidden="1" x14ac:dyDescent="0.25">
      <c r="A657" s="29">
        <v>1443574</v>
      </c>
      <c r="B657" s="4">
        <v>942</v>
      </c>
      <c r="C657" s="29">
        <v>9238253</v>
      </c>
      <c r="D657" s="46">
        <v>42293</v>
      </c>
      <c r="E657" s="46">
        <v>42293</v>
      </c>
      <c r="F657" s="45" t="s">
        <v>1379</v>
      </c>
      <c r="G657" s="38" t="s">
        <v>1089</v>
      </c>
      <c r="H657" s="38">
        <v>46</v>
      </c>
      <c r="I657" s="29">
        <v>1443574</v>
      </c>
      <c r="J657" s="30">
        <v>42293</v>
      </c>
      <c r="K657" s="13" t="s">
        <v>1009</v>
      </c>
      <c r="L657" s="13" t="s">
        <v>1010</v>
      </c>
      <c r="M657" s="78" t="s">
        <v>1409</v>
      </c>
      <c r="N657" s="13" t="s">
        <v>16</v>
      </c>
      <c r="O657" s="13"/>
      <c r="P657" s="39"/>
      <c r="Q657" s="13" t="s">
        <v>1023</v>
      </c>
      <c r="R657" s="13" t="s">
        <v>1024</v>
      </c>
      <c r="S657" s="54" t="s">
        <v>1315</v>
      </c>
      <c r="T657" s="55">
        <v>5</v>
      </c>
      <c r="U657" s="30">
        <v>42293</v>
      </c>
      <c r="V657" s="30">
        <v>42293</v>
      </c>
      <c r="W657" s="38">
        <v>1</v>
      </c>
      <c r="X657" s="31">
        <v>11.751000000000001</v>
      </c>
      <c r="Y657" s="25">
        <f t="shared" si="30"/>
        <v>8</v>
      </c>
      <c r="Z657" s="82" t="str">
        <f t="shared" si="31"/>
        <v xml:space="preserve"><![CDATA[<activityId>942</activityId>
<activityStart>42293</activityStart>
<activityCode>0069-108001-0111</activityCode>
<activityType>5</activityType>
]]></v>
      </c>
      <c r="AA657" s="82" t="str">
        <f t="shared" si="32"/>
        <v xml:space="preserve"><![CDATA[<activityId>942</activityId>
<activityStart>42293</activityStart>
<activityCode>0069-108001-0111</activityCode>
<activityType>5</activityType>
]]></v>
      </c>
      <c r="AB657" s="82">
        <f t="array" ref="AB657">IFERROR(INDEX(Sheet1!$A$2:$A$1000,SMALL(IF(Sheet1!$A$2:$A$1000=$A657,ROW(Sheet1!$B$2:$B$1000)-ROW(Sheet1!$B$2)+1),COLUMNS($B657:B657))),"")</f>
        <v>1443574</v>
      </c>
      <c r="AC657" s="82">
        <f t="array" ref="AC657">IFERROR(INDEX(Sheet1!$A$2:$A$1000,SMALL(IF(Sheet1!$A$2:$A$1000=$A657,ROW(Sheet1!$Z$2:$Z$1000)-ROW(Sheet1!$Z$2)+1),COLUMNS($Z657:Z657))),"")</f>
        <v>1443574</v>
      </c>
      <c r="AF657" s="83" t="s">
        <v>1427</v>
      </c>
      <c r="AG657" s="83" t="s">
        <v>1647</v>
      </c>
      <c r="AH657" s="83" t="s">
        <v>1425</v>
      </c>
      <c r="AI657" s="83" t="s">
        <v>1426</v>
      </c>
    </row>
    <row r="658" spans="1:35" hidden="1" x14ac:dyDescent="0.25">
      <c r="A658" s="29">
        <v>1433895</v>
      </c>
      <c r="B658" s="4">
        <v>943</v>
      </c>
      <c r="C658" s="29">
        <v>9212642</v>
      </c>
      <c r="D658" s="46">
        <v>42287</v>
      </c>
      <c r="E658" s="46">
        <v>42287</v>
      </c>
      <c r="F658" s="45" t="s">
        <v>1380</v>
      </c>
      <c r="G658" s="38" t="s">
        <v>1089</v>
      </c>
      <c r="H658" s="38">
        <v>14</v>
      </c>
      <c r="I658" s="29">
        <v>1433895</v>
      </c>
      <c r="J658" s="30">
        <v>42287</v>
      </c>
      <c r="K658" s="13" t="s">
        <v>1009</v>
      </c>
      <c r="L658" s="13" t="s">
        <v>1010</v>
      </c>
      <c r="M658" s="78" t="s">
        <v>1409</v>
      </c>
      <c r="N658" s="13" t="s">
        <v>34</v>
      </c>
      <c r="O658" s="13"/>
      <c r="P658" s="39">
        <v>95199</v>
      </c>
      <c r="Q658" s="13" t="s">
        <v>1025</v>
      </c>
      <c r="R658" s="13" t="s">
        <v>1026</v>
      </c>
      <c r="S658" s="53">
        <v>95199</v>
      </c>
      <c r="T658" s="55">
        <v>5</v>
      </c>
      <c r="U658" s="30">
        <v>42287</v>
      </c>
      <c r="V658" s="30">
        <v>42287</v>
      </c>
      <c r="W658" s="38">
        <v>1</v>
      </c>
      <c r="X658" s="31">
        <v>875</v>
      </c>
      <c r="Y658" s="25">
        <f t="shared" si="30"/>
        <v>11</v>
      </c>
      <c r="Z658" s="82" t="str">
        <f t="shared" si="31"/>
        <v xml:space="preserve"><![CDATA[<activityId>943</activityId>
<activityStart>42287</activityStart>
<activityCode>95199</activityCode>
<activityType>5</activityType>
]]></v>
      </c>
      <c r="AA658" s="82" t="str">
        <f t="shared" si="32"/>
        <v xml:space="preserve"><![CDATA[<activityId>943</activityId>
<activityStart>42287</activityStart>
<activityCode>95199</activityCode>
<activityType>5</activityType>
]]></v>
      </c>
      <c r="AB658" s="82">
        <f t="array" ref="AB658">IFERROR(INDEX(Sheet1!$A$2:$A$1000,SMALL(IF(Sheet1!$A$2:$A$1000=$A658,ROW(Sheet1!$B$2:$B$1000)-ROW(Sheet1!$B$2)+1),COLUMNS($B658:B658))),"")</f>
        <v>1433895</v>
      </c>
      <c r="AC658" s="82">
        <f t="array" ref="AC658">IFERROR(INDEX(Sheet1!$A$2:$A$1000,SMALL(IF(Sheet1!$A$2:$A$1000=$A658,ROW(Sheet1!$Z$2:$Z$1000)-ROW(Sheet1!$Z$2)+1),COLUMNS($Z658:Z658))),"")</f>
        <v>1433895</v>
      </c>
      <c r="AF658" s="83" t="s">
        <v>1429</v>
      </c>
      <c r="AG658" s="83" t="s">
        <v>1648</v>
      </c>
      <c r="AH658" s="83" t="s">
        <v>1425</v>
      </c>
      <c r="AI658" s="83" t="s">
        <v>1426</v>
      </c>
    </row>
    <row r="659" spans="1:35" hidden="1" x14ac:dyDescent="0.25">
      <c r="A659" s="29">
        <v>1433895</v>
      </c>
      <c r="B659" s="4">
        <v>944</v>
      </c>
      <c r="C659" s="29">
        <v>9212642</v>
      </c>
      <c r="D659" s="46">
        <v>42287</v>
      </c>
      <c r="E659" s="46">
        <v>42287</v>
      </c>
      <c r="F659" s="45" t="s">
        <v>1380</v>
      </c>
      <c r="G659" s="38" t="s">
        <v>1089</v>
      </c>
      <c r="H659" s="38">
        <v>14</v>
      </c>
      <c r="I659" s="29">
        <v>1433895</v>
      </c>
      <c r="J659" s="30">
        <v>42287</v>
      </c>
      <c r="K659" s="13" t="s">
        <v>1009</v>
      </c>
      <c r="L659" s="13" t="s">
        <v>1010</v>
      </c>
      <c r="M659" s="78" t="s">
        <v>1409</v>
      </c>
      <c r="N659" s="13" t="s">
        <v>34</v>
      </c>
      <c r="O659" s="13"/>
      <c r="P659" s="39">
        <v>85652</v>
      </c>
      <c r="Q659" s="13" t="s">
        <v>1004</v>
      </c>
      <c r="R659" s="13" t="s">
        <v>807</v>
      </c>
      <c r="S659" s="54">
        <v>85652</v>
      </c>
      <c r="T659" s="55">
        <v>3</v>
      </c>
      <c r="U659" s="30">
        <v>42287</v>
      </c>
      <c r="V659" s="30">
        <v>42287</v>
      </c>
      <c r="W659" s="38">
        <v>1</v>
      </c>
      <c r="X659" s="31">
        <v>50</v>
      </c>
      <c r="Y659" s="25">
        <f t="shared" si="30"/>
        <v>11</v>
      </c>
      <c r="Z659" s="82" t="str">
        <f t="shared" si="31"/>
        <v xml:space="preserve"><![CDATA[<activityId>944</activityId>
<activityStart>42287</activityStart>
<activityCode>85652</activityCode>
<activityType>3</activityType>
]]></v>
      </c>
      <c r="AA659" s="82" t="str">
        <f t="shared" si="32"/>
        <v xml:space="preserve"><![CDATA[<activityId>944</activityId>
<activityStart>42287</activityStart>
<activityCode>85652</activityCode>
<activityType>3</activityType>
]]></v>
      </c>
      <c r="AB659" s="82">
        <f t="array" ref="AB659">IFERROR(INDEX(Sheet1!$A$2:$A$1000,SMALL(IF(Sheet1!$A$2:$A$1000=$A659,ROW(Sheet1!$B$2:$B$1000)-ROW(Sheet1!$B$2)+1),COLUMNS($B659:B659))),"")</f>
        <v>1433895</v>
      </c>
      <c r="AC659" s="82">
        <f t="array" ref="AC659">IFERROR(INDEX(Sheet1!$A$2:$A$1000,SMALL(IF(Sheet1!$A$2:$A$1000=$A659,ROW(Sheet1!$Z$2:$Z$1000)-ROW(Sheet1!$Z$2)+1),COLUMNS($Z659:Z659))),"")</f>
        <v>1433895</v>
      </c>
      <c r="AF659" s="83" t="s">
        <v>1440</v>
      </c>
      <c r="AG659" s="83" t="s">
        <v>1504</v>
      </c>
      <c r="AH659" s="83" t="s">
        <v>1425</v>
      </c>
      <c r="AI659" s="83" t="s">
        <v>1426</v>
      </c>
    </row>
    <row r="660" spans="1:35" hidden="1" x14ac:dyDescent="0.25">
      <c r="A660" s="29">
        <v>1433895</v>
      </c>
      <c r="B660" s="4">
        <v>945</v>
      </c>
      <c r="C660" s="29">
        <v>9212642</v>
      </c>
      <c r="D660" s="46">
        <v>42287</v>
      </c>
      <c r="E660" s="46">
        <v>42287</v>
      </c>
      <c r="F660" s="45" t="s">
        <v>1380</v>
      </c>
      <c r="G660" s="38" t="s">
        <v>1089</v>
      </c>
      <c r="H660" s="38">
        <v>14</v>
      </c>
      <c r="I660" s="29">
        <v>1433895</v>
      </c>
      <c r="J660" s="30">
        <v>42287</v>
      </c>
      <c r="K660" s="13" t="s">
        <v>1009</v>
      </c>
      <c r="L660" s="13" t="s">
        <v>1010</v>
      </c>
      <c r="M660" s="78" t="s">
        <v>1409</v>
      </c>
      <c r="N660" s="13" t="s">
        <v>34</v>
      </c>
      <c r="O660" s="13"/>
      <c r="P660" s="39">
        <v>82785</v>
      </c>
      <c r="Q660" s="13" t="s">
        <v>1027</v>
      </c>
      <c r="R660" s="13" t="s">
        <v>313</v>
      </c>
      <c r="S660" s="54">
        <v>82785</v>
      </c>
      <c r="T660" s="55">
        <v>3</v>
      </c>
      <c r="U660" s="30">
        <v>42287</v>
      </c>
      <c r="V660" s="30">
        <v>42287</v>
      </c>
      <c r="W660" s="38">
        <v>1</v>
      </c>
      <c r="X660" s="31">
        <v>363</v>
      </c>
      <c r="Y660" s="25">
        <f t="shared" si="30"/>
        <v>11</v>
      </c>
      <c r="Z660" s="82" t="str">
        <f t="shared" si="31"/>
        <v xml:space="preserve"><![CDATA[<activityId>945</activityId>
<activityStart>42287</activityStart>
<activityCode>82785</activityCode>
<activityType>3</activityType>
]]></v>
      </c>
      <c r="AA660" s="82" t="str">
        <f t="shared" si="32"/>
        <v xml:space="preserve"><![CDATA[<activityId>945</activityId>
<activityStart>42287</activityStart>
<activityCode>82785</activityCode>
<activityType>3</activityType>
]]></v>
      </c>
      <c r="AB660" s="82">
        <f t="array" ref="AB660">IFERROR(INDEX(Sheet1!$A$2:$A$1000,SMALL(IF(Sheet1!$A$2:$A$1000=$A660,ROW(Sheet1!$B$2:$B$1000)-ROW(Sheet1!$B$2)+1),COLUMNS($B660:B660))),"")</f>
        <v>1433895</v>
      </c>
      <c r="AC660" s="82">
        <f t="array" ref="AC660">IFERROR(INDEX(Sheet1!$A$2:$A$1000,SMALL(IF(Sheet1!$A$2:$A$1000=$A660,ROW(Sheet1!$Z$2:$Z$1000)-ROW(Sheet1!$Z$2)+1),COLUMNS($Z660:Z660))),"")</f>
        <v>1433895</v>
      </c>
      <c r="AH660" s="83" t="s">
        <v>1425</v>
      </c>
      <c r="AI660" s="83" t="s">
        <v>1426</v>
      </c>
    </row>
    <row r="661" spans="1:35" hidden="1" x14ac:dyDescent="0.25">
      <c r="A661" s="29">
        <v>1433895</v>
      </c>
      <c r="B661" s="4">
        <v>946</v>
      </c>
      <c r="C661" s="29">
        <v>9212642</v>
      </c>
      <c r="D661" s="46">
        <v>42287</v>
      </c>
      <c r="E661" s="46">
        <v>42287</v>
      </c>
      <c r="F661" s="45" t="s">
        <v>1380</v>
      </c>
      <c r="G661" s="38" t="s">
        <v>1089</v>
      </c>
      <c r="H661" s="38">
        <v>14</v>
      </c>
      <c r="I661" s="29">
        <v>1433895</v>
      </c>
      <c r="J661" s="30">
        <v>42287</v>
      </c>
      <c r="K661" s="13" t="s">
        <v>1009</v>
      </c>
      <c r="L661" s="13" t="s">
        <v>1010</v>
      </c>
      <c r="M661" s="78" t="s">
        <v>1409</v>
      </c>
      <c r="N661" s="13" t="s">
        <v>13</v>
      </c>
      <c r="O661" s="13"/>
      <c r="P661" s="39"/>
      <c r="Q661" s="13" t="s">
        <v>937</v>
      </c>
      <c r="R661" s="13" t="s">
        <v>938</v>
      </c>
      <c r="S661" s="54">
        <v>10</v>
      </c>
      <c r="T661" s="55">
        <v>8</v>
      </c>
      <c r="U661" s="30">
        <v>42287</v>
      </c>
      <c r="V661" s="30">
        <v>42287</v>
      </c>
      <c r="W661" s="38">
        <v>1</v>
      </c>
      <c r="X661" s="31">
        <v>50</v>
      </c>
      <c r="Y661" s="25">
        <f t="shared" si="30"/>
        <v>11</v>
      </c>
      <c r="Z661" s="82" t="str">
        <f t="shared" si="31"/>
        <v xml:space="preserve"><![CDATA[<activityId>946</activityId>
<activityStart>42287</activityStart>
<activityCode>10</activityCode>
<activityType>8</activityType>
]]></v>
      </c>
      <c r="AA661" s="82" t="str">
        <f t="shared" si="32"/>
        <v xml:space="preserve"><![CDATA[<activityId>946</activityId>
<activityStart>42287</activityStart>
<activityCode>10</activityCode>
<activityType>8</activityType>
]]></v>
      </c>
      <c r="AB661" s="82">
        <f t="array" ref="AB661">IFERROR(INDEX(Sheet1!$A$2:$A$1000,SMALL(IF(Sheet1!$A$2:$A$1000=$A661,ROW(Sheet1!$B$2:$B$1000)-ROW(Sheet1!$B$2)+1),COLUMNS($B661:B661))),"")</f>
        <v>1433895</v>
      </c>
      <c r="AC661" s="82">
        <f t="array" ref="AC661">IFERROR(INDEX(Sheet1!$A$2:$A$1000,SMALL(IF(Sheet1!$A$2:$A$1000=$A661,ROW(Sheet1!$Z$2:$Z$1000)-ROW(Sheet1!$Z$2)+1),COLUMNS($Z661:Z661))),"")</f>
        <v>1433895</v>
      </c>
      <c r="AH661" s="83" t="s">
        <v>1425</v>
      </c>
      <c r="AI661" s="83" t="s">
        <v>1426</v>
      </c>
    </row>
    <row r="662" spans="1:35" hidden="1" x14ac:dyDescent="0.25">
      <c r="A662" s="29">
        <v>1433895</v>
      </c>
      <c r="B662" s="4">
        <v>947</v>
      </c>
      <c r="C662" s="29">
        <v>9212642</v>
      </c>
      <c r="D662" s="46">
        <v>42287</v>
      </c>
      <c r="E662" s="46">
        <v>42287</v>
      </c>
      <c r="F662" s="45" t="s">
        <v>1380</v>
      </c>
      <c r="G662" s="38" t="s">
        <v>1089</v>
      </c>
      <c r="H662" s="38">
        <v>14</v>
      </c>
      <c r="I662" s="29">
        <v>1433895</v>
      </c>
      <c r="J662" s="30">
        <v>42287</v>
      </c>
      <c r="K662" s="13" t="s">
        <v>1009</v>
      </c>
      <c r="L662" s="13" t="s">
        <v>1010</v>
      </c>
      <c r="M662" s="78" t="s">
        <v>1409</v>
      </c>
      <c r="N662" s="13" t="s">
        <v>34</v>
      </c>
      <c r="O662" s="13"/>
      <c r="P662" s="39">
        <v>86140</v>
      </c>
      <c r="Q662" s="13" t="s">
        <v>1028</v>
      </c>
      <c r="R662" s="13" t="s">
        <v>1029</v>
      </c>
      <c r="S662" s="54">
        <v>86140</v>
      </c>
      <c r="T662" s="55">
        <v>3</v>
      </c>
      <c r="U662" s="30">
        <v>42287</v>
      </c>
      <c r="V662" s="30">
        <v>42287</v>
      </c>
      <c r="W662" s="38">
        <v>1</v>
      </c>
      <c r="X662" s="31">
        <v>73</v>
      </c>
      <c r="Y662" s="25">
        <f t="shared" si="30"/>
        <v>11</v>
      </c>
      <c r="Z662" s="82" t="str">
        <f t="shared" si="31"/>
        <v xml:space="preserve"><![CDATA[<activityId>947</activityId>
<activityStart>42287</activityStart>
<activityCode>86140</activityCode>
<activityType>3</activityType>
]]></v>
      </c>
      <c r="AA662" s="82" t="str">
        <f t="shared" si="32"/>
        <v xml:space="preserve"><![CDATA[<activityId>947</activityId>
<activityStart>42287</activityStart>
<activityCode>86140</activityCode>
<activityType>3</activityType>
]]></v>
      </c>
      <c r="AB662" s="82">
        <f t="array" ref="AB662">IFERROR(INDEX(Sheet1!$A$2:$A$1000,SMALL(IF(Sheet1!$A$2:$A$1000=$A662,ROW(Sheet1!$B$2:$B$1000)-ROW(Sheet1!$B$2)+1),COLUMNS($B662:B662))),"")</f>
        <v>1433895</v>
      </c>
      <c r="AC662" s="82">
        <f t="array" ref="AC662">IFERROR(INDEX(Sheet1!$A$2:$A$1000,SMALL(IF(Sheet1!$A$2:$A$1000=$A662,ROW(Sheet1!$Z$2:$Z$1000)-ROW(Sheet1!$Z$2)+1),COLUMNS($Z662:Z662))),"")</f>
        <v>1433895</v>
      </c>
      <c r="AF662" s="83" t="s">
        <v>1440</v>
      </c>
      <c r="AG662" s="83" t="s">
        <v>1649</v>
      </c>
      <c r="AH662" s="83" t="s">
        <v>1425</v>
      </c>
      <c r="AI662" s="83" t="s">
        <v>1426</v>
      </c>
    </row>
    <row r="663" spans="1:35" hidden="1" x14ac:dyDescent="0.25">
      <c r="A663" s="29">
        <v>1433895</v>
      </c>
      <c r="B663" s="4">
        <v>948</v>
      </c>
      <c r="C663" s="29">
        <v>9212642</v>
      </c>
      <c r="D663" s="46">
        <v>42287</v>
      </c>
      <c r="E663" s="46">
        <v>42287</v>
      </c>
      <c r="F663" s="45" t="s">
        <v>1380</v>
      </c>
      <c r="G663" s="38" t="s">
        <v>1089</v>
      </c>
      <c r="H663" s="38">
        <v>14</v>
      </c>
      <c r="I663" s="29">
        <v>1433895</v>
      </c>
      <c r="J663" s="30">
        <v>42287</v>
      </c>
      <c r="K663" s="13" t="s">
        <v>1009</v>
      </c>
      <c r="L663" s="13" t="s">
        <v>1010</v>
      </c>
      <c r="M663" s="78" t="s">
        <v>1409</v>
      </c>
      <c r="N663" s="13" t="s">
        <v>34</v>
      </c>
      <c r="O663" s="13"/>
      <c r="P663" s="39">
        <v>85025</v>
      </c>
      <c r="Q663" s="13" t="s">
        <v>918</v>
      </c>
      <c r="R663" s="13" t="s">
        <v>919</v>
      </c>
      <c r="S663" s="54">
        <v>85025</v>
      </c>
      <c r="T663" s="55">
        <v>3</v>
      </c>
      <c r="U663" s="30">
        <v>42287</v>
      </c>
      <c r="V663" s="30">
        <v>42287</v>
      </c>
      <c r="W663" s="38">
        <v>1</v>
      </c>
      <c r="X663" s="31">
        <v>85</v>
      </c>
      <c r="Y663" s="25">
        <f t="shared" si="30"/>
        <v>11</v>
      </c>
      <c r="Z663" s="82" t="str">
        <f t="shared" si="31"/>
        <v xml:space="preserve"><![CDATA[<activityId>948</activityId>
<activityStart>42287</activityStart>
<activityCode>85025</activityCode>
<activityType>3</activityType>
]]></v>
      </c>
      <c r="AA663" s="82" t="str">
        <f t="shared" si="32"/>
        <v xml:space="preserve"><![CDATA[<activityId>948</activityId>
<activityStart>42287</activityStart>
<activityCode>85025</activityCode>
<activityType>3</activityType>
]]></v>
      </c>
      <c r="AB663" s="82">
        <f t="array" ref="AB663">IFERROR(INDEX(Sheet1!$A$2:$A$1000,SMALL(IF(Sheet1!$A$2:$A$1000=$A663,ROW(Sheet1!$B$2:$B$1000)-ROW(Sheet1!$B$2)+1),COLUMNS($B663:B663))),"")</f>
        <v>1433895</v>
      </c>
      <c r="AC663" s="82">
        <f t="array" ref="AC663">IFERROR(INDEX(Sheet1!$A$2:$A$1000,SMALL(IF(Sheet1!$A$2:$A$1000=$A663,ROW(Sheet1!$Z$2:$Z$1000)-ROW(Sheet1!$Z$2)+1),COLUMNS($Z663:Z663))),"")</f>
        <v>1433895</v>
      </c>
      <c r="AF663" s="83" t="s">
        <v>1440</v>
      </c>
      <c r="AG663" s="83" t="s">
        <v>1478</v>
      </c>
      <c r="AH663" s="83" t="s">
        <v>1425</v>
      </c>
      <c r="AI663" s="83" t="s">
        <v>1426</v>
      </c>
    </row>
    <row r="664" spans="1:35" hidden="1" x14ac:dyDescent="0.25">
      <c r="A664" s="29">
        <v>1433895</v>
      </c>
      <c r="B664" s="4">
        <v>949</v>
      </c>
      <c r="C664" s="29">
        <v>9212642</v>
      </c>
      <c r="D664" s="46">
        <v>42287</v>
      </c>
      <c r="E664" s="46">
        <v>42287</v>
      </c>
      <c r="F664" s="45" t="s">
        <v>1380</v>
      </c>
      <c r="G664" s="38" t="s">
        <v>1089</v>
      </c>
      <c r="H664" s="38">
        <v>14</v>
      </c>
      <c r="I664" s="29">
        <v>1433895</v>
      </c>
      <c r="J664" s="30">
        <v>42287</v>
      </c>
      <c r="K664" s="13" t="s">
        <v>1009</v>
      </c>
      <c r="L664" s="13" t="s">
        <v>1010</v>
      </c>
      <c r="M664" s="78" t="s">
        <v>1409</v>
      </c>
      <c r="N664" s="13" t="s">
        <v>34</v>
      </c>
      <c r="O664" s="13"/>
      <c r="P664" s="39">
        <v>86308</v>
      </c>
      <c r="Q664" s="13" t="s">
        <v>1030</v>
      </c>
      <c r="R664" s="13" t="s">
        <v>1031</v>
      </c>
      <c r="S664" s="54">
        <v>86308</v>
      </c>
      <c r="T664" s="55">
        <v>3</v>
      </c>
      <c r="U664" s="30">
        <v>42287</v>
      </c>
      <c r="V664" s="30">
        <v>42287</v>
      </c>
      <c r="W664" s="38">
        <v>1</v>
      </c>
      <c r="X664" s="31">
        <v>85</v>
      </c>
      <c r="Y664" s="25">
        <f t="shared" si="30"/>
        <v>11</v>
      </c>
      <c r="Z664" s="82" t="str">
        <f t="shared" si="31"/>
        <v xml:space="preserve"><![CDATA[<activityId>949</activityId>
<activityStart>42287</activityStart>
<activityCode>86308</activityCode>
<activityType>3</activityType>
]]></v>
      </c>
      <c r="AA664" s="82" t="str">
        <f t="shared" si="32"/>
        <v xml:space="preserve"><![CDATA[<activityId>949</activityId>
<activityStart>42287</activityStart>
<activityCode>86308</activityCode>
<activityType>3</activityType>
]]></v>
      </c>
      <c r="AB664" s="82">
        <f t="array" ref="AB664">IFERROR(INDEX(Sheet1!$A$2:$A$1000,SMALL(IF(Sheet1!$A$2:$A$1000=$A664,ROW(Sheet1!$B$2:$B$1000)-ROW(Sheet1!$B$2)+1),COLUMNS($B664:B664))),"")</f>
        <v>1433895</v>
      </c>
      <c r="AC664" s="82">
        <f t="array" ref="AC664">IFERROR(INDEX(Sheet1!$A$2:$A$1000,SMALL(IF(Sheet1!$A$2:$A$1000=$A664,ROW(Sheet1!$Z$2:$Z$1000)-ROW(Sheet1!$Z$2)+1),COLUMNS($Z664:Z664))),"")</f>
        <v>1433895</v>
      </c>
      <c r="AH664" s="83" t="s">
        <v>1425</v>
      </c>
      <c r="AI664" s="83" t="s">
        <v>1426</v>
      </c>
    </row>
    <row r="665" spans="1:35" hidden="1" x14ac:dyDescent="0.25">
      <c r="A665" s="29">
        <v>1433895</v>
      </c>
      <c r="B665" s="4">
        <v>950</v>
      </c>
      <c r="C665" s="29">
        <v>9212642</v>
      </c>
      <c r="D665" s="46">
        <v>42287</v>
      </c>
      <c r="E665" s="46">
        <v>42287</v>
      </c>
      <c r="F665" s="45" t="s">
        <v>1380</v>
      </c>
      <c r="G665" s="38" t="s">
        <v>1089</v>
      </c>
      <c r="H665" s="38">
        <v>14</v>
      </c>
      <c r="I665" s="29">
        <v>1433895</v>
      </c>
      <c r="J665" s="30">
        <v>42287</v>
      </c>
      <c r="K665" s="13" t="s">
        <v>1009</v>
      </c>
      <c r="L665" s="13" t="s">
        <v>1010</v>
      </c>
      <c r="M665" s="78" t="s">
        <v>1409</v>
      </c>
      <c r="N665" s="13" t="s">
        <v>16</v>
      </c>
      <c r="O665" s="13"/>
      <c r="P665" s="39"/>
      <c r="Q665" s="13" t="s">
        <v>1032</v>
      </c>
      <c r="R665" s="13" t="s">
        <v>1033</v>
      </c>
      <c r="S665" s="53" t="s">
        <v>1163</v>
      </c>
      <c r="T665" s="55">
        <v>5</v>
      </c>
      <c r="U665" s="30">
        <v>42287</v>
      </c>
      <c r="V665" s="30">
        <v>42287</v>
      </c>
      <c r="W665" s="38">
        <v>1</v>
      </c>
      <c r="X665" s="31">
        <v>66.051000000000002</v>
      </c>
      <c r="Y665" s="25">
        <f t="shared" si="30"/>
        <v>11</v>
      </c>
      <c r="Z665" s="82" t="str">
        <f t="shared" si="31"/>
        <v xml:space="preserve"><![CDATA[<activityId>950</activityId>
<activityStart>42287</activityStart>
<activityCode>0070-124404-2061</activityCode>
<activityType>5</activityType>
]]></v>
      </c>
      <c r="AA665" s="82" t="str">
        <f t="shared" si="32"/>
        <v xml:space="preserve"><![CDATA[<activityId>950</activityId>
<activityStart>42287</activityStart>
<activityCode>0070-124404-2061</activityCode>
<activityType>5</activityType>
]]></v>
      </c>
      <c r="AB665" s="82">
        <f t="array" ref="AB665">IFERROR(INDEX(Sheet1!$A$2:$A$1000,SMALL(IF(Sheet1!$A$2:$A$1000=$A665,ROW(Sheet1!$B$2:$B$1000)-ROW(Sheet1!$B$2)+1),COLUMNS($B665:B665))),"")</f>
        <v>1433895</v>
      </c>
      <c r="AC665" s="82">
        <f t="array" ref="AC665">IFERROR(INDEX(Sheet1!$A$2:$A$1000,SMALL(IF(Sheet1!$A$2:$A$1000=$A665,ROW(Sheet1!$Z$2:$Z$1000)-ROW(Sheet1!$Z$2)+1),COLUMNS($Z665:Z665))),"")</f>
        <v>1433895</v>
      </c>
      <c r="AF665" s="83" t="s">
        <v>1427</v>
      </c>
      <c r="AG665" s="83" t="s">
        <v>1650</v>
      </c>
      <c r="AH665" s="83" t="s">
        <v>1425</v>
      </c>
      <c r="AI665" s="83" t="s">
        <v>1426</v>
      </c>
    </row>
    <row r="666" spans="1:35" hidden="1" x14ac:dyDescent="0.25">
      <c r="A666" s="29">
        <v>1433895</v>
      </c>
      <c r="B666" s="4">
        <v>951</v>
      </c>
      <c r="C666" s="29">
        <v>9212642</v>
      </c>
      <c r="D666" s="46">
        <v>42287</v>
      </c>
      <c r="E666" s="46">
        <v>42287</v>
      </c>
      <c r="F666" s="45" t="s">
        <v>1380</v>
      </c>
      <c r="G666" s="38" t="s">
        <v>1089</v>
      </c>
      <c r="H666" s="38">
        <v>14</v>
      </c>
      <c r="I666" s="29">
        <v>1433895</v>
      </c>
      <c r="J666" s="30">
        <v>42287</v>
      </c>
      <c r="K666" s="13" t="s">
        <v>1009</v>
      </c>
      <c r="L666" s="13" t="s">
        <v>1010</v>
      </c>
      <c r="M666" s="78" t="s">
        <v>1409</v>
      </c>
      <c r="N666" s="13" t="s">
        <v>16</v>
      </c>
      <c r="O666" s="13"/>
      <c r="P666" s="39"/>
      <c r="Q666" s="13" t="s">
        <v>1034</v>
      </c>
      <c r="R666" s="13" t="s">
        <v>1035</v>
      </c>
      <c r="S666" s="54" t="s">
        <v>1116</v>
      </c>
      <c r="T666" s="55">
        <v>5</v>
      </c>
      <c r="U666" s="30">
        <v>42287</v>
      </c>
      <c r="V666" s="30">
        <v>42287</v>
      </c>
      <c r="W666" s="38">
        <v>1</v>
      </c>
      <c r="X666" s="31">
        <v>28.750999999999998</v>
      </c>
      <c r="Y666" s="25">
        <f t="shared" si="30"/>
        <v>11</v>
      </c>
      <c r="Z666" s="82" t="str">
        <f t="shared" si="31"/>
        <v xml:space="preserve"><![CDATA[<activityId>951</activityId>
<activityStart>42287</activityStart>
<activityCode>1069-108101-0391</activityCode>
<activityType>5</activityType>
]]></v>
      </c>
      <c r="AA666" s="82" t="str">
        <f t="shared" si="32"/>
        <v xml:space="preserve"><![CDATA[<activityId>951</activityId>
<activityStart>42287</activityStart>
<activityCode>1069-108101-0391</activityCode>
<activityType>5</activityType>
]]></v>
      </c>
      <c r="AB666" s="82">
        <f t="array" ref="AB666">IFERROR(INDEX(Sheet1!$A$2:$A$1000,SMALL(IF(Sheet1!$A$2:$A$1000=$A666,ROW(Sheet1!$B$2:$B$1000)-ROW(Sheet1!$B$2)+1),COLUMNS($B666:B666))),"")</f>
        <v>1433895</v>
      </c>
      <c r="AC666" s="82">
        <f t="array" ref="AC666">IFERROR(INDEX(Sheet1!$A$2:$A$1000,SMALL(IF(Sheet1!$A$2:$A$1000=$A666,ROW(Sheet1!$Z$2:$Z$1000)-ROW(Sheet1!$Z$2)+1),COLUMNS($Z666:Z666))),"")</f>
        <v>1433895</v>
      </c>
      <c r="AF666" s="83" t="s">
        <v>1434</v>
      </c>
      <c r="AG666" s="83" t="s">
        <v>1651</v>
      </c>
      <c r="AH666" s="83" t="s">
        <v>1425</v>
      </c>
      <c r="AI666" s="83" t="s">
        <v>1426</v>
      </c>
    </row>
    <row r="667" spans="1:35" hidden="1" x14ac:dyDescent="0.25">
      <c r="A667" s="29">
        <v>1433895</v>
      </c>
      <c r="B667" s="4">
        <v>952</v>
      </c>
      <c r="C667" s="29">
        <v>9212642</v>
      </c>
      <c r="D667" s="46">
        <v>42287</v>
      </c>
      <c r="E667" s="46">
        <v>42287</v>
      </c>
      <c r="F667" s="45" t="s">
        <v>1380</v>
      </c>
      <c r="G667" s="38" t="s">
        <v>1089</v>
      </c>
      <c r="H667" s="38">
        <v>14</v>
      </c>
      <c r="I667" s="29">
        <v>1433895</v>
      </c>
      <c r="J667" s="30">
        <v>42287</v>
      </c>
      <c r="K667" s="13" t="s">
        <v>1009</v>
      </c>
      <c r="L667" s="13" t="s">
        <v>1010</v>
      </c>
      <c r="M667" s="78" t="s">
        <v>1409</v>
      </c>
      <c r="N667" s="13" t="s">
        <v>16</v>
      </c>
      <c r="O667" s="13"/>
      <c r="P667" s="39"/>
      <c r="Q667" s="13" t="s">
        <v>1036</v>
      </c>
      <c r="R667" s="13" t="s">
        <v>1037</v>
      </c>
      <c r="S667" s="54" t="s">
        <v>1316</v>
      </c>
      <c r="T667" s="55">
        <v>5</v>
      </c>
      <c r="U667" s="30">
        <v>42287</v>
      </c>
      <c r="V667" s="30">
        <v>42287</v>
      </c>
      <c r="W667" s="38">
        <v>1</v>
      </c>
      <c r="X667" s="31">
        <v>88.850999999999999</v>
      </c>
      <c r="Y667" s="25">
        <f t="shared" si="30"/>
        <v>11</v>
      </c>
      <c r="Z667" s="82" t="str">
        <f t="shared" si="31"/>
        <v xml:space="preserve"><![CDATA[<activityId>952</activityId>
<activityStart>42287</activityStart>
<activityCode>0219-143102-0392</activityCode>
<activityType>5</activityType>
]]></v>
      </c>
      <c r="AA667" s="82" t="str">
        <f t="shared" si="32"/>
        <v xml:space="preserve"><![CDATA[<activityId>952</activityId>
<activityStart>42287</activityStart>
<activityCode>0219-143102-0392</activityCode>
<activityType>5</activityType>
]]></v>
      </c>
      <c r="AB667" s="82">
        <f t="array" ref="AB667">IFERROR(INDEX(Sheet1!$A$2:$A$1000,SMALL(IF(Sheet1!$A$2:$A$1000=$A667,ROW(Sheet1!$B$2:$B$1000)-ROW(Sheet1!$B$2)+1),COLUMNS($B667:B667))),"")</f>
        <v>1433895</v>
      </c>
      <c r="AC667" s="82">
        <f t="array" ref="AC667">IFERROR(INDEX(Sheet1!$A$2:$A$1000,SMALL(IF(Sheet1!$A$2:$A$1000=$A667,ROW(Sheet1!$Z$2:$Z$1000)-ROW(Sheet1!$Z$2)+1),COLUMNS($Z667:Z667))),"")</f>
        <v>1433895</v>
      </c>
      <c r="AF667" s="83" t="s">
        <v>1427</v>
      </c>
      <c r="AG667" s="83" t="s">
        <v>1652</v>
      </c>
      <c r="AH667" s="83" t="s">
        <v>1425</v>
      </c>
      <c r="AI667" s="83" t="s">
        <v>1426</v>
      </c>
    </row>
    <row r="668" spans="1:35" hidden="1" x14ac:dyDescent="0.25">
      <c r="A668" s="29">
        <v>1433895</v>
      </c>
      <c r="B668" s="4">
        <v>953</v>
      </c>
      <c r="C668" s="29">
        <v>9212642</v>
      </c>
      <c r="D668" s="46">
        <v>42287</v>
      </c>
      <c r="E668" s="46">
        <v>42287</v>
      </c>
      <c r="F668" s="45" t="s">
        <v>1380</v>
      </c>
      <c r="G668" s="38" t="s">
        <v>1089</v>
      </c>
      <c r="H668" s="38">
        <v>14</v>
      </c>
      <c r="I668" s="29">
        <v>1433895</v>
      </c>
      <c r="J668" s="30">
        <v>42287</v>
      </c>
      <c r="K668" s="13" t="s">
        <v>1009</v>
      </c>
      <c r="L668" s="13" t="s">
        <v>1010</v>
      </c>
      <c r="M668" s="78" t="s">
        <v>1409</v>
      </c>
      <c r="N668" s="13" t="s">
        <v>16</v>
      </c>
      <c r="O668" s="13"/>
      <c r="P668" s="39"/>
      <c r="Q668" s="13" t="s">
        <v>1038</v>
      </c>
      <c r="R668" s="13" t="s">
        <v>1039</v>
      </c>
      <c r="S668" s="54" t="s">
        <v>1317</v>
      </c>
      <c r="T668" s="55">
        <v>5</v>
      </c>
      <c r="U668" s="30">
        <v>42287</v>
      </c>
      <c r="V668" s="30">
        <v>42287</v>
      </c>
      <c r="W668" s="38">
        <v>1</v>
      </c>
      <c r="X668" s="31">
        <v>7.1509999999999998</v>
      </c>
      <c r="Y668" s="25">
        <f t="shared" si="30"/>
        <v>11</v>
      </c>
      <c r="Z668" s="82" t="str">
        <f t="shared" si="31"/>
        <v xml:space="preserve"><![CDATA[<activityId>953</activityId>
<activityStart>42287</activityStart>
<activityCode>1233-107901-0112</activityCode>
<activityType>5</activityType>
]]></v>
      </c>
      <c r="AA668" s="82" t="str">
        <f t="shared" si="32"/>
        <v xml:space="preserve"><![CDATA[<activityId>953</activityId>
<activityStart>42287</activityStart>
<activityCode>1233-107901-0112</activityCode>
<activityType>5</activityType>
]]></v>
      </c>
      <c r="AB668" s="82">
        <f t="array" ref="AB668">IFERROR(INDEX(Sheet1!$A$2:$A$1000,SMALL(IF(Sheet1!$A$2:$A$1000=$A668,ROW(Sheet1!$B$2:$B$1000)-ROW(Sheet1!$B$2)+1),COLUMNS($B668:B668))),"")</f>
        <v>1433895</v>
      </c>
      <c r="AC668" s="82">
        <f t="array" ref="AC668">IFERROR(INDEX(Sheet1!$A$2:$A$1000,SMALL(IF(Sheet1!$A$2:$A$1000=$A668,ROW(Sheet1!$Z$2:$Z$1000)-ROW(Sheet1!$Z$2)+1),COLUMNS($Z668:Z668))),"")</f>
        <v>1433895</v>
      </c>
      <c r="AF668" s="83" t="s">
        <v>1434</v>
      </c>
      <c r="AG668" s="83" t="s">
        <v>1653</v>
      </c>
      <c r="AH668" s="83" t="s">
        <v>1425</v>
      </c>
      <c r="AI668" s="83" t="s">
        <v>1426</v>
      </c>
    </row>
    <row r="669" spans="1:35" hidden="1" x14ac:dyDescent="0.25">
      <c r="A669" s="29">
        <v>1463306</v>
      </c>
      <c r="B669" s="4">
        <v>954</v>
      </c>
      <c r="C669" s="29">
        <v>9222824</v>
      </c>
      <c r="D669" s="46">
        <v>42306</v>
      </c>
      <c r="E669" s="46">
        <v>42306</v>
      </c>
      <c r="F669" s="45" t="s">
        <v>1385</v>
      </c>
      <c r="G669" s="38" t="s">
        <v>1089</v>
      </c>
      <c r="H669" s="38">
        <v>17</v>
      </c>
      <c r="I669" s="29">
        <v>1463306</v>
      </c>
      <c r="J669" s="30">
        <v>42306</v>
      </c>
      <c r="K669" s="13" t="s">
        <v>1009</v>
      </c>
      <c r="L669" s="13" t="s">
        <v>1010</v>
      </c>
      <c r="M669" s="78" t="s">
        <v>1409</v>
      </c>
      <c r="N669" s="13" t="s">
        <v>34</v>
      </c>
      <c r="O669" s="13"/>
      <c r="P669" s="39">
        <v>95199</v>
      </c>
      <c r="Q669" s="13" t="s">
        <v>1025</v>
      </c>
      <c r="R669" s="13" t="s">
        <v>1026</v>
      </c>
      <c r="S669" s="54">
        <v>95199</v>
      </c>
      <c r="T669" s="55">
        <v>5</v>
      </c>
      <c r="U669" s="30">
        <v>42306</v>
      </c>
      <c r="V669" s="30">
        <v>42306</v>
      </c>
      <c r="W669" s="38">
        <v>1</v>
      </c>
      <c r="X669" s="31">
        <v>875</v>
      </c>
      <c r="Y669" s="25">
        <f t="shared" si="30"/>
        <v>7</v>
      </c>
      <c r="Z669" s="82" t="str">
        <f t="shared" si="31"/>
        <v xml:space="preserve"><![CDATA[<activityId>954</activityId>
<activityStart>42306</activityStart>
<activityCode>95199</activityCode>
<activityType>5</activityType>
]]></v>
      </c>
      <c r="AA669" s="82" t="str">
        <f t="shared" si="32"/>
        <v xml:space="preserve"><![CDATA[<activityId>954</activityId>
<activityStart>42306</activityStart>
<activityCode>95199</activityCode>
<activityType>5</activityType>
]]></v>
      </c>
      <c r="AB669" s="82">
        <f t="array" ref="AB669">IFERROR(INDEX(Sheet1!$A$2:$A$1000,SMALL(IF(Sheet1!$A$2:$A$1000=$A669,ROW(Sheet1!$B$2:$B$1000)-ROW(Sheet1!$B$2)+1),COLUMNS($B669:B669))),"")</f>
        <v>1463306</v>
      </c>
      <c r="AC669" s="82">
        <f t="array" ref="AC669">IFERROR(INDEX(Sheet1!$A$2:$A$1000,SMALL(IF(Sheet1!$A$2:$A$1000=$A669,ROW(Sheet1!$Z$2:$Z$1000)-ROW(Sheet1!$Z$2)+1),COLUMNS($Z669:Z669))),"")</f>
        <v>1463306</v>
      </c>
      <c r="AF669" s="83" t="s">
        <v>1429</v>
      </c>
      <c r="AG669" s="83" t="s">
        <v>1648</v>
      </c>
      <c r="AH669" s="83" t="s">
        <v>1425</v>
      </c>
      <c r="AI669" s="83" t="s">
        <v>1426</v>
      </c>
    </row>
    <row r="670" spans="1:35" hidden="1" x14ac:dyDescent="0.25">
      <c r="A670" s="29">
        <v>1463306</v>
      </c>
      <c r="B670" s="4">
        <v>955</v>
      </c>
      <c r="C670" s="29">
        <v>9222824</v>
      </c>
      <c r="D670" s="46">
        <v>42306</v>
      </c>
      <c r="E670" s="46">
        <v>42306</v>
      </c>
      <c r="F670" s="45" t="s">
        <v>1385</v>
      </c>
      <c r="G670" s="38" t="s">
        <v>1089</v>
      </c>
      <c r="H670" s="38">
        <v>17</v>
      </c>
      <c r="I670" s="29">
        <v>1463306</v>
      </c>
      <c r="J670" s="30">
        <v>42306</v>
      </c>
      <c r="K670" s="13" t="s">
        <v>1009</v>
      </c>
      <c r="L670" s="13" t="s">
        <v>1010</v>
      </c>
      <c r="M670" s="78" t="s">
        <v>1409</v>
      </c>
      <c r="N670" s="13" t="s">
        <v>34</v>
      </c>
      <c r="O670" s="13"/>
      <c r="P670" s="39">
        <v>82785</v>
      </c>
      <c r="Q670" s="13" t="s">
        <v>1027</v>
      </c>
      <c r="R670" s="13" t="s">
        <v>313</v>
      </c>
      <c r="S670" s="53">
        <v>82785</v>
      </c>
      <c r="T670" s="55">
        <v>3</v>
      </c>
      <c r="U670" s="30">
        <v>42306</v>
      </c>
      <c r="V670" s="30">
        <v>42306</v>
      </c>
      <c r="W670" s="38">
        <v>1</v>
      </c>
      <c r="X670" s="31">
        <v>363</v>
      </c>
      <c r="Y670" s="25">
        <f t="shared" si="30"/>
        <v>7</v>
      </c>
      <c r="Z670" s="82" t="str">
        <f t="shared" si="31"/>
        <v xml:space="preserve"><![CDATA[<activityId>955</activityId>
<activityStart>42306</activityStart>
<activityCode>82785</activityCode>
<activityType>3</activityType>
]]></v>
      </c>
      <c r="AA670" s="82" t="str">
        <f t="shared" si="32"/>
        <v xml:space="preserve"><![CDATA[<activityId>955</activityId>
<activityStart>42306</activityStart>
<activityCode>82785</activityCode>
<activityType>3</activityType>
]]></v>
      </c>
      <c r="AB670" s="82">
        <f t="array" ref="AB670">IFERROR(INDEX(Sheet1!$A$2:$A$1000,SMALL(IF(Sheet1!$A$2:$A$1000=$A670,ROW(Sheet1!$B$2:$B$1000)-ROW(Sheet1!$B$2)+1),COLUMNS($B670:B670))),"")</f>
        <v>1463306</v>
      </c>
      <c r="AC670" s="82">
        <f t="array" ref="AC670">IFERROR(INDEX(Sheet1!$A$2:$A$1000,SMALL(IF(Sheet1!$A$2:$A$1000=$A670,ROW(Sheet1!$Z$2:$Z$1000)-ROW(Sheet1!$Z$2)+1),COLUMNS($Z670:Z670))),"")</f>
        <v>1463306</v>
      </c>
      <c r="AH670" s="83" t="s">
        <v>1425</v>
      </c>
      <c r="AI670" s="83" t="s">
        <v>1426</v>
      </c>
    </row>
    <row r="671" spans="1:35" hidden="1" x14ac:dyDescent="0.25">
      <c r="A671" s="29">
        <v>1463306</v>
      </c>
      <c r="B671" s="4">
        <v>956</v>
      </c>
      <c r="C671" s="29">
        <v>9222824</v>
      </c>
      <c r="D671" s="46">
        <v>42306</v>
      </c>
      <c r="E671" s="46">
        <v>42306</v>
      </c>
      <c r="F671" s="45" t="s">
        <v>1385</v>
      </c>
      <c r="G671" s="38" t="s">
        <v>1089</v>
      </c>
      <c r="H671" s="38">
        <v>17</v>
      </c>
      <c r="I671" s="29">
        <v>1463306</v>
      </c>
      <c r="J671" s="30">
        <v>42306</v>
      </c>
      <c r="K671" s="13" t="s">
        <v>1009</v>
      </c>
      <c r="L671" s="13" t="s">
        <v>1010</v>
      </c>
      <c r="M671" s="78" t="s">
        <v>1409</v>
      </c>
      <c r="N671" s="13" t="s">
        <v>13</v>
      </c>
      <c r="O671" s="13"/>
      <c r="P671" s="39"/>
      <c r="Q671" s="13" t="s">
        <v>937</v>
      </c>
      <c r="R671" s="13" t="s">
        <v>938</v>
      </c>
      <c r="S671" s="54">
        <v>10</v>
      </c>
      <c r="T671" s="55">
        <v>8</v>
      </c>
      <c r="U671" s="30">
        <v>42306</v>
      </c>
      <c r="V671" s="30">
        <v>42306</v>
      </c>
      <c r="W671" s="38">
        <v>1</v>
      </c>
      <c r="X671" s="31">
        <v>50</v>
      </c>
      <c r="Y671" s="25">
        <f t="shared" si="30"/>
        <v>7</v>
      </c>
      <c r="Z671" s="82" t="str">
        <f t="shared" si="31"/>
        <v xml:space="preserve"><![CDATA[<activityId>956</activityId>
<activityStart>42306</activityStart>
<activityCode>10</activityCode>
<activityType>8</activityType>
]]></v>
      </c>
      <c r="AA671" s="82" t="str">
        <f t="shared" si="32"/>
        <v xml:space="preserve"><![CDATA[<activityId>956</activityId>
<activityStart>42306</activityStart>
<activityCode>10</activityCode>
<activityType>8</activityType>
]]></v>
      </c>
      <c r="AB671" s="82">
        <f t="array" ref="AB671">IFERROR(INDEX(Sheet1!$A$2:$A$1000,SMALL(IF(Sheet1!$A$2:$A$1000=$A671,ROW(Sheet1!$B$2:$B$1000)-ROW(Sheet1!$B$2)+1),COLUMNS($B671:B671))),"")</f>
        <v>1463306</v>
      </c>
      <c r="AC671" s="82">
        <f t="array" ref="AC671">IFERROR(INDEX(Sheet1!$A$2:$A$1000,SMALL(IF(Sheet1!$A$2:$A$1000=$A671,ROW(Sheet1!$Z$2:$Z$1000)-ROW(Sheet1!$Z$2)+1),COLUMNS($Z671:Z671))),"")</f>
        <v>1463306</v>
      </c>
      <c r="AH671" s="83" t="s">
        <v>1425</v>
      </c>
      <c r="AI671" s="83" t="s">
        <v>1426</v>
      </c>
    </row>
    <row r="672" spans="1:35" hidden="1" x14ac:dyDescent="0.25">
      <c r="A672" s="29">
        <v>1463306</v>
      </c>
      <c r="B672" s="4">
        <v>957</v>
      </c>
      <c r="C672" s="29">
        <v>9222824</v>
      </c>
      <c r="D672" s="46">
        <v>42306</v>
      </c>
      <c r="E672" s="46">
        <v>42306</v>
      </c>
      <c r="F672" s="45" t="s">
        <v>1385</v>
      </c>
      <c r="G672" s="38" t="s">
        <v>1089</v>
      </c>
      <c r="H672" s="38">
        <v>17</v>
      </c>
      <c r="I672" s="29">
        <v>1463306</v>
      </c>
      <c r="J672" s="30">
        <v>42306</v>
      </c>
      <c r="K672" s="13" t="s">
        <v>1009</v>
      </c>
      <c r="L672" s="13" t="s">
        <v>1010</v>
      </c>
      <c r="M672" s="78" t="s">
        <v>1409</v>
      </c>
      <c r="N672" s="13" t="s">
        <v>34</v>
      </c>
      <c r="O672" s="13"/>
      <c r="P672" s="39">
        <v>85025</v>
      </c>
      <c r="Q672" s="13" t="s">
        <v>918</v>
      </c>
      <c r="R672" s="13" t="s">
        <v>919</v>
      </c>
      <c r="S672" s="54">
        <v>85025</v>
      </c>
      <c r="T672" s="55">
        <v>3</v>
      </c>
      <c r="U672" s="30">
        <v>42306</v>
      </c>
      <c r="V672" s="30">
        <v>42306</v>
      </c>
      <c r="W672" s="38">
        <v>1</v>
      </c>
      <c r="X672" s="31">
        <v>85</v>
      </c>
      <c r="Y672" s="25">
        <f t="shared" si="30"/>
        <v>7</v>
      </c>
      <c r="Z672" s="82" t="str">
        <f t="shared" si="31"/>
        <v xml:space="preserve"><![CDATA[<activityId>957</activityId>
<activityStart>42306</activityStart>
<activityCode>85025</activityCode>
<activityType>3</activityType>
]]></v>
      </c>
      <c r="AA672" s="82" t="str">
        <f t="shared" si="32"/>
        <v xml:space="preserve"><![CDATA[<activityId>957</activityId>
<activityStart>42306</activityStart>
<activityCode>85025</activityCode>
<activityType>3</activityType>
]]></v>
      </c>
      <c r="AB672" s="82">
        <f t="array" ref="AB672">IFERROR(INDEX(Sheet1!$A$2:$A$1000,SMALL(IF(Sheet1!$A$2:$A$1000=$A672,ROW(Sheet1!$B$2:$B$1000)-ROW(Sheet1!$B$2)+1),COLUMNS($B672:B672))),"")</f>
        <v>1463306</v>
      </c>
      <c r="AC672" s="82">
        <f t="array" ref="AC672">IFERROR(INDEX(Sheet1!$A$2:$A$1000,SMALL(IF(Sheet1!$A$2:$A$1000=$A672,ROW(Sheet1!$Z$2:$Z$1000)-ROW(Sheet1!$Z$2)+1),COLUMNS($Z672:Z672))),"")</f>
        <v>1463306</v>
      </c>
      <c r="AF672" s="83" t="s">
        <v>1440</v>
      </c>
      <c r="AG672" s="83" t="s">
        <v>1478</v>
      </c>
      <c r="AH672" s="83" t="s">
        <v>1425</v>
      </c>
      <c r="AI672" s="83" t="s">
        <v>1426</v>
      </c>
    </row>
    <row r="673" spans="1:35" hidden="1" x14ac:dyDescent="0.25">
      <c r="A673" s="29">
        <v>1463306</v>
      </c>
      <c r="B673" s="4">
        <v>958</v>
      </c>
      <c r="C673" s="29">
        <v>9222824</v>
      </c>
      <c r="D673" s="46">
        <v>42306</v>
      </c>
      <c r="E673" s="46">
        <v>42306</v>
      </c>
      <c r="F673" s="45" t="s">
        <v>1385</v>
      </c>
      <c r="G673" s="38" t="s">
        <v>1089</v>
      </c>
      <c r="H673" s="38">
        <v>17</v>
      </c>
      <c r="I673" s="29">
        <v>1463306</v>
      </c>
      <c r="J673" s="30">
        <v>42306</v>
      </c>
      <c r="K673" s="13" t="s">
        <v>1009</v>
      </c>
      <c r="L673" s="13" t="s">
        <v>1010</v>
      </c>
      <c r="M673" s="78" t="s">
        <v>1409</v>
      </c>
      <c r="N673" s="13" t="s">
        <v>16</v>
      </c>
      <c r="O673" s="13"/>
      <c r="P673" s="39"/>
      <c r="Q673" s="13" t="s">
        <v>1040</v>
      </c>
      <c r="R673" s="13" t="s">
        <v>1041</v>
      </c>
      <c r="S673" s="54" t="s">
        <v>1318</v>
      </c>
      <c r="T673" s="55">
        <v>5</v>
      </c>
      <c r="U673" s="30">
        <v>42306</v>
      </c>
      <c r="V673" s="30">
        <v>42306</v>
      </c>
      <c r="W673" s="38">
        <v>1</v>
      </c>
      <c r="X673" s="31">
        <v>28.651</v>
      </c>
      <c r="Y673" s="25">
        <f t="shared" si="30"/>
        <v>7</v>
      </c>
      <c r="Z673" s="82" t="str">
        <f t="shared" si="31"/>
        <v xml:space="preserve"><![CDATA[<activityId>958</activityId>
<activityStart>42306</activityStart>
<activityCode>0030-183202-0391</activityCode>
<activityType>5</activityType>
]]></v>
      </c>
      <c r="AA673" s="82" t="str">
        <f t="shared" si="32"/>
        <v xml:space="preserve"><![CDATA[<activityId>958</activityId>
<activityStart>42306</activityStart>
<activityCode>0030-183202-0391</activityCode>
<activityType>5</activityType>
]]></v>
      </c>
      <c r="AB673" s="82">
        <f t="array" ref="AB673">IFERROR(INDEX(Sheet1!$A$2:$A$1000,SMALL(IF(Sheet1!$A$2:$A$1000=$A673,ROW(Sheet1!$B$2:$B$1000)-ROW(Sheet1!$B$2)+1),COLUMNS($B673:B673))),"")</f>
        <v>1463306</v>
      </c>
      <c r="AC673" s="82">
        <f t="array" ref="AC673">IFERROR(INDEX(Sheet1!$A$2:$A$1000,SMALL(IF(Sheet1!$A$2:$A$1000=$A673,ROW(Sheet1!$Z$2:$Z$1000)-ROW(Sheet1!$Z$2)+1),COLUMNS($Z673:Z673))),"")</f>
        <v>1463306</v>
      </c>
      <c r="AF673" s="83" t="s">
        <v>1434</v>
      </c>
      <c r="AG673" s="83" t="s">
        <v>1654</v>
      </c>
      <c r="AH673" s="83" t="s">
        <v>1425</v>
      </c>
      <c r="AI673" s="83" t="s">
        <v>1426</v>
      </c>
    </row>
    <row r="674" spans="1:35" hidden="1" x14ac:dyDescent="0.25">
      <c r="A674" s="29">
        <v>1463306</v>
      </c>
      <c r="B674" s="4">
        <v>959</v>
      </c>
      <c r="C674" s="29">
        <v>9222824</v>
      </c>
      <c r="D674" s="46">
        <v>42306</v>
      </c>
      <c r="E674" s="46">
        <v>42306</v>
      </c>
      <c r="F674" s="45" t="s">
        <v>1385</v>
      </c>
      <c r="G674" s="38" t="s">
        <v>1089</v>
      </c>
      <c r="H674" s="38">
        <v>17</v>
      </c>
      <c r="I674" s="29">
        <v>1463306</v>
      </c>
      <c r="J674" s="30">
        <v>42306</v>
      </c>
      <c r="K674" s="13" t="s">
        <v>1009</v>
      </c>
      <c r="L674" s="13" t="s">
        <v>1010</v>
      </c>
      <c r="M674" s="78" t="s">
        <v>1409</v>
      </c>
      <c r="N674" s="13" t="s">
        <v>16</v>
      </c>
      <c r="O674" s="13"/>
      <c r="P674" s="39"/>
      <c r="Q674" s="13" t="s">
        <v>934</v>
      </c>
      <c r="R674" s="13" t="s">
        <v>935</v>
      </c>
      <c r="S674" s="54" t="s">
        <v>1306</v>
      </c>
      <c r="T674" s="55">
        <v>5</v>
      </c>
      <c r="U674" s="30">
        <v>42306</v>
      </c>
      <c r="V674" s="30">
        <v>42306</v>
      </c>
      <c r="W674" s="38">
        <v>1</v>
      </c>
      <c r="X674" s="31">
        <v>46.250999999999998</v>
      </c>
      <c r="Y674" s="25">
        <f t="shared" si="30"/>
        <v>7</v>
      </c>
      <c r="Z674" s="82" t="str">
        <f t="shared" si="31"/>
        <v xml:space="preserve"><![CDATA[<activityId>959</activityId>
<activityStart>42306</activityStart>
<activityCode>0195-124409-2011</activityCode>
<activityType>5</activityType>
]]></v>
      </c>
      <c r="AA674" s="82" t="str">
        <f t="shared" si="32"/>
        <v xml:space="preserve"><![CDATA[<activityId>959</activityId>
<activityStart>42306</activityStart>
<activityCode>0195-124409-2011</activityCode>
<activityType>5</activityType>
]]></v>
      </c>
      <c r="AB674" s="82">
        <f t="array" ref="AB674">IFERROR(INDEX(Sheet1!$A$2:$A$1000,SMALL(IF(Sheet1!$A$2:$A$1000=$A674,ROW(Sheet1!$B$2:$B$1000)-ROW(Sheet1!$B$2)+1),COLUMNS($B674:B674))),"")</f>
        <v>1463306</v>
      </c>
      <c r="AC674" s="82">
        <f t="array" ref="AC674">IFERROR(INDEX(Sheet1!$A$2:$A$1000,SMALL(IF(Sheet1!$A$2:$A$1000=$A674,ROW(Sheet1!$Z$2:$Z$1000)-ROW(Sheet1!$Z$2)+1),COLUMNS($Z674:Z674))),"")</f>
        <v>1463306</v>
      </c>
      <c r="AF674" s="83" t="s">
        <v>1427</v>
      </c>
      <c r="AG674" s="83" t="s">
        <v>1518</v>
      </c>
      <c r="AH674" s="83" t="s">
        <v>1425</v>
      </c>
      <c r="AI674" s="83" t="s">
        <v>1426</v>
      </c>
    </row>
    <row r="675" spans="1:35" hidden="1" x14ac:dyDescent="0.25">
      <c r="A675" s="29">
        <v>1463306</v>
      </c>
      <c r="B675" s="4">
        <v>960</v>
      </c>
      <c r="C675" s="29">
        <v>9222824</v>
      </c>
      <c r="D675" s="46">
        <v>42306</v>
      </c>
      <c r="E675" s="46">
        <v>42306</v>
      </c>
      <c r="F675" s="45" t="s">
        <v>1385</v>
      </c>
      <c r="G675" s="38" t="s">
        <v>1089</v>
      </c>
      <c r="H675" s="38">
        <v>17</v>
      </c>
      <c r="I675" s="29">
        <v>1463306</v>
      </c>
      <c r="J675" s="30">
        <v>42306</v>
      </c>
      <c r="K675" s="13" t="s">
        <v>1009</v>
      </c>
      <c r="L675" s="13" t="s">
        <v>1010</v>
      </c>
      <c r="M675" s="78" t="s">
        <v>1409</v>
      </c>
      <c r="N675" s="13" t="s">
        <v>16</v>
      </c>
      <c r="O675" s="13"/>
      <c r="P675" s="39"/>
      <c r="Q675" s="13" t="s">
        <v>1042</v>
      </c>
      <c r="R675" s="13" t="s">
        <v>1043</v>
      </c>
      <c r="S675" s="54" t="s">
        <v>1319</v>
      </c>
      <c r="T675" s="55">
        <v>5</v>
      </c>
      <c r="U675" s="30">
        <v>42306</v>
      </c>
      <c r="V675" s="30">
        <v>42306</v>
      </c>
      <c r="W675" s="38">
        <v>1</v>
      </c>
      <c r="X675" s="31">
        <v>24</v>
      </c>
      <c r="Y675" s="25">
        <f t="shared" si="30"/>
        <v>7</v>
      </c>
      <c r="Z675" s="82" t="str">
        <f t="shared" si="31"/>
        <v xml:space="preserve"><![CDATA[<activityId>960</activityId>
<activityStart>42306</activityStart>
<activityCode>0031-125806-0991</activityCode>
<activityType>5</activityType>
]]></v>
      </c>
      <c r="AA675" s="82" t="str">
        <f t="shared" si="32"/>
        <v xml:space="preserve"><![CDATA[<activityId>960</activityId>
<activityStart>42306</activityStart>
<activityCode>0031-125806-0991</activityCode>
<activityType>5</activityType>
]]></v>
      </c>
      <c r="AB675" s="82">
        <f t="array" ref="AB675">IFERROR(INDEX(Sheet1!$A$2:$A$1000,SMALL(IF(Sheet1!$A$2:$A$1000=$A675,ROW(Sheet1!$B$2:$B$1000)-ROW(Sheet1!$B$2)+1),COLUMNS($B675:B675))),"")</f>
        <v>1463306</v>
      </c>
      <c r="AC675" s="82">
        <f t="array" ref="AC675">IFERROR(INDEX(Sheet1!$A$2:$A$1000,SMALL(IF(Sheet1!$A$2:$A$1000=$A675,ROW(Sheet1!$Z$2:$Z$1000)-ROW(Sheet1!$Z$2)+1),COLUMNS($Z675:Z675))),"")</f>
        <v>1463306</v>
      </c>
      <c r="AF675" s="83" t="s">
        <v>1427</v>
      </c>
      <c r="AG675" s="83" t="s">
        <v>1655</v>
      </c>
      <c r="AH675" s="83" t="s">
        <v>1425</v>
      </c>
      <c r="AI675" s="83" t="s">
        <v>1426</v>
      </c>
    </row>
    <row r="676" spans="1:35" x14ac:dyDescent="0.25">
      <c r="A676" s="29">
        <v>1426644</v>
      </c>
      <c r="B676" s="4">
        <v>961</v>
      </c>
      <c r="C676" s="29">
        <v>9265645</v>
      </c>
      <c r="D676" s="46">
        <v>42281</v>
      </c>
      <c r="E676" s="46">
        <v>42281</v>
      </c>
      <c r="F676" s="45" t="s">
        <v>1400</v>
      </c>
      <c r="G676" s="38" t="s">
        <v>1088</v>
      </c>
      <c r="H676" s="38">
        <v>7</v>
      </c>
      <c r="I676" s="29">
        <v>1426644</v>
      </c>
      <c r="J676" s="30">
        <v>42281</v>
      </c>
      <c r="K676" s="13" t="s">
        <v>1044</v>
      </c>
      <c r="L676" s="13" t="s">
        <v>1010</v>
      </c>
      <c r="M676" s="78" t="s">
        <v>1409</v>
      </c>
      <c r="N676" s="13" t="s">
        <v>34</v>
      </c>
      <c r="O676" s="13"/>
      <c r="P676" s="39">
        <v>87076</v>
      </c>
      <c r="Q676" s="13" t="s">
        <v>1015</v>
      </c>
      <c r="R676" s="13" t="s">
        <v>1016</v>
      </c>
      <c r="S676" s="54">
        <v>87076</v>
      </c>
      <c r="T676" s="55">
        <v>3</v>
      </c>
      <c r="U676" s="30">
        <v>42281</v>
      </c>
      <c r="V676" s="30">
        <v>42281</v>
      </c>
      <c r="W676" s="38">
        <v>1</v>
      </c>
      <c r="X676" s="31">
        <v>145</v>
      </c>
      <c r="Y676" s="25">
        <f t="shared" si="30"/>
        <v>2</v>
      </c>
      <c r="Z676" s="82" t="str">
        <f t="shared" si="31"/>
        <v xml:space="preserve"><![CDATA[<activityId>961</activityId>
<activityStart>42281</activityStart>
<activityCode>87076</activityCode>
<activityType>3</activityType>
]]></v>
      </c>
      <c r="AA676" s="82" t="str">
        <f t="shared" si="32"/>
        <v xml:space="preserve"><![CDATA[<activityId>961</activityId>
<activityStart>42281</activityStart>
<activityCode>87076</activityCode>
<activityType>3</activityType>
]]></v>
      </c>
      <c r="AB676" s="82">
        <f t="array" ref="AB676">IFERROR(INDEX(Sheet1!$A$2:$A$1000,SMALL(IF(Sheet1!$A$2:$A$1000=$A676,ROW(Sheet1!$B$2:$B$1000)-ROW(Sheet1!$B$2)+1),COLUMNS($B676:B676))),"")</f>
        <v>1426644</v>
      </c>
      <c r="AC676" s="82">
        <f t="array" ref="AC676">IFERROR(INDEX(Sheet1!$A$2:$A$1000,SMALL(IF(Sheet1!$A$2:$A$1000=$A676,ROW(Sheet1!$Z$2:$Z$1000)-ROW(Sheet1!$Z$2)+1),COLUMNS($Z676:Z676))),"")</f>
        <v>1426644</v>
      </c>
      <c r="AF676" s="83" t="s">
        <v>1449</v>
      </c>
      <c r="AG676" s="83" t="s">
        <v>1644</v>
      </c>
      <c r="AH676" s="83" t="s">
        <v>1425</v>
      </c>
      <c r="AI676" s="83" t="s">
        <v>1426</v>
      </c>
    </row>
    <row r="677" spans="1:35" x14ac:dyDescent="0.25">
      <c r="A677" s="29">
        <v>1426644</v>
      </c>
      <c r="B677" s="4">
        <v>962</v>
      </c>
      <c r="C677" s="29">
        <v>9265645</v>
      </c>
      <c r="D677" s="46">
        <v>42281</v>
      </c>
      <c r="E677" s="46">
        <v>42281</v>
      </c>
      <c r="F677" s="45" t="s">
        <v>1400</v>
      </c>
      <c r="G677" s="38" t="s">
        <v>1088</v>
      </c>
      <c r="H677" s="38">
        <v>7</v>
      </c>
      <c r="I677" s="29">
        <v>1426644</v>
      </c>
      <c r="J677" s="30">
        <v>42281</v>
      </c>
      <c r="K677" s="13" t="s">
        <v>1044</v>
      </c>
      <c r="L677" s="13" t="s">
        <v>1010</v>
      </c>
      <c r="M677" s="78" t="s">
        <v>1409</v>
      </c>
      <c r="N677" s="13" t="s">
        <v>13</v>
      </c>
      <c r="O677" s="13"/>
      <c r="P677" s="39"/>
      <c r="Q677" s="13" t="s">
        <v>914</v>
      </c>
      <c r="R677" s="13" t="s">
        <v>915</v>
      </c>
      <c r="S677" s="54">
        <v>9</v>
      </c>
      <c r="T677" s="55">
        <v>8</v>
      </c>
      <c r="U677" s="30">
        <v>42281</v>
      </c>
      <c r="V677" s="30">
        <v>42281</v>
      </c>
      <c r="W677" s="38">
        <v>1</v>
      </c>
      <c r="X677" s="31">
        <v>30</v>
      </c>
      <c r="Y677" s="25">
        <f t="shared" si="30"/>
        <v>2</v>
      </c>
      <c r="Z677" s="82" t="str">
        <f t="shared" si="31"/>
        <v xml:space="preserve"><![CDATA[<activityId>962</activityId>
<activityStart>42281</activityStart>
<activityCode>9</activityCode>
<activityType>8</activityType>
]]></v>
      </c>
      <c r="AA677" s="82" t="str">
        <f t="shared" si="32"/>
        <v xml:space="preserve"><![CDATA[<activityId>962</activityId>
<activityStart>42281</activityStart>
<activityCode>9</activityCode>
<activityType>8</activityType>
]]></v>
      </c>
      <c r="AB677" s="82">
        <f t="array" ref="AB677">IFERROR(INDEX(Sheet1!$A$2:$A$1000,SMALL(IF(Sheet1!$A$2:$A$1000=$A677,ROW(Sheet1!$B$2:$B$1000)-ROW(Sheet1!$B$2)+1),COLUMNS($B677:B677))),"")</f>
        <v>1426644</v>
      </c>
      <c r="AC677" s="82">
        <f t="array" ref="AC677">IFERROR(INDEX(Sheet1!$A$2:$A$1000,SMALL(IF(Sheet1!$A$2:$A$1000=$A677,ROW(Sheet1!$Z$2:$Z$1000)-ROW(Sheet1!$Z$2)+1),COLUMNS($Z677:Z677))),"")</f>
        <v>1426644</v>
      </c>
      <c r="AH677" s="83" t="s">
        <v>1425</v>
      </c>
      <c r="AI677" s="83" t="s">
        <v>1426</v>
      </c>
    </row>
    <row r="678" spans="1:35" hidden="1" x14ac:dyDescent="0.25">
      <c r="A678" s="26">
        <v>42382</v>
      </c>
      <c r="B678" s="4">
        <v>813</v>
      </c>
      <c r="C678" s="24">
        <v>11100559</v>
      </c>
      <c r="D678" s="50" t="s">
        <v>773</v>
      </c>
      <c r="E678" s="50" t="s">
        <v>773</v>
      </c>
      <c r="F678" s="45" t="s">
        <v>1391</v>
      </c>
      <c r="G678" s="38" t="s">
        <v>1089</v>
      </c>
      <c r="H678" s="38">
        <v>22</v>
      </c>
      <c r="I678" s="26">
        <v>42382</v>
      </c>
      <c r="J678" s="25" t="s">
        <v>773</v>
      </c>
      <c r="K678" s="25" t="s">
        <v>774</v>
      </c>
      <c r="L678" s="25" t="s">
        <v>1080</v>
      </c>
      <c r="M678" s="77" t="s">
        <v>1080</v>
      </c>
      <c r="N678" s="25" t="s">
        <v>13</v>
      </c>
      <c r="O678" s="25"/>
      <c r="P678" s="39"/>
      <c r="Q678" s="27" t="s">
        <v>784</v>
      </c>
      <c r="R678" s="25" t="s">
        <v>785</v>
      </c>
      <c r="S678" s="54">
        <v>9</v>
      </c>
      <c r="T678" s="55">
        <v>8</v>
      </c>
      <c r="U678" s="26">
        <v>42382</v>
      </c>
      <c r="V678" s="26">
        <v>42382</v>
      </c>
      <c r="W678" s="35">
        <v>1</v>
      </c>
      <c r="X678" s="28">
        <v>40</v>
      </c>
      <c r="Y678" s="25">
        <f t="shared" si="30"/>
        <v>13</v>
      </c>
      <c r="Z678" s="82" t="str">
        <f t="shared" si="31"/>
        <v xml:space="preserve"><![CDATA[<activityId>813</activityId>
<activityStart>ASHRAF ELSANGEDI MOHAMMED ANBAR</activityStart>
<activityCode>9</activityCode>
<activityType>8</activityType>
]]></v>
      </c>
      <c r="AA678" s="82" t="str">
        <f t="shared" si="32"/>
        <v xml:space="preserve"><![CDATA[<activityId>813</activityId>
<activityStart>ASHRAF ELSANGEDI MOHAMMED ANBAR</activityStart>
<activityCode>9</activityCode>
<activityType>8</activityType>
]]></v>
      </c>
      <c r="AB678" s="82">
        <f t="array" ref="AB678">IFERROR(INDEX(Sheet1!$A$2:$A$1000,SMALL(IF(Sheet1!$A$2:$A$1000=$A678,ROW(Sheet1!$B$2:$B$1000)-ROW(Sheet1!$B$2)+1),COLUMNS($B678:B678))),"")</f>
        <v>42382</v>
      </c>
      <c r="AC678" s="82">
        <f t="array" ref="AC678">IFERROR(INDEX(Sheet1!$A$2:$A$1000,SMALL(IF(Sheet1!$A$2:$A$1000=$A678,ROW(Sheet1!$Z$2:$Z$1000)-ROW(Sheet1!$Z$2)+1),COLUMNS($Z678:Z678))),"")</f>
        <v>42382</v>
      </c>
      <c r="AH678" s="83" t="s">
        <v>1425</v>
      </c>
      <c r="AI678" s="83" t="s">
        <v>1426</v>
      </c>
    </row>
    <row r="679" spans="1:35" hidden="1" x14ac:dyDescent="0.25">
      <c r="A679" s="26">
        <v>42382</v>
      </c>
      <c r="B679" s="4">
        <v>815</v>
      </c>
      <c r="C679" s="24">
        <v>11100559</v>
      </c>
      <c r="D679" s="50" t="s">
        <v>773</v>
      </c>
      <c r="E679" s="50" t="s">
        <v>773</v>
      </c>
      <c r="F679" s="45" t="s">
        <v>1391</v>
      </c>
      <c r="G679" s="38" t="s">
        <v>1089</v>
      </c>
      <c r="H679" s="38">
        <v>22</v>
      </c>
      <c r="I679" s="26">
        <v>42382</v>
      </c>
      <c r="J679" s="25" t="s">
        <v>773</v>
      </c>
      <c r="K679" s="25" t="s">
        <v>774</v>
      </c>
      <c r="L679" s="25" t="s">
        <v>1080</v>
      </c>
      <c r="M679" s="77" t="s">
        <v>1080</v>
      </c>
      <c r="N679" s="25" t="s">
        <v>34</v>
      </c>
      <c r="O679" s="25"/>
      <c r="P679" s="39"/>
      <c r="Q679" s="27" t="s">
        <v>789</v>
      </c>
      <c r="R679" s="25" t="s">
        <v>790</v>
      </c>
      <c r="S679" s="54" t="s">
        <v>1282</v>
      </c>
      <c r="T679" s="55">
        <v>5</v>
      </c>
      <c r="U679" s="26">
        <v>42382</v>
      </c>
      <c r="V679" s="26">
        <v>42382</v>
      </c>
      <c r="W679" s="35">
        <v>1</v>
      </c>
      <c r="X679" s="28">
        <v>44</v>
      </c>
      <c r="Y679" s="25">
        <f t="shared" si="30"/>
        <v>13</v>
      </c>
      <c r="Z679" s="82" t="str">
        <f t="shared" si="31"/>
        <v xml:space="preserve"><![CDATA[<activityId>815</activityId>
<activityStart>ASHRAF ELSANGEDI MOHAMMED ANBAR</activityStart>
<activityCode>0336-217703-0511</activityCode>
<activityType>5</activityType>
]]></v>
      </c>
      <c r="AA679" s="82" t="str">
        <f t="shared" si="32"/>
        <v xml:space="preserve"><![CDATA[<activityId>815</activityId>
<activityStart>ASHRAF ELSANGEDI MOHAMMED ANBAR</activityStart>
<activityCode>0336-217703-0511</activityCode>
<activityType>5</activityType>
]]></v>
      </c>
      <c r="AB679" s="82">
        <f t="array" ref="AB679">IFERROR(INDEX(Sheet1!$A$2:$A$1000,SMALL(IF(Sheet1!$A$2:$A$1000=$A679,ROW(Sheet1!$B$2:$B$1000)-ROW(Sheet1!$B$2)+1),COLUMNS($B679:B679))),"")</f>
        <v>42382</v>
      </c>
      <c r="AC679" s="82">
        <f t="array" ref="AC679">IFERROR(INDEX(Sheet1!$A$2:$A$1000,SMALL(IF(Sheet1!$A$2:$A$1000=$A679,ROW(Sheet1!$Z$2:$Z$1000)-ROW(Sheet1!$Z$2)+1),COLUMNS($Z679:Z679))),"")</f>
        <v>42382</v>
      </c>
      <c r="AF679" s="83" t="s">
        <v>1427</v>
      </c>
      <c r="AG679" s="83" t="s">
        <v>1656</v>
      </c>
      <c r="AH679" s="83" t="s">
        <v>1425</v>
      </c>
      <c r="AI679" s="83" t="s">
        <v>1426</v>
      </c>
    </row>
    <row r="680" spans="1:35" hidden="1" x14ac:dyDescent="0.25">
      <c r="A680" s="26">
        <v>42393</v>
      </c>
      <c r="B680" s="4">
        <v>826</v>
      </c>
      <c r="C680" s="24">
        <v>7510546</v>
      </c>
      <c r="D680" s="50" t="s">
        <v>773</v>
      </c>
      <c r="E680" s="50" t="s">
        <v>773</v>
      </c>
      <c r="F680" s="45" t="s">
        <v>1378</v>
      </c>
      <c r="G680" s="38" t="s">
        <v>1089</v>
      </c>
      <c r="H680" s="38">
        <v>30</v>
      </c>
      <c r="I680" s="26">
        <v>42393</v>
      </c>
      <c r="J680" s="25" t="s">
        <v>773</v>
      </c>
      <c r="K680" s="25" t="s">
        <v>774</v>
      </c>
      <c r="L680" s="25" t="s">
        <v>1080</v>
      </c>
      <c r="M680" s="77" t="s">
        <v>1080</v>
      </c>
      <c r="N680" s="25" t="s">
        <v>13</v>
      </c>
      <c r="O680" s="25"/>
      <c r="P680" s="39"/>
      <c r="Q680" s="27" t="s">
        <v>784</v>
      </c>
      <c r="R680" s="25" t="s">
        <v>785</v>
      </c>
      <c r="S680" s="54">
        <v>9</v>
      </c>
      <c r="T680" s="55">
        <v>8</v>
      </c>
      <c r="U680" s="26">
        <v>42393</v>
      </c>
      <c r="V680" s="26">
        <v>42393</v>
      </c>
      <c r="W680" s="35">
        <v>1</v>
      </c>
      <c r="X680" s="28">
        <v>40</v>
      </c>
      <c r="Y680" s="25">
        <f t="shared" si="30"/>
        <v>13</v>
      </c>
      <c r="Z680" s="82" t="str">
        <f t="shared" si="31"/>
        <v xml:space="preserve"><![CDATA[<activityId>826</activityId>
<activityStart>ASHRAF ELSANGEDI MOHAMMED ANBAR</activityStart>
<activityCode>9</activityCode>
<activityType>8</activityType>
]]></v>
      </c>
      <c r="AA680" s="82" t="str">
        <f t="shared" si="32"/>
        <v xml:space="preserve"><![CDATA[<activityId>826</activityId>
<activityStart>ASHRAF ELSANGEDI MOHAMMED ANBAR</activityStart>
<activityCode>9</activityCode>
<activityType>8</activityType>
]]></v>
      </c>
      <c r="AB680" s="82">
        <f t="array" ref="AB680">IFERROR(INDEX(Sheet1!$A$2:$A$1000,SMALL(IF(Sheet1!$A$2:$A$1000=$A680,ROW(Sheet1!$B$2:$B$1000)-ROW(Sheet1!$B$2)+1),COLUMNS($B680:B680))),"")</f>
        <v>42393</v>
      </c>
      <c r="AC680" s="82">
        <f t="array" ref="AC680">IFERROR(INDEX(Sheet1!$A$2:$A$1000,SMALL(IF(Sheet1!$A$2:$A$1000=$A680,ROW(Sheet1!$Z$2:$Z$1000)-ROW(Sheet1!$Z$2)+1),COLUMNS($Z680:Z680))),"")</f>
        <v>42393</v>
      </c>
      <c r="AH680" s="83" t="s">
        <v>1425</v>
      </c>
      <c r="AI680" s="83" t="s">
        <v>1426</v>
      </c>
    </row>
    <row r="681" spans="1:35" hidden="1" x14ac:dyDescent="0.25">
      <c r="A681" s="26">
        <v>42393</v>
      </c>
      <c r="B681" s="4">
        <v>827</v>
      </c>
      <c r="C681" s="24">
        <v>7510546</v>
      </c>
      <c r="D681" s="50" t="s">
        <v>773</v>
      </c>
      <c r="E681" s="50" t="s">
        <v>773</v>
      </c>
      <c r="F681" s="45" t="s">
        <v>1378</v>
      </c>
      <c r="G681" s="38" t="s">
        <v>1089</v>
      </c>
      <c r="H681" s="38">
        <v>30</v>
      </c>
      <c r="I681" s="26">
        <v>42393</v>
      </c>
      <c r="J681" s="25" t="s">
        <v>773</v>
      </c>
      <c r="K681" s="25" t="s">
        <v>774</v>
      </c>
      <c r="L681" s="25" t="s">
        <v>1080</v>
      </c>
      <c r="M681" s="77" t="s">
        <v>1080</v>
      </c>
      <c r="N681" s="25" t="s">
        <v>34</v>
      </c>
      <c r="O681" s="25"/>
      <c r="P681" s="39"/>
      <c r="Q681" s="27" t="s">
        <v>786</v>
      </c>
      <c r="R681" s="25" t="s">
        <v>787</v>
      </c>
      <c r="S681" s="53" t="s">
        <v>1281</v>
      </c>
      <c r="T681" s="55">
        <v>5</v>
      </c>
      <c r="U681" s="26">
        <v>42393</v>
      </c>
      <c r="V681" s="26">
        <v>42393</v>
      </c>
      <c r="W681" s="35">
        <v>1</v>
      </c>
      <c r="X681" s="28">
        <v>55</v>
      </c>
      <c r="Y681" s="25">
        <f t="shared" si="30"/>
        <v>13</v>
      </c>
      <c r="Z681" s="82" t="str">
        <f t="shared" si="31"/>
        <v xml:space="preserve"><![CDATA[<activityId>827</activityId>
<activityStart>ASHRAF ELSANGEDI MOHAMMED ANBAR</activityStart>
<activityCode>0496-106617-0131</activityCode>
<activityType>5</activityType>
]]></v>
      </c>
      <c r="AA681" s="82" t="str">
        <f t="shared" si="32"/>
        <v xml:space="preserve"><![CDATA[<activityId>827</activityId>
<activityStart>ASHRAF ELSANGEDI MOHAMMED ANBAR</activityStart>
<activityCode>0496-106617-0131</activityCode>
<activityType>5</activityType>
]]></v>
      </c>
      <c r="AB681" s="82">
        <f t="array" ref="AB681">IFERROR(INDEX(Sheet1!$A$2:$A$1000,SMALL(IF(Sheet1!$A$2:$A$1000=$A681,ROW(Sheet1!$B$2:$B$1000)-ROW(Sheet1!$B$2)+1),COLUMNS($B681:B681))),"")</f>
        <v>42393</v>
      </c>
      <c r="AC681" s="82">
        <f t="array" ref="AC681">IFERROR(INDEX(Sheet1!$A$2:$A$1000,SMALL(IF(Sheet1!$A$2:$A$1000=$A681,ROW(Sheet1!$Z$2:$Z$1000)-ROW(Sheet1!$Z$2)+1),COLUMNS($Z681:Z681))),"")</f>
        <v>42393</v>
      </c>
      <c r="AF681" s="83" t="s">
        <v>1427</v>
      </c>
      <c r="AG681" s="83" t="s">
        <v>1431</v>
      </c>
      <c r="AH681" s="83" t="s">
        <v>1425</v>
      </c>
      <c r="AI681" s="83" t="s">
        <v>1426</v>
      </c>
    </row>
    <row r="682" spans="1:35" hidden="1" x14ac:dyDescent="0.25">
      <c r="A682" s="26">
        <v>42393</v>
      </c>
      <c r="B682" s="4">
        <v>828</v>
      </c>
      <c r="C682" s="24">
        <v>7510546</v>
      </c>
      <c r="D682" s="50" t="s">
        <v>773</v>
      </c>
      <c r="E682" s="50" t="s">
        <v>773</v>
      </c>
      <c r="F682" s="45" t="s">
        <v>1378</v>
      </c>
      <c r="G682" s="38" t="s">
        <v>1089</v>
      </c>
      <c r="H682" s="38">
        <v>30</v>
      </c>
      <c r="I682" s="26">
        <v>42393</v>
      </c>
      <c r="J682" s="25" t="s">
        <v>773</v>
      </c>
      <c r="K682" s="25" t="s">
        <v>774</v>
      </c>
      <c r="L682" s="25" t="s">
        <v>1080</v>
      </c>
      <c r="M682" s="77" t="s">
        <v>1080</v>
      </c>
      <c r="N682" s="25" t="s">
        <v>34</v>
      </c>
      <c r="O682" s="25"/>
      <c r="P682" s="39">
        <v>85025</v>
      </c>
      <c r="Q682" s="27" t="s">
        <v>781</v>
      </c>
      <c r="R682" s="25" t="s">
        <v>782</v>
      </c>
      <c r="S682" s="54">
        <v>85025</v>
      </c>
      <c r="T682" s="55">
        <v>3</v>
      </c>
      <c r="U682" s="26">
        <v>42393</v>
      </c>
      <c r="V682" s="26">
        <v>42393</v>
      </c>
      <c r="W682" s="35">
        <v>1</v>
      </c>
      <c r="X682" s="28">
        <v>110</v>
      </c>
      <c r="Y682" s="25">
        <f t="shared" si="30"/>
        <v>13</v>
      </c>
      <c r="Z682" s="82" t="str">
        <f t="shared" si="31"/>
        <v xml:space="preserve"><![CDATA[<activityId>828</activityId>
<activityStart>ASHRAF ELSANGEDI MOHAMMED ANBAR</activityStart>
<activityCode>85025</activityCode>
<activityType>3</activityType>
]]></v>
      </c>
      <c r="AA682" s="82" t="str">
        <f t="shared" si="32"/>
        <v xml:space="preserve"><![CDATA[<activityId>828</activityId>
<activityStart>ASHRAF ELSANGEDI MOHAMMED ANBAR</activityStart>
<activityCode>85025</activityCode>
<activityType>3</activityType>
]]></v>
      </c>
      <c r="AB682" s="82">
        <f t="array" ref="AB682">IFERROR(INDEX(Sheet1!$A$2:$A$1000,SMALL(IF(Sheet1!$A$2:$A$1000=$A682,ROW(Sheet1!$B$2:$B$1000)-ROW(Sheet1!$B$2)+1),COLUMNS($B682:B682))),"")</f>
        <v>42393</v>
      </c>
      <c r="AC682" s="82">
        <f t="array" ref="AC682">IFERROR(INDEX(Sheet1!$A$2:$A$1000,SMALL(IF(Sheet1!$A$2:$A$1000=$A682,ROW(Sheet1!$Z$2:$Z$1000)-ROW(Sheet1!$Z$2)+1),COLUMNS($Z682:Z682))),"")</f>
        <v>42393</v>
      </c>
      <c r="AF682" s="83" t="s">
        <v>1440</v>
      </c>
      <c r="AG682" s="83" t="s">
        <v>1478</v>
      </c>
      <c r="AH682" s="83" t="s">
        <v>1425</v>
      </c>
      <c r="AI682" s="83" t="s">
        <v>1426</v>
      </c>
    </row>
    <row r="683" spans="1:35" hidden="1" x14ac:dyDescent="0.25">
      <c r="A683" s="26">
        <v>42394</v>
      </c>
      <c r="B683" s="4">
        <v>829</v>
      </c>
      <c r="C683" s="24">
        <v>7510546</v>
      </c>
      <c r="D683" s="50" t="s">
        <v>773</v>
      </c>
      <c r="E683" s="50" t="s">
        <v>773</v>
      </c>
      <c r="F683" s="45" t="s">
        <v>1378</v>
      </c>
      <c r="G683" s="38" t="s">
        <v>1089</v>
      </c>
      <c r="H683" s="38">
        <v>30</v>
      </c>
      <c r="I683" s="26">
        <v>42394</v>
      </c>
      <c r="J683" s="25" t="s">
        <v>773</v>
      </c>
      <c r="K683" s="25" t="s">
        <v>774</v>
      </c>
      <c r="L683" s="25" t="s">
        <v>1080</v>
      </c>
      <c r="M683" s="77" t="s">
        <v>1080</v>
      </c>
      <c r="N683" s="25" t="s">
        <v>16</v>
      </c>
      <c r="O683" s="25"/>
      <c r="P683" s="39"/>
      <c r="Q683" s="27" t="s">
        <v>793</v>
      </c>
      <c r="R683" s="25" t="s">
        <v>794</v>
      </c>
      <c r="S683" s="54" t="s">
        <v>1284</v>
      </c>
      <c r="T683" s="55">
        <v>5</v>
      </c>
      <c r="U683" s="26">
        <v>42394</v>
      </c>
      <c r="V683" s="26">
        <v>42394</v>
      </c>
      <c r="W683" s="35">
        <v>1</v>
      </c>
      <c r="X683" s="28">
        <v>8.15</v>
      </c>
      <c r="Y683" s="25">
        <f t="shared" si="30"/>
        <v>3</v>
      </c>
      <c r="Z683" s="82" t="str">
        <f t="shared" si="31"/>
        <v xml:space="preserve"><![CDATA[<activityId>829</activityId>
<activityStart>ASHRAF ELSANGEDI MOHAMMED ANBAR</activityStart>
<activityCode>0771-108001-0391</activityCode>
<activityType>5</activityType>
]]></v>
      </c>
      <c r="AA683" s="82" t="str">
        <f t="shared" si="32"/>
        <v xml:space="preserve"><![CDATA[<activityId>829</activityId>
<activityStart>ASHRAF ELSANGEDI MOHAMMED ANBAR</activityStart>
<activityCode>0771-108001-0391</activityCode>
<activityType>5</activityType>
]]></v>
      </c>
      <c r="AB683" s="82">
        <f t="array" ref="AB683">IFERROR(INDEX(Sheet1!$A$2:$A$1000,SMALL(IF(Sheet1!$A$2:$A$1000=$A683,ROW(Sheet1!$B$2:$B$1000)-ROW(Sheet1!$B$2)+1),COLUMNS($B683:B683))),"")</f>
        <v>42394</v>
      </c>
      <c r="AC683" s="82">
        <f t="array" ref="AC683">IFERROR(INDEX(Sheet1!$A$2:$A$1000,SMALL(IF(Sheet1!$A$2:$A$1000=$A683,ROW(Sheet1!$Z$2:$Z$1000)-ROW(Sheet1!$Z$2)+1),COLUMNS($Z683:Z683))),"")</f>
        <v>42394</v>
      </c>
      <c r="AF683" s="83" t="s">
        <v>1427</v>
      </c>
      <c r="AG683" s="83" t="s">
        <v>1657</v>
      </c>
      <c r="AH683" s="83" t="s">
        <v>1425</v>
      </c>
      <c r="AI683" s="83" t="s">
        <v>1426</v>
      </c>
    </row>
    <row r="684" spans="1:35" hidden="1" x14ac:dyDescent="0.25">
      <c r="A684" s="26">
        <v>42394</v>
      </c>
      <c r="B684" s="4">
        <v>830</v>
      </c>
      <c r="C684" s="24">
        <v>7510546</v>
      </c>
      <c r="D684" s="50" t="s">
        <v>773</v>
      </c>
      <c r="E684" s="50" t="s">
        <v>773</v>
      </c>
      <c r="F684" s="45" t="s">
        <v>1378</v>
      </c>
      <c r="G684" s="38" t="s">
        <v>1089</v>
      </c>
      <c r="H684" s="38">
        <v>30</v>
      </c>
      <c r="I684" s="26">
        <v>42394</v>
      </c>
      <c r="J684" s="25" t="s">
        <v>773</v>
      </c>
      <c r="K684" s="25" t="s">
        <v>774</v>
      </c>
      <c r="L684" s="25" t="s">
        <v>1080</v>
      </c>
      <c r="M684" s="77" t="s">
        <v>1080</v>
      </c>
      <c r="N684" s="25" t="s">
        <v>16</v>
      </c>
      <c r="O684" s="25"/>
      <c r="P684" s="39"/>
      <c r="Q684" s="27" t="s">
        <v>778</v>
      </c>
      <c r="R684" s="25" t="s">
        <v>779</v>
      </c>
      <c r="S684" s="54" t="s">
        <v>1280</v>
      </c>
      <c r="T684" s="55">
        <v>5</v>
      </c>
      <c r="U684" s="26">
        <v>42394</v>
      </c>
      <c r="V684" s="26">
        <v>42394</v>
      </c>
      <c r="W684" s="35">
        <v>1</v>
      </c>
      <c r="X684" s="28">
        <v>88.85</v>
      </c>
      <c r="Y684" s="25">
        <f t="shared" si="30"/>
        <v>3</v>
      </c>
      <c r="Z684" s="82" t="str">
        <f t="shared" si="31"/>
        <v xml:space="preserve"><![CDATA[<activityId>830</activityId>
<activityStart>ASHRAF ELSANGEDI MOHAMMED ANBAR</activityStart>
<activityCode>0219-143102-0391</activityCode>
<activityType>5</activityType>
]]></v>
      </c>
      <c r="AA684" s="82" t="str">
        <f t="shared" si="32"/>
        <v xml:space="preserve"><![CDATA[<activityId>830</activityId>
<activityStart>ASHRAF ELSANGEDI MOHAMMED ANBAR</activityStart>
<activityCode>0219-143102-0391</activityCode>
<activityType>5</activityType>
]]></v>
      </c>
      <c r="AB684" s="82">
        <f t="array" ref="AB684">IFERROR(INDEX(Sheet1!$A$2:$A$1000,SMALL(IF(Sheet1!$A$2:$A$1000=$A684,ROW(Sheet1!$B$2:$B$1000)-ROW(Sheet1!$B$2)+1),COLUMNS($B684:B684))),"")</f>
        <v>42394</v>
      </c>
      <c r="AC684" s="82">
        <f t="array" ref="AC684">IFERROR(INDEX(Sheet1!$A$2:$A$1000,SMALL(IF(Sheet1!$A$2:$A$1000=$A684,ROW(Sheet1!$Z$2:$Z$1000)-ROW(Sheet1!$Z$2)+1),COLUMNS($Z684:Z684))),"")</f>
        <v>42394</v>
      </c>
      <c r="AF684" s="83" t="s">
        <v>1427</v>
      </c>
      <c r="AG684" s="83" t="s">
        <v>1658</v>
      </c>
      <c r="AH684" s="83" t="s">
        <v>1425</v>
      </c>
      <c r="AI684" s="83" t="s">
        <v>1426</v>
      </c>
    </row>
    <row r="685" spans="1:35" hidden="1" x14ac:dyDescent="0.25">
      <c r="A685" s="54">
        <v>1600059747</v>
      </c>
      <c r="B685" s="4">
        <v>3</v>
      </c>
      <c r="C685" s="3">
        <v>11593372</v>
      </c>
      <c r="D685" s="45">
        <v>42385</v>
      </c>
      <c r="E685" s="45">
        <v>42385</v>
      </c>
      <c r="F685" s="45" t="s">
        <v>1335</v>
      </c>
      <c r="G685" s="33" t="s">
        <v>1088</v>
      </c>
      <c r="H685" s="33">
        <v>40</v>
      </c>
      <c r="I685" s="54">
        <v>1600059747</v>
      </c>
      <c r="J685" s="5">
        <v>42385</v>
      </c>
      <c r="K685" s="54" t="s">
        <v>19</v>
      </c>
      <c r="L685" s="54" t="s">
        <v>20</v>
      </c>
      <c r="M685" s="79" t="s">
        <v>750</v>
      </c>
      <c r="N685" s="54" t="s">
        <v>13</v>
      </c>
      <c r="O685" s="54" t="s">
        <v>1094</v>
      </c>
      <c r="P685" s="39"/>
      <c r="Q685" s="6" t="s">
        <v>14</v>
      </c>
      <c r="R685" s="54" t="s">
        <v>15</v>
      </c>
      <c r="S685" s="54">
        <v>99243</v>
      </c>
      <c r="T685" s="55">
        <v>3</v>
      </c>
      <c r="U685" s="5">
        <v>42385</v>
      </c>
      <c r="V685" s="5">
        <v>42385</v>
      </c>
      <c r="W685" s="40">
        <v>1</v>
      </c>
      <c r="X685" s="7">
        <v>225.25</v>
      </c>
      <c r="Y685" s="25">
        <f t="shared" si="30"/>
        <v>7</v>
      </c>
      <c r="Z685" s="82" t="str">
        <f t="shared" si="31"/>
        <v xml:space="preserve"><![CDATA[<activityId>3</activityId>
<activityStart>42385</activityStart>
<activityCode>99243</activityCode>
<activityType>3</activityType>
]]></v>
      </c>
      <c r="AA685" s="82" t="str">
        <f t="shared" si="32"/>
        <v xml:space="preserve"><![CDATA[<activityId>3</activityId>
<activityStart>42385</activityStart>
<activityCode>99243</activityCode>
<activityType>3</activityType>
]]></v>
      </c>
      <c r="AB685" s="82">
        <f t="array" ref="AB685">IFERROR(INDEX(Sheet1!$A$2:$A$1000,SMALL(IF(Sheet1!$A$2:$A$1000=$A685,ROW(Sheet1!$B$2:$B$1000)-ROW(Sheet1!$B$2)+1),COLUMNS($B685:B685))),"")</f>
        <v>1600059747</v>
      </c>
      <c r="AC685" s="82">
        <f t="array" ref="AC685">IFERROR(INDEX(Sheet1!$A$2:$A$1000,SMALL(IF(Sheet1!$A$2:$A$1000=$A685,ROW(Sheet1!$Z$2:$Z$1000)-ROW(Sheet1!$Z$2)+1),COLUMNS($Z685:Z685))),"")</f>
        <v>1600059747</v>
      </c>
      <c r="AF685" s="83" t="s">
        <v>1440</v>
      </c>
      <c r="AG685" s="83" t="s">
        <v>1441</v>
      </c>
      <c r="AH685" s="83" t="s">
        <v>1425</v>
      </c>
      <c r="AI685" s="83" t="s">
        <v>1426</v>
      </c>
    </row>
    <row r="686" spans="1:35" hidden="1" x14ac:dyDescent="0.25">
      <c r="A686" s="54">
        <v>1600059747</v>
      </c>
      <c r="B686" s="4">
        <v>4</v>
      </c>
      <c r="C686" s="3">
        <v>11593372</v>
      </c>
      <c r="D686" s="45">
        <v>42385</v>
      </c>
      <c r="E686" s="45">
        <v>42385</v>
      </c>
      <c r="F686" s="45" t="s">
        <v>1335</v>
      </c>
      <c r="G686" s="33" t="s">
        <v>1088</v>
      </c>
      <c r="H686" s="33">
        <v>40</v>
      </c>
      <c r="I686" s="54">
        <v>1600059747</v>
      </c>
      <c r="J686" s="5">
        <v>42385</v>
      </c>
      <c r="K686" s="54" t="s">
        <v>19</v>
      </c>
      <c r="L686" s="54" t="s">
        <v>20</v>
      </c>
      <c r="M686" s="79" t="s">
        <v>750</v>
      </c>
      <c r="N686" s="54"/>
      <c r="O686" s="54"/>
      <c r="P686" s="39">
        <v>92511</v>
      </c>
      <c r="Q686" s="6" t="s">
        <v>21</v>
      </c>
      <c r="R686" s="54" t="s">
        <v>22</v>
      </c>
      <c r="S686" s="54">
        <v>92511</v>
      </c>
      <c r="T686" s="55">
        <v>3</v>
      </c>
      <c r="U686" s="5">
        <v>42385</v>
      </c>
      <c r="V686" s="5">
        <v>42385</v>
      </c>
      <c r="W686" s="40">
        <v>1</v>
      </c>
      <c r="X686" s="7">
        <v>630</v>
      </c>
      <c r="Y686" s="25">
        <f t="shared" si="30"/>
        <v>7</v>
      </c>
      <c r="Z686" s="82" t="str">
        <f t="shared" si="31"/>
        <v xml:space="preserve"><![CDATA[<activityId>4</activityId>
<activityStart>42385</activityStart>
<activityCode>92511</activityCode>
<activityType>3</activityType>
]]></v>
      </c>
      <c r="AA686" s="82" t="str">
        <f t="shared" si="32"/>
        <v xml:space="preserve"><![CDATA[<activityId>4</activityId>
<activityStart>42385</activityStart>
<activityCode>92511</activityCode>
<activityType>3</activityType>
]]></v>
      </c>
      <c r="AB686" s="82">
        <f t="array" ref="AB686">IFERROR(INDEX(Sheet1!$A$2:$A$1000,SMALL(IF(Sheet1!$A$2:$A$1000=$A686,ROW(Sheet1!$B$2:$B$1000)-ROW(Sheet1!$B$2)+1),COLUMNS($B686:B686))),"")</f>
        <v>1600059747</v>
      </c>
      <c r="AC686" s="82">
        <f t="array" ref="AC686">IFERROR(INDEX(Sheet1!$A$2:$A$1000,SMALL(IF(Sheet1!$A$2:$A$1000=$A686,ROW(Sheet1!$Z$2:$Z$1000)-ROW(Sheet1!$Z$2)+1),COLUMNS($Z686:Z686))),"")</f>
        <v>1600059747</v>
      </c>
      <c r="AF686" s="83" t="s">
        <v>1449</v>
      </c>
      <c r="AG686" s="83" t="s">
        <v>1659</v>
      </c>
      <c r="AH686" s="83" t="s">
        <v>1425</v>
      </c>
      <c r="AI686" s="83" t="s">
        <v>1426</v>
      </c>
    </row>
    <row r="687" spans="1:35" hidden="1" x14ac:dyDescent="0.25">
      <c r="A687" s="54">
        <v>1600059747</v>
      </c>
      <c r="B687" s="4">
        <v>5</v>
      </c>
      <c r="C687" s="3">
        <v>11593372</v>
      </c>
      <c r="D687" s="45">
        <v>42385</v>
      </c>
      <c r="E687" s="45">
        <v>42385</v>
      </c>
      <c r="F687" s="45" t="s">
        <v>1335</v>
      </c>
      <c r="G687" s="33" t="s">
        <v>1088</v>
      </c>
      <c r="H687" s="33">
        <v>40</v>
      </c>
      <c r="I687" s="54">
        <v>1600059747</v>
      </c>
      <c r="J687" s="5">
        <v>42385</v>
      </c>
      <c r="K687" s="54" t="s">
        <v>19</v>
      </c>
      <c r="L687" s="54" t="s">
        <v>20</v>
      </c>
      <c r="M687" s="79" t="s">
        <v>750</v>
      </c>
      <c r="N687" s="54" t="s">
        <v>16</v>
      </c>
      <c r="O687" s="54"/>
      <c r="P687" s="39"/>
      <c r="Q687" s="6" t="s">
        <v>23</v>
      </c>
      <c r="R687" s="54" t="s">
        <v>24</v>
      </c>
      <c r="S687" s="54" t="s">
        <v>1185</v>
      </c>
      <c r="T687" s="55">
        <v>5</v>
      </c>
      <c r="U687" s="5">
        <v>42385</v>
      </c>
      <c r="V687" s="5">
        <v>42385</v>
      </c>
      <c r="W687" s="40">
        <v>1</v>
      </c>
      <c r="X687" s="7">
        <v>120.84</v>
      </c>
      <c r="Y687" s="25">
        <f t="shared" si="30"/>
        <v>7</v>
      </c>
      <c r="Z687" s="82" t="str">
        <f t="shared" si="31"/>
        <v xml:space="preserve"><![CDATA[<activityId>5</activityId>
<activityStart>42385</activityStart>
<activityCode>0137-174201-1452</activityCode>
<activityType>5</activityType>
]]></v>
      </c>
      <c r="AA687" s="82" t="str">
        <f t="shared" si="32"/>
        <v xml:space="preserve"><![CDATA[<activityId>5</activityId>
<activityStart>42385</activityStart>
<activityCode>0137-174201-1452</activityCode>
<activityType>5</activityType>
]]></v>
      </c>
      <c r="AB687" s="82">
        <f t="array" ref="AB687">IFERROR(INDEX(Sheet1!$A$2:$A$1000,SMALL(IF(Sheet1!$A$2:$A$1000=$A687,ROW(Sheet1!$B$2:$B$1000)-ROW(Sheet1!$B$2)+1),COLUMNS($B687:B687))),"")</f>
        <v>1600059747</v>
      </c>
      <c r="AC687" s="82">
        <f t="array" ref="AC687">IFERROR(INDEX(Sheet1!$A$2:$A$1000,SMALL(IF(Sheet1!$A$2:$A$1000=$A687,ROW(Sheet1!$Z$2:$Z$1000)-ROW(Sheet1!$Z$2)+1),COLUMNS($Z687:Z687))),"")</f>
        <v>1600059747</v>
      </c>
      <c r="AF687" s="83" t="s">
        <v>1434</v>
      </c>
      <c r="AG687" s="83" t="s">
        <v>1660</v>
      </c>
      <c r="AH687" s="83" t="s">
        <v>1425</v>
      </c>
      <c r="AI687" s="83" t="s">
        <v>1426</v>
      </c>
    </row>
    <row r="688" spans="1:35" hidden="1" x14ac:dyDescent="0.25">
      <c r="A688" s="54">
        <v>1600059747</v>
      </c>
      <c r="B688" s="4">
        <v>6</v>
      </c>
      <c r="C688" s="3">
        <v>11593372</v>
      </c>
      <c r="D688" s="45">
        <v>42385</v>
      </c>
      <c r="E688" s="45">
        <v>42385</v>
      </c>
      <c r="F688" s="45" t="s">
        <v>1335</v>
      </c>
      <c r="G688" s="33" t="s">
        <v>1088</v>
      </c>
      <c r="H688" s="33">
        <v>40</v>
      </c>
      <c r="I688" s="54">
        <v>1600059747</v>
      </c>
      <c r="J688" s="5">
        <v>42385</v>
      </c>
      <c r="K688" s="54" t="s">
        <v>19</v>
      </c>
      <c r="L688" s="54" t="s">
        <v>20</v>
      </c>
      <c r="M688" s="79" t="s">
        <v>750</v>
      </c>
      <c r="N688" s="54" t="s">
        <v>16</v>
      </c>
      <c r="O688" s="54"/>
      <c r="P688" s="39"/>
      <c r="Q688" s="6" t="s">
        <v>25</v>
      </c>
      <c r="R688" s="54" t="s">
        <v>26</v>
      </c>
      <c r="S688" s="54" t="s">
        <v>1161</v>
      </c>
      <c r="T688" s="55">
        <v>5</v>
      </c>
      <c r="U688" s="5">
        <v>42385</v>
      </c>
      <c r="V688" s="5">
        <v>42385</v>
      </c>
      <c r="W688" s="40">
        <v>1</v>
      </c>
      <c r="X688" s="7">
        <v>218.22</v>
      </c>
      <c r="Y688" s="25">
        <f t="shared" si="30"/>
        <v>7</v>
      </c>
      <c r="Z688" s="82" t="str">
        <f t="shared" si="31"/>
        <v xml:space="preserve"><![CDATA[<activityId>6</activityId>
<activityStart>42385</activityStart>
<activityCode>0054-125902-0392</activityCode>
<activityType>5</activityType>
]]></v>
      </c>
      <c r="AA688" s="82" t="str">
        <f t="shared" si="32"/>
        <v xml:space="preserve"><![CDATA[<activityId>6</activityId>
<activityStart>42385</activityStart>
<activityCode>0054-125902-0392</activityCode>
<activityType>5</activityType>
]]></v>
      </c>
      <c r="AB688" s="82">
        <f t="array" ref="AB688">IFERROR(INDEX(Sheet1!$A$2:$A$1000,SMALL(IF(Sheet1!$A$2:$A$1000=$A688,ROW(Sheet1!$B$2:$B$1000)-ROW(Sheet1!$B$2)+1),COLUMNS($B688:B688))),"")</f>
        <v>1600059747</v>
      </c>
      <c r="AC688" s="82">
        <f t="array" ref="AC688">IFERROR(INDEX(Sheet1!$A$2:$A$1000,SMALL(IF(Sheet1!$A$2:$A$1000=$A688,ROW(Sheet1!$Z$2:$Z$1000)-ROW(Sheet1!$Z$2)+1),COLUMNS($Z688:Z688))),"")</f>
        <v>1600059747</v>
      </c>
      <c r="AH688" s="83" t="s">
        <v>1425</v>
      </c>
      <c r="AI688" s="83" t="s">
        <v>1426</v>
      </c>
    </row>
    <row r="689" spans="1:35" hidden="1" x14ac:dyDescent="0.25">
      <c r="A689" s="54">
        <v>1600059747</v>
      </c>
      <c r="B689" s="4">
        <v>7</v>
      </c>
      <c r="C689" s="3">
        <v>11593372</v>
      </c>
      <c r="D689" s="45">
        <v>42385</v>
      </c>
      <c r="E689" s="45">
        <v>42385</v>
      </c>
      <c r="F689" s="45" t="s">
        <v>1335</v>
      </c>
      <c r="G689" s="33" t="s">
        <v>1088</v>
      </c>
      <c r="H689" s="33">
        <v>40</v>
      </c>
      <c r="I689" s="54">
        <v>1600059747</v>
      </c>
      <c r="J689" s="5">
        <v>42385</v>
      </c>
      <c r="K689" s="54" t="s">
        <v>19</v>
      </c>
      <c r="L689" s="54" t="s">
        <v>20</v>
      </c>
      <c r="M689" s="79" t="s">
        <v>750</v>
      </c>
      <c r="N689" s="54" t="s">
        <v>16</v>
      </c>
      <c r="O689" s="54"/>
      <c r="P689" s="39"/>
      <c r="Q689" s="6" t="s">
        <v>27</v>
      </c>
      <c r="R689" s="54" t="s">
        <v>28</v>
      </c>
      <c r="S689" s="54" t="s">
        <v>1116</v>
      </c>
      <c r="T689" s="55">
        <v>5</v>
      </c>
      <c r="U689" s="5">
        <v>42385</v>
      </c>
      <c r="V689" s="5">
        <v>42385</v>
      </c>
      <c r="W689" s="40">
        <v>1</v>
      </c>
      <c r="X689" s="7">
        <v>27.31</v>
      </c>
      <c r="Y689" s="25">
        <f t="shared" si="30"/>
        <v>7</v>
      </c>
      <c r="Z689" s="82" t="str">
        <f t="shared" si="31"/>
        <v xml:space="preserve"><![CDATA[<activityId>7</activityId>
<activityStart>42385</activityStart>
<activityCode>1069-108101-0391</activityCode>
<activityType>5</activityType>
]]></v>
      </c>
      <c r="AA689" s="82" t="str">
        <f t="shared" si="32"/>
        <v xml:space="preserve"><![CDATA[<activityId>7</activityId>
<activityStart>42385</activityStart>
<activityCode>1069-108101-0391</activityCode>
<activityType>5</activityType>
]]></v>
      </c>
      <c r="AB689" s="82">
        <f t="array" ref="AB689">IFERROR(INDEX(Sheet1!$A$2:$A$1000,SMALL(IF(Sheet1!$A$2:$A$1000=$A689,ROW(Sheet1!$B$2:$B$1000)-ROW(Sheet1!$B$2)+1),COLUMNS($B689:B689))),"")</f>
        <v>1600059747</v>
      </c>
      <c r="AC689" s="82">
        <f t="array" ref="AC689">IFERROR(INDEX(Sheet1!$A$2:$A$1000,SMALL(IF(Sheet1!$A$2:$A$1000=$A689,ROW(Sheet1!$Z$2:$Z$1000)-ROW(Sheet1!$Z$2)+1),COLUMNS($Z689:Z689))),"")</f>
        <v>1600059747</v>
      </c>
      <c r="AF689" s="83" t="s">
        <v>1434</v>
      </c>
      <c r="AG689" s="83" t="s">
        <v>1661</v>
      </c>
      <c r="AH689" s="83" t="s">
        <v>1425</v>
      </c>
      <c r="AI689" s="83" t="s">
        <v>1426</v>
      </c>
    </row>
    <row r="690" spans="1:35" hidden="1" x14ac:dyDescent="0.25">
      <c r="A690" s="54">
        <v>1600059747</v>
      </c>
      <c r="B690" s="4">
        <v>8</v>
      </c>
      <c r="C690" s="3">
        <v>11593372</v>
      </c>
      <c r="D690" s="45">
        <v>42385</v>
      </c>
      <c r="E690" s="45">
        <v>42385</v>
      </c>
      <c r="F690" s="45" t="s">
        <v>1335</v>
      </c>
      <c r="G690" s="33" t="s">
        <v>1088</v>
      </c>
      <c r="H690" s="33">
        <v>40</v>
      </c>
      <c r="I690" s="54">
        <v>1600059747</v>
      </c>
      <c r="J690" s="5">
        <v>42385</v>
      </c>
      <c r="K690" s="54" t="s">
        <v>19</v>
      </c>
      <c r="L690" s="54" t="s">
        <v>20</v>
      </c>
      <c r="M690" s="79" t="s">
        <v>750</v>
      </c>
      <c r="N690" s="54" t="s">
        <v>16</v>
      </c>
      <c r="O690" s="54"/>
      <c r="P690" s="39"/>
      <c r="Q690" s="6" t="s">
        <v>29</v>
      </c>
      <c r="R690" s="54" t="s">
        <v>30</v>
      </c>
      <c r="S690" s="54" t="s">
        <v>1163</v>
      </c>
      <c r="T690" s="55">
        <v>5</v>
      </c>
      <c r="U690" s="5">
        <v>42385</v>
      </c>
      <c r="V690" s="5">
        <v>42385</v>
      </c>
      <c r="W690" s="40">
        <v>1</v>
      </c>
      <c r="X690" s="7">
        <v>62.75</v>
      </c>
      <c r="Y690" s="25">
        <f t="shared" si="30"/>
        <v>7</v>
      </c>
      <c r="Z690" s="82" t="str">
        <f t="shared" si="31"/>
        <v xml:space="preserve"><![CDATA[<activityId>8</activityId>
<activityStart>42385</activityStart>
<activityCode>0070-124404-2061</activityCode>
<activityType>5</activityType>
]]></v>
      </c>
      <c r="AA690" s="82" t="str">
        <f t="shared" si="32"/>
        <v xml:space="preserve"><![CDATA[<activityId>8</activityId>
<activityStart>42385</activityStart>
<activityCode>0070-124404-2061</activityCode>
<activityType>5</activityType>
]]></v>
      </c>
      <c r="AB690" s="82">
        <f t="array" ref="AB690">IFERROR(INDEX(Sheet1!$A$2:$A$1000,SMALL(IF(Sheet1!$A$2:$A$1000=$A690,ROW(Sheet1!$B$2:$B$1000)-ROW(Sheet1!$B$2)+1),COLUMNS($B690:B690))),"")</f>
        <v>1600059747</v>
      </c>
      <c r="AC690" s="82">
        <f t="array" ref="AC690">IFERROR(INDEX(Sheet1!$A$2:$A$1000,SMALL(IF(Sheet1!$A$2:$A$1000=$A690,ROW(Sheet1!$Z$2:$Z$1000)-ROW(Sheet1!$Z$2)+1),COLUMNS($Z690:Z690))),"")</f>
        <v>1600059747</v>
      </c>
      <c r="AF690" s="83" t="s">
        <v>1427</v>
      </c>
      <c r="AG690" s="83" t="s">
        <v>1650</v>
      </c>
      <c r="AH690" s="83" t="s">
        <v>1425</v>
      </c>
      <c r="AI690" s="83" t="s">
        <v>1426</v>
      </c>
    </row>
    <row r="691" spans="1:35" hidden="1" x14ac:dyDescent="0.25">
      <c r="A691" s="54">
        <v>1600059747</v>
      </c>
      <c r="B691" s="4">
        <v>9</v>
      </c>
      <c r="C691" s="3">
        <v>11593372</v>
      </c>
      <c r="D691" s="45">
        <v>42385</v>
      </c>
      <c r="E691" s="45">
        <v>42385</v>
      </c>
      <c r="F691" s="45" t="s">
        <v>1335</v>
      </c>
      <c r="G691" s="33" t="s">
        <v>1088</v>
      </c>
      <c r="H691" s="33">
        <v>40</v>
      </c>
      <c r="I691" s="54">
        <v>1600059747</v>
      </c>
      <c r="J691" s="5">
        <v>42385</v>
      </c>
      <c r="K691" s="54" t="s">
        <v>19</v>
      </c>
      <c r="L691" s="54" t="s">
        <v>20</v>
      </c>
      <c r="M691" s="79" t="s">
        <v>750</v>
      </c>
      <c r="N691" s="54" t="s">
        <v>16</v>
      </c>
      <c r="O691" s="54"/>
      <c r="P691" s="39"/>
      <c r="Q691" s="6" t="s">
        <v>31</v>
      </c>
      <c r="R691" s="54" t="s">
        <v>32</v>
      </c>
      <c r="S691" s="54" t="s">
        <v>1230</v>
      </c>
      <c r="T691" s="55">
        <v>5</v>
      </c>
      <c r="U691" s="5">
        <v>42385</v>
      </c>
      <c r="V691" s="5">
        <v>42385</v>
      </c>
      <c r="W691" s="40">
        <v>1</v>
      </c>
      <c r="X691" s="7">
        <v>44.65</v>
      </c>
      <c r="Y691" s="25">
        <f t="shared" si="30"/>
        <v>7</v>
      </c>
      <c r="Z691" s="82" t="str">
        <f t="shared" si="31"/>
        <v xml:space="preserve"><![CDATA[<activityId>9</activityId>
<activityStart>42385</activityStart>
<activityCode>0414-203702-1071</activityCode>
<activityType>5</activityType>
]]></v>
      </c>
      <c r="AA691" s="82" t="str">
        <f t="shared" si="32"/>
        <v xml:space="preserve"><![CDATA[<activityId>9</activityId>
<activityStart>42385</activityStart>
<activityCode>0414-203702-1071</activityCode>
<activityType>5</activityType>
]]></v>
      </c>
      <c r="AB691" s="82">
        <f t="array" ref="AB691">IFERROR(INDEX(Sheet1!$A$2:$A$1000,SMALL(IF(Sheet1!$A$2:$A$1000=$A691,ROW(Sheet1!$B$2:$B$1000)-ROW(Sheet1!$B$2)+1),COLUMNS($B691:B691))),"")</f>
        <v>1600059747</v>
      </c>
      <c r="AC691" s="82">
        <f t="array" ref="AC691">IFERROR(INDEX(Sheet1!$A$2:$A$1000,SMALL(IF(Sheet1!$A$2:$A$1000=$A691,ROW(Sheet1!$Z$2:$Z$1000)-ROW(Sheet1!$Z$2)+1),COLUMNS($Z691:Z691))),"")</f>
        <v>1600059747</v>
      </c>
      <c r="AF691" s="83" t="s">
        <v>1427</v>
      </c>
      <c r="AG691" s="83" t="s">
        <v>1662</v>
      </c>
      <c r="AH691" s="83" t="s">
        <v>1425</v>
      </c>
      <c r="AI691" s="83" t="s">
        <v>1426</v>
      </c>
    </row>
    <row r="692" spans="1:35" hidden="1" x14ac:dyDescent="0.25">
      <c r="A692" s="54">
        <v>1600019020</v>
      </c>
      <c r="B692" s="4">
        <v>10</v>
      </c>
      <c r="C692" s="3">
        <v>10748539</v>
      </c>
      <c r="D692" s="45">
        <v>42375</v>
      </c>
      <c r="E692" s="45">
        <v>42375</v>
      </c>
      <c r="F692" s="45" t="s">
        <v>1336</v>
      </c>
      <c r="G692" s="33" t="s">
        <v>1089</v>
      </c>
      <c r="H692" s="33">
        <v>55</v>
      </c>
      <c r="I692" s="54">
        <v>1600019020</v>
      </c>
      <c r="J692" s="5">
        <v>42375</v>
      </c>
      <c r="K692" s="54" t="s">
        <v>33</v>
      </c>
      <c r="L692" s="54" t="s">
        <v>20</v>
      </c>
      <c r="M692" s="79" t="s">
        <v>750</v>
      </c>
      <c r="N692" s="54" t="s">
        <v>34</v>
      </c>
      <c r="O692" s="54"/>
      <c r="P692" s="39"/>
      <c r="Q692" s="6" t="s">
        <v>35</v>
      </c>
      <c r="R692" s="54" t="s">
        <v>36</v>
      </c>
      <c r="S692" s="53" t="s">
        <v>1330</v>
      </c>
      <c r="T692" s="55">
        <v>8</v>
      </c>
      <c r="U692" s="5">
        <v>42375</v>
      </c>
      <c r="V692" s="5">
        <v>42375</v>
      </c>
      <c r="W692" s="40">
        <v>1</v>
      </c>
      <c r="X692" s="7">
        <v>136</v>
      </c>
      <c r="Y692" s="25">
        <f t="shared" si="30"/>
        <v>5</v>
      </c>
      <c r="Z692" s="82" t="str">
        <f t="shared" si="31"/>
        <v xml:space="preserve"><![CDATA[<activityId>10</activityId>
<activityStart>42375</activityStart>
<activityCode>63.02</activityCode>
<activityType>8</activityType>
]]></v>
      </c>
      <c r="AA692" s="82" t="str">
        <f t="shared" si="32"/>
        <v xml:space="preserve"><![CDATA[<activityId>10</activityId>
<activityStart>42375</activityStart>
<activityCode>63.02</activityCode>
<activityType>8</activityType>
]]></v>
      </c>
      <c r="AB692" s="82">
        <f t="array" ref="AB692">IFERROR(INDEX(Sheet1!$A$2:$A$1000,SMALL(IF(Sheet1!$A$2:$A$1000=$A692,ROW(Sheet1!$B$2:$B$1000)-ROW(Sheet1!$B$2)+1),COLUMNS($B692:B692))),"")</f>
        <v>1600019020</v>
      </c>
      <c r="AC692" s="82">
        <f t="array" ref="AC692">IFERROR(INDEX(Sheet1!$A$2:$A$1000,SMALL(IF(Sheet1!$A$2:$A$1000=$A692,ROW(Sheet1!$Z$2:$Z$1000)-ROW(Sheet1!$Z$2)+1),COLUMNS($Z692:Z692))),"")</f>
        <v>1600019020</v>
      </c>
      <c r="AF692" s="83" t="s">
        <v>1456</v>
      </c>
      <c r="AG692" s="83" t="s">
        <v>1457</v>
      </c>
      <c r="AH692" s="83" t="s">
        <v>1425</v>
      </c>
      <c r="AI692" s="83" t="s">
        <v>1426</v>
      </c>
    </row>
    <row r="693" spans="1:35" hidden="1" x14ac:dyDescent="0.25">
      <c r="A693" s="54">
        <v>1600019020</v>
      </c>
      <c r="B693" s="4">
        <v>11</v>
      </c>
      <c r="C693" s="3">
        <v>10748539</v>
      </c>
      <c r="D693" s="45">
        <v>42375</v>
      </c>
      <c r="E693" s="45">
        <v>42375</v>
      </c>
      <c r="F693" s="45" t="s">
        <v>1336</v>
      </c>
      <c r="G693" s="33" t="s">
        <v>1089</v>
      </c>
      <c r="H693" s="33">
        <v>55</v>
      </c>
      <c r="I693" s="54">
        <v>1600019020</v>
      </c>
      <c r="J693" s="5">
        <v>42375</v>
      </c>
      <c r="K693" s="54" t="s">
        <v>33</v>
      </c>
      <c r="L693" s="54" t="s">
        <v>20</v>
      </c>
      <c r="M693" s="79" t="s">
        <v>750</v>
      </c>
      <c r="N693" s="54" t="s">
        <v>16</v>
      </c>
      <c r="O693" s="54"/>
      <c r="P693" s="39"/>
      <c r="Q693" s="6" t="s">
        <v>37</v>
      </c>
      <c r="R693" s="54" t="s">
        <v>38</v>
      </c>
      <c r="S693" s="54" t="s">
        <v>1206</v>
      </c>
      <c r="T693" s="55">
        <v>5</v>
      </c>
      <c r="U693" s="5">
        <v>42375</v>
      </c>
      <c r="V693" s="5">
        <v>42375</v>
      </c>
      <c r="W693" s="40">
        <v>1</v>
      </c>
      <c r="X693" s="7">
        <v>3.66</v>
      </c>
      <c r="Y693" s="25">
        <f t="shared" si="30"/>
        <v>5</v>
      </c>
      <c r="Z693" s="82" t="str">
        <f t="shared" si="31"/>
        <v xml:space="preserve"><![CDATA[<activityId>11</activityId>
<activityStart>42375</activityStart>
<activityCode>0252-106601-1172</activityCode>
<activityType>5</activityType>
]]></v>
      </c>
      <c r="AA693" s="82" t="str">
        <f t="shared" si="32"/>
        <v xml:space="preserve"><![CDATA[<activityId>11</activityId>
<activityStart>42375</activityStart>
<activityCode>0252-106601-1172</activityCode>
<activityType>5</activityType>
]]></v>
      </c>
      <c r="AB693" s="82">
        <f t="array" ref="AB693">IFERROR(INDEX(Sheet1!$A$2:$A$1000,SMALL(IF(Sheet1!$A$2:$A$1000=$A693,ROW(Sheet1!$B$2:$B$1000)-ROW(Sheet1!$B$2)+1),COLUMNS($B693:B693))),"")</f>
        <v>1600019020</v>
      </c>
      <c r="AC693" s="82">
        <f t="array" ref="AC693">IFERROR(INDEX(Sheet1!$A$2:$A$1000,SMALL(IF(Sheet1!$A$2:$A$1000=$A693,ROW(Sheet1!$Z$2:$Z$1000)-ROW(Sheet1!$Z$2)+1),COLUMNS($Z693:Z693))),"")</f>
        <v>1600019020</v>
      </c>
      <c r="AF693" s="83" t="s">
        <v>1427</v>
      </c>
      <c r="AG693" s="83" t="s">
        <v>1663</v>
      </c>
      <c r="AH693" s="83" t="s">
        <v>1425</v>
      </c>
      <c r="AI693" s="83" t="s">
        <v>1426</v>
      </c>
    </row>
    <row r="694" spans="1:35" hidden="1" x14ac:dyDescent="0.25">
      <c r="A694" s="54">
        <v>1600019020</v>
      </c>
      <c r="B694" s="4">
        <v>12</v>
      </c>
      <c r="C694" s="3">
        <v>10748539</v>
      </c>
      <c r="D694" s="45">
        <v>42375</v>
      </c>
      <c r="E694" s="45">
        <v>42375</v>
      </c>
      <c r="F694" s="45" t="s">
        <v>1336</v>
      </c>
      <c r="G694" s="33" t="s">
        <v>1089</v>
      </c>
      <c r="H694" s="33">
        <v>55</v>
      </c>
      <c r="I694" s="54">
        <v>1600019020</v>
      </c>
      <c r="J694" s="5">
        <v>42375</v>
      </c>
      <c r="K694" s="54" t="s">
        <v>33</v>
      </c>
      <c r="L694" s="54" t="s">
        <v>20</v>
      </c>
      <c r="M694" s="79" t="s">
        <v>750</v>
      </c>
      <c r="N694" s="54" t="s">
        <v>16</v>
      </c>
      <c r="O694" s="54"/>
      <c r="P694" s="39"/>
      <c r="Q694" s="6" t="s">
        <v>39</v>
      </c>
      <c r="R694" s="54" t="s">
        <v>40</v>
      </c>
      <c r="S694" s="54" t="s">
        <v>1148</v>
      </c>
      <c r="T694" s="55">
        <v>5</v>
      </c>
      <c r="U694" s="5">
        <v>42375</v>
      </c>
      <c r="V694" s="5">
        <v>42375</v>
      </c>
      <c r="W694" s="40">
        <v>1</v>
      </c>
      <c r="X694" s="7">
        <v>20.380000000000003</v>
      </c>
      <c r="Y694" s="25">
        <f t="shared" si="30"/>
        <v>5</v>
      </c>
      <c r="Z694" s="82" t="str">
        <f t="shared" si="31"/>
        <v xml:space="preserve"><![CDATA[<activityId>12</activityId>
<activityStart>42375</activityStart>
<activityCode>0031-142201-0391</activityCode>
<activityType>5</activityType>
]]></v>
      </c>
      <c r="AA694" s="82" t="str">
        <f t="shared" si="32"/>
        <v xml:space="preserve"><![CDATA[<activityId>12</activityId>
<activityStart>42375</activityStart>
<activityCode>0031-142201-0391</activityCode>
<activityType>5</activityType>
]]></v>
      </c>
      <c r="AB694" s="82">
        <f t="array" ref="AB694">IFERROR(INDEX(Sheet1!$A$2:$A$1000,SMALL(IF(Sheet1!$A$2:$A$1000=$A694,ROW(Sheet1!$B$2:$B$1000)-ROW(Sheet1!$B$2)+1),COLUMNS($B694:B694))),"")</f>
        <v>1600019020</v>
      </c>
      <c r="AC694" s="82">
        <f t="array" ref="AC694">IFERROR(INDEX(Sheet1!$A$2:$A$1000,SMALL(IF(Sheet1!$A$2:$A$1000=$A694,ROW(Sheet1!$Z$2:$Z$1000)-ROW(Sheet1!$Z$2)+1),COLUMNS($Z694:Z694))),"")</f>
        <v>1600019020</v>
      </c>
      <c r="AF694" s="83" t="s">
        <v>1434</v>
      </c>
      <c r="AG694" s="83" t="s">
        <v>1664</v>
      </c>
      <c r="AH694" s="83" t="s">
        <v>1425</v>
      </c>
      <c r="AI694" s="83" t="s">
        <v>1426</v>
      </c>
    </row>
    <row r="695" spans="1:35" hidden="1" x14ac:dyDescent="0.25">
      <c r="A695" s="54">
        <v>1600019020</v>
      </c>
      <c r="B695" s="4">
        <v>13</v>
      </c>
      <c r="C695" s="3">
        <v>10748539</v>
      </c>
      <c r="D695" s="45">
        <v>42375</v>
      </c>
      <c r="E695" s="45">
        <v>42375</v>
      </c>
      <c r="F695" s="45" t="s">
        <v>1336</v>
      </c>
      <c r="G695" s="33" t="s">
        <v>1089</v>
      </c>
      <c r="H695" s="33">
        <v>55</v>
      </c>
      <c r="I695" s="54">
        <v>1600019020</v>
      </c>
      <c r="J695" s="5">
        <v>42375</v>
      </c>
      <c r="K695" s="54" t="s">
        <v>33</v>
      </c>
      <c r="L695" s="54" t="s">
        <v>20</v>
      </c>
      <c r="M695" s="79" t="s">
        <v>750</v>
      </c>
      <c r="N695" s="54" t="s">
        <v>16</v>
      </c>
      <c r="O695" s="54"/>
      <c r="P695" s="39"/>
      <c r="Q695" s="6" t="s">
        <v>41</v>
      </c>
      <c r="R695" s="54" t="s">
        <v>42</v>
      </c>
      <c r="S695" s="54"/>
      <c r="T695" s="55"/>
      <c r="U695" s="5">
        <v>42375</v>
      </c>
      <c r="V695" s="5">
        <v>42375</v>
      </c>
      <c r="W695" s="40">
        <v>1</v>
      </c>
      <c r="X695" s="7">
        <v>58</v>
      </c>
      <c r="Y695" s="25">
        <f t="shared" si="30"/>
        <v>5</v>
      </c>
      <c r="Z695" s="82" t="str">
        <f t="shared" si="31"/>
        <v xml:space="preserve"><![CDATA[<activityId>13</activityId>
<activityStart>42375</activityStart>
<activityCode></activityCode>
<activityType></activityType>
]]></v>
      </c>
      <c r="AA695" s="82" t="str">
        <f t="shared" si="32"/>
        <v xml:space="preserve"><![CDATA[<activityId>13</activityId>
<activityStart>42375</activityStart>
<activityCode></activityCode>
<activityType></activityType>
]]></v>
      </c>
      <c r="AB695" s="82">
        <f t="array" ref="AB695">IFERROR(INDEX(Sheet1!$A$2:$A$1000,SMALL(IF(Sheet1!$A$2:$A$1000=$A695,ROW(Sheet1!$B$2:$B$1000)-ROW(Sheet1!$B$2)+1),COLUMNS($B695:B695))),"")</f>
        <v>1600019020</v>
      </c>
      <c r="AC695" s="82">
        <f t="array" ref="AC695">IFERROR(INDEX(Sheet1!$A$2:$A$1000,SMALL(IF(Sheet1!$A$2:$A$1000=$A695,ROW(Sheet1!$Z$2:$Z$1000)-ROW(Sheet1!$Z$2)+1),COLUMNS($Z695:Z695))),"")</f>
        <v>1600019020</v>
      </c>
      <c r="AH695" s="83" t="s">
        <v>1425</v>
      </c>
      <c r="AI695" s="83" t="s">
        <v>1665</v>
      </c>
    </row>
    <row r="696" spans="1:35" hidden="1" x14ac:dyDescent="0.25">
      <c r="A696" s="54">
        <v>1600019020</v>
      </c>
      <c r="B696" s="4">
        <v>14</v>
      </c>
      <c r="C696" s="3">
        <v>10748539</v>
      </c>
      <c r="D696" s="45">
        <v>42375</v>
      </c>
      <c r="E696" s="45">
        <v>42375</v>
      </c>
      <c r="F696" s="45" t="s">
        <v>1336</v>
      </c>
      <c r="G696" s="33" t="s">
        <v>1089</v>
      </c>
      <c r="H696" s="33">
        <v>55</v>
      </c>
      <c r="I696" s="54">
        <v>1600019020</v>
      </c>
      <c r="J696" s="5">
        <v>42375</v>
      </c>
      <c r="K696" s="54" t="s">
        <v>33</v>
      </c>
      <c r="L696" s="54" t="s">
        <v>20</v>
      </c>
      <c r="M696" s="79" t="s">
        <v>750</v>
      </c>
      <c r="N696" s="54"/>
      <c r="O696" s="54"/>
      <c r="P696" s="39"/>
      <c r="Q696" s="6" t="s">
        <v>43</v>
      </c>
      <c r="R696" s="54" t="s">
        <v>44</v>
      </c>
      <c r="S696" s="54" t="s">
        <v>1122</v>
      </c>
      <c r="T696" s="55">
        <v>5</v>
      </c>
      <c r="U696" s="5">
        <v>42375</v>
      </c>
      <c r="V696" s="5">
        <v>42375</v>
      </c>
      <c r="W696" s="40">
        <v>1</v>
      </c>
      <c r="X696" s="7">
        <v>74</v>
      </c>
      <c r="Y696" s="25">
        <f t="shared" si="30"/>
        <v>5</v>
      </c>
      <c r="Z696" s="82" t="str">
        <f t="shared" si="31"/>
        <v xml:space="preserve"><![CDATA[<activityId>14</activityId>
<activityStart>42375</activityStart>
<activityCode>0846-253101-1161</activityCode>
<activityType>5</activityType>
]]></v>
      </c>
      <c r="AA696" s="82" t="str">
        <f t="shared" si="32"/>
        <v xml:space="preserve"><![CDATA[<activityId>14</activityId>
<activityStart>42375</activityStart>
<activityCode>0846-253101-1161</activityCode>
<activityType>5</activityType>
]]></v>
      </c>
      <c r="AB696" s="82">
        <f t="array" ref="AB696">IFERROR(INDEX(Sheet1!$A$2:$A$1000,SMALL(IF(Sheet1!$A$2:$A$1000=$A696,ROW(Sheet1!$B$2:$B$1000)-ROW(Sheet1!$B$2)+1),COLUMNS($B696:B696))),"")</f>
        <v>1600019020</v>
      </c>
      <c r="AC696" s="82">
        <f t="array" ref="AC696">IFERROR(INDEX(Sheet1!$A$2:$A$1000,SMALL(IF(Sheet1!$A$2:$A$1000=$A696,ROW(Sheet1!$Z$2:$Z$1000)-ROW(Sheet1!$Z$2)+1),COLUMNS($Z696:Z696))),"")</f>
        <v>1600019020</v>
      </c>
      <c r="AF696" s="83" t="s">
        <v>1434</v>
      </c>
      <c r="AG696" s="83" t="s">
        <v>1666</v>
      </c>
      <c r="AH696" s="83" t="s">
        <v>1425</v>
      </c>
      <c r="AI696" s="83" t="s">
        <v>1426</v>
      </c>
    </row>
    <row r="697" spans="1:35" hidden="1" x14ac:dyDescent="0.25">
      <c r="A697" s="54">
        <v>1600041169</v>
      </c>
      <c r="B697" s="4">
        <v>29</v>
      </c>
      <c r="C697" s="3">
        <v>3949590</v>
      </c>
      <c r="D697" s="45">
        <v>42380</v>
      </c>
      <c r="E697" s="45">
        <v>42380</v>
      </c>
      <c r="F697" s="45" t="s">
        <v>1338</v>
      </c>
      <c r="G697" s="33" t="s">
        <v>1089</v>
      </c>
      <c r="H697" s="33">
        <v>74</v>
      </c>
      <c r="I697" s="54">
        <v>1600041169</v>
      </c>
      <c r="J697" s="5">
        <v>42380</v>
      </c>
      <c r="K697" s="54" t="s">
        <v>19</v>
      </c>
      <c r="L697" s="54" t="s">
        <v>20</v>
      </c>
      <c r="M697" s="79" t="s">
        <v>750</v>
      </c>
      <c r="N697" s="54" t="s">
        <v>13</v>
      </c>
      <c r="O697" s="54"/>
      <c r="P697" s="39"/>
      <c r="Q697" s="6" t="s">
        <v>14</v>
      </c>
      <c r="R697" s="54" t="s">
        <v>15</v>
      </c>
      <c r="S697" s="54">
        <v>99243</v>
      </c>
      <c r="T697" s="55">
        <v>3</v>
      </c>
      <c r="U697" s="5">
        <v>42380</v>
      </c>
      <c r="V697" s="5">
        <v>42380</v>
      </c>
      <c r="W697" s="40">
        <v>1</v>
      </c>
      <c r="X697" s="7">
        <v>225.25</v>
      </c>
      <c r="Y697" s="25">
        <f t="shared" si="30"/>
        <v>4</v>
      </c>
      <c r="Z697" s="82" t="str">
        <f t="shared" si="31"/>
        <v xml:space="preserve"><![CDATA[<activityId>29</activityId>
<activityStart>42380</activityStart>
<activityCode>99243</activityCode>
<activityType>3</activityType>
]]></v>
      </c>
      <c r="AA697" s="82" t="str">
        <f t="shared" si="32"/>
        <v xml:space="preserve"><![CDATA[<activityId>29</activityId>
<activityStart>42380</activityStart>
<activityCode>99243</activityCode>
<activityType>3</activityType>
]]></v>
      </c>
      <c r="AB697" s="82">
        <f t="array" ref="AB697">IFERROR(INDEX(Sheet1!$A$2:$A$1000,SMALL(IF(Sheet1!$A$2:$A$1000=$A697,ROW(Sheet1!$B$2:$B$1000)-ROW(Sheet1!$B$2)+1),COLUMNS($B697:B697))),"")</f>
        <v>1600041169</v>
      </c>
      <c r="AC697" s="82">
        <f t="array" ref="AC697">IFERROR(INDEX(Sheet1!$A$2:$A$1000,SMALL(IF(Sheet1!$A$2:$A$1000=$A697,ROW(Sheet1!$Z$2:$Z$1000)-ROW(Sheet1!$Z$2)+1),COLUMNS($Z697:Z697))),"")</f>
        <v>1600041169</v>
      </c>
      <c r="AF697" s="83" t="s">
        <v>1440</v>
      </c>
      <c r="AG697" s="83" t="s">
        <v>1441</v>
      </c>
      <c r="AH697" s="83" t="s">
        <v>1425</v>
      </c>
      <c r="AI697" s="83" t="s">
        <v>1426</v>
      </c>
    </row>
    <row r="698" spans="1:35" hidden="1" x14ac:dyDescent="0.25">
      <c r="A698" s="54">
        <v>1600041169</v>
      </c>
      <c r="B698" s="4">
        <v>30</v>
      </c>
      <c r="C698" s="3">
        <v>3949590</v>
      </c>
      <c r="D698" s="45">
        <v>42380</v>
      </c>
      <c r="E698" s="45">
        <v>42380</v>
      </c>
      <c r="F698" s="45" t="s">
        <v>1338</v>
      </c>
      <c r="G698" s="33" t="s">
        <v>1089</v>
      </c>
      <c r="H698" s="33">
        <v>74</v>
      </c>
      <c r="I698" s="54">
        <v>1600041169</v>
      </c>
      <c r="J698" s="5">
        <v>42380</v>
      </c>
      <c r="K698" s="54" t="s">
        <v>19</v>
      </c>
      <c r="L698" s="54" t="s">
        <v>20</v>
      </c>
      <c r="M698" s="79" t="s">
        <v>750</v>
      </c>
      <c r="N698" s="54" t="s">
        <v>16</v>
      </c>
      <c r="O698" s="54"/>
      <c r="P698" s="39"/>
      <c r="Q698" s="6" t="s">
        <v>29</v>
      </c>
      <c r="R698" s="54" t="s">
        <v>30</v>
      </c>
      <c r="S698" s="54" t="s">
        <v>1163</v>
      </c>
      <c r="T698" s="55">
        <v>5</v>
      </c>
      <c r="U698" s="5">
        <v>42380</v>
      </c>
      <c r="V698" s="5">
        <v>42380</v>
      </c>
      <c r="W698" s="40">
        <v>1</v>
      </c>
      <c r="X698" s="7">
        <v>62.75</v>
      </c>
      <c r="Y698" s="25">
        <f t="shared" si="30"/>
        <v>4</v>
      </c>
      <c r="Z698" s="82" t="str">
        <f t="shared" si="31"/>
        <v xml:space="preserve"><![CDATA[<activityId>30</activityId>
<activityStart>42380</activityStart>
<activityCode>0070-124404-2061</activityCode>
<activityType>5</activityType>
]]></v>
      </c>
      <c r="AA698" s="82" t="str">
        <f t="shared" si="32"/>
        <v xml:space="preserve"><![CDATA[<activityId>30</activityId>
<activityStart>42380</activityStart>
<activityCode>0070-124404-2061</activityCode>
<activityType>5</activityType>
]]></v>
      </c>
      <c r="AB698" s="82">
        <f t="array" ref="AB698">IFERROR(INDEX(Sheet1!$A$2:$A$1000,SMALL(IF(Sheet1!$A$2:$A$1000=$A698,ROW(Sheet1!$B$2:$B$1000)-ROW(Sheet1!$B$2)+1),COLUMNS($B698:B698))),"")</f>
        <v>1600041169</v>
      </c>
      <c r="AC698" s="82">
        <f t="array" ref="AC698">IFERROR(INDEX(Sheet1!$A$2:$A$1000,SMALL(IF(Sheet1!$A$2:$A$1000=$A698,ROW(Sheet1!$Z$2:$Z$1000)-ROW(Sheet1!$Z$2)+1),COLUMNS($Z698:Z698))),"")</f>
        <v>1600041169</v>
      </c>
      <c r="AF698" s="83" t="s">
        <v>1427</v>
      </c>
      <c r="AG698" s="83" t="s">
        <v>1650</v>
      </c>
      <c r="AH698" s="83" t="s">
        <v>1425</v>
      </c>
      <c r="AI698" s="83" t="s">
        <v>1426</v>
      </c>
    </row>
    <row r="699" spans="1:35" hidden="1" x14ac:dyDescent="0.25">
      <c r="A699" s="54">
        <v>1600041169</v>
      </c>
      <c r="B699" s="4">
        <v>31</v>
      </c>
      <c r="C699" s="3">
        <v>3949590</v>
      </c>
      <c r="D699" s="45">
        <v>42380</v>
      </c>
      <c r="E699" s="45">
        <v>42380</v>
      </c>
      <c r="F699" s="45" t="s">
        <v>1338</v>
      </c>
      <c r="G699" s="33" t="s">
        <v>1089</v>
      </c>
      <c r="H699" s="33">
        <v>74</v>
      </c>
      <c r="I699" s="54">
        <v>1600041169</v>
      </c>
      <c r="J699" s="5">
        <v>42380</v>
      </c>
      <c r="K699" s="54" t="s">
        <v>19</v>
      </c>
      <c r="L699" s="54" t="s">
        <v>20</v>
      </c>
      <c r="M699" s="79" t="s">
        <v>750</v>
      </c>
      <c r="N699" s="54" t="s">
        <v>16</v>
      </c>
      <c r="O699" s="54"/>
      <c r="P699" s="39"/>
      <c r="Q699" s="6" t="s">
        <v>72</v>
      </c>
      <c r="R699" s="54" t="s">
        <v>73</v>
      </c>
      <c r="S699" s="54" t="s">
        <v>1243</v>
      </c>
      <c r="T699" s="55">
        <v>5</v>
      </c>
      <c r="U699" s="5">
        <v>42380</v>
      </c>
      <c r="V699" s="5">
        <v>42380</v>
      </c>
      <c r="W699" s="40">
        <v>1</v>
      </c>
      <c r="X699" s="7">
        <v>8.41</v>
      </c>
      <c r="Y699" s="25">
        <f t="shared" si="30"/>
        <v>4</v>
      </c>
      <c r="Z699" s="82" t="str">
        <f t="shared" si="31"/>
        <v xml:space="preserve"><![CDATA[<activityId>31</activityId>
<activityStart>42380</activityStart>
<activityCode>0788-107001-1172</activityCode>
<activityType>5</activityType>
]]></v>
      </c>
      <c r="AA699" s="82" t="str">
        <f t="shared" si="32"/>
        <v xml:space="preserve"><![CDATA[<activityId>31</activityId>
<activityStart>42380</activityStart>
<activityCode>0788-107001-1172</activityCode>
<activityType>5</activityType>
]]></v>
      </c>
      <c r="AB699" s="82">
        <f t="array" ref="AB699">IFERROR(INDEX(Sheet1!$A$2:$A$1000,SMALL(IF(Sheet1!$A$2:$A$1000=$A699,ROW(Sheet1!$B$2:$B$1000)-ROW(Sheet1!$B$2)+1),COLUMNS($B699:B699))),"")</f>
        <v>1600041169</v>
      </c>
      <c r="AC699" s="82">
        <f t="array" ref="AC699">IFERROR(INDEX(Sheet1!$A$2:$A$1000,SMALL(IF(Sheet1!$A$2:$A$1000=$A699,ROW(Sheet1!$Z$2:$Z$1000)-ROW(Sheet1!$Z$2)+1),COLUMNS($Z699:Z699))),"")</f>
        <v>1600041169</v>
      </c>
      <c r="AF699" s="83" t="s">
        <v>1427</v>
      </c>
      <c r="AG699" s="83" t="s">
        <v>1489</v>
      </c>
      <c r="AH699" s="83" t="s">
        <v>1425</v>
      </c>
      <c r="AI699" s="83" t="s">
        <v>1426</v>
      </c>
    </row>
    <row r="700" spans="1:35" hidden="1" x14ac:dyDescent="0.25">
      <c r="A700" s="54">
        <v>1600041169</v>
      </c>
      <c r="B700" s="4">
        <v>32</v>
      </c>
      <c r="C700" s="3">
        <v>3949590</v>
      </c>
      <c r="D700" s="45">
        <v>42380</v>
      </c>
      <c r="E700" s="45">
        <v>42380</v>
      </c>
      <c r="F700" s="45" t="s">
        <v>1338</v>
      </c>
      <c r="G700" s="33" t="s">
        <v>1089</v>
      </c>
      <c r="H700" s="33">
        <v>74</v>
      </c>
      <c r="I700" s="54">
        <v>1600041169</v>
      </c>
      <c r="J700" s="5">
        <v>42380</v>
      </c>
      <c r="K700" s="54" t="s">
        <v>19</v>
      </c>
      <c r="L700" s="54" t="s">
        <v>20</v>
      </c>
      <c r="M700" s="79" t="s">
        <v>750</v>
      </c>
      <c r="N700" s="54" t="s">
        <v>16</v>
      </c>
      <c r="O700" s="54"/>
      <c r="P700" s="39"/>
      <c r="Q700" s="6" t="s">
        <v>74</v>
      </c>
      <c r="R700" s="54" t="s">
        <v>75</v>
      </c>
      <c r="S700" s="54" t="s">
        <v>1149</v>
      </c>
      <c r="T700" s="55">
        <v>5</v>
      </c>
      <c r="U700" s="5">
        <v>42380</v>
      </c>
      <c r="V700" s="5">
        <v>42380</v>
      </c>
      <c r="W700" s="40">
        <v>1</v>
      </c>
      <c r="X700" s="7">
        <v>15.1</v>
      </c>
      <c r="Y700" s="25">
        <f t="shared" si="30"/>
        <v>4</v>
      </c>
      <c r="Z700" s="82" t="str">
        <f t="shared" si="31"/>
        <v xml:space="preserve"><![CDATA[<activityId>32</activityId>
<activityStart>42380</activityStart>
<activityCode>0031-148701-1171</activityCode>
<activityType>5</activityType>
]]></v>
      </c>
      <c r="AA700" s="82" t="str">
        <f t="shared" si="32"/>
        <v xml:space="preserve"><![CDATA[<activityId>32</activityId>
<activityStart>42380</activityStart>
<activityCode>0031-148701-1171</activityCode>
<activityType>5</activityType>
]]></v>
      </c>
      <c r="AB700" s="82">
        <f t="array" ref="AB700">IFERROR(INDEX(Sheet1!$A$2:$A$1000,SMALL(IF(Sheet1!$A$2:$A$1000=$A700,ROW(Sheet1!$B$2:$B$1000)-ROW(Sheet1!$B$2)+1),COLUMNS($B700:B700))),"")</f>
        <v>1600041169</v>
      </c>
      <c r="AC700" s="82">
        <f t="array" ref="AC700">IFERROR(INDEX(Sheet1!$A$2:$A$1000,SMALL(IF(Sheet1!$A$2:$A$1000=$A700,ROW(Sheet1!$Z$2:$Z$1000)-ROW(Sheet1!$Z$2)+1),COLUMNS($Z700:Z700))),"")</f>
        <v>1600041169</v>
      </c>
      <c r="AF700" s="83" t="s">
        <v>1427</v>
      </c>
      <c r="AG700" s="83" t="s">
        <v>1667</v>
      </c>
      <c r="AH700" s="83" t="s">
        <v>1425</v>
      </c>
      <c r="AI700" s="83" t="s">
        <v>1426</v>
      </c>
    </row>
    <row r="701" spans="1:35" hidden="1" x14ac:dyDescent="0.25">
      <c r="A701" s="54">
        <v>1600027187</v>
      </c>
      <c r="B701" s="4">
        <v>47</v>
      </c>
      <c r="C701" s="3">
        <v>10674862</v>
      </c>
      <c r="D701" s="45">
        <v>42376</v>
      </c>
      <c r="E701" s="45">
        <v>42376</v>
      </c>
      <c r="F701" s="45" t="s">
        <v>1341</v>
      </c>
      <c r="G701" s="33" t="s">
        <v>1089</v>
      </c>
      <c r="H701" s="33">
        <v>25</v>
      </c>
      <c r="I701" s="54">
        <v>1600027187</v>
      </c>
      <c r="J701" s="5">
        <v>42376</v>
      </c>
      <c r="K701" s="54" t="s">
        <v>45</v>
      </c>
      <c r="L701" s="54" t="s">
        <v>20</v>
      </c>
      <c r="M701" s="79" t="s">
        <v>750</v>
      </c>
      <c r="N701" s="54" t="s">
        <v>13</v>
      </c>
      <c r="O701" s="54"/>
      <c r="P701" s="39"/>
      <c r="Q701" s="6" t="s">
        <v>14</v>
      </c>
      <c r="R701" s="54" t="s">
        <v>15</v>
      </c>
      <c r="S701" s="54">
        <v>99243</v>
      </c>
      <c r="T701" s="55">
        <v>3</v>
      </c>
      <c r="U701" s="5">
        <v>42376</v>
      </c>
      <c r="V701" s="5">
        <v>42376</v>
      </c>
      <c r="W701" s="40">
        <v>1</v>
      </c>
      <c r="X701" s="7">
        <v>225.25</v>
      </c>
      <c r="Y701" s="25">
        <f t="shared" si="30"/>
        <v>5</v>
      </c>
      <c r="Z701" s="82" t="str">
        <f t="shared" si="31"/>
        <v xml:space="preserve"><![CDATA[<activityId>47</activityId>
<activityStart>42376</activityStart>
<activityCode>99243</activityCode>
<activityType>3</activityType>
]]></v>
      </c>
      <c r="AA701" s="82" t="str">
        <f t="shared" si="32"/>
        <v xml:space="preserve"><![CDATA[<activityId>47</activityId>
<activityStart>42376</activityStart>
<activityCode>99243</activityCode>
<activityType>3</activityType>
]]></v>
      </c>
      <c r="AB701" s="82">
        <f t="array" ref="AB701">IFERROR(INDEX(Sheet1!$A$2:$A$1000,SMALL(IF(Sheet1!$A$2:$A$1000=$A701,ROW(Sheet1!$B$2:$B$1000)-ROW(Sheet1!$B$2)+1),COLUMNS($B701:B701))),"")</f>
        <v>1600027187</v>
      </c>
      <c r="AC701" s="82">
        <f t="array" ref="AC701">IFERROR(INDEX(Sheet1!$A$2:$A$1000,SMALL(IF(Sheet1!$A$2:$A$1000=$A701,ROW(Sheet1!$Z$2:$Z$1000)-ROW(Sheet1!$Z$2)+1),COLUMNS($Z701:Z701))),"")</f>
        <v>1600027187</v>
      </c>
      <c r="AF701" s="83" t="s">
        <v>1440</v>
      </c>
      <c r="AG701" s="83" t="s">
        <v>1441</v>
      </c>
      <c r="AH701" s="83" t="s">
        <v>1425</v>
      </c>
      <c r="AI701" s="83" t="s">
        <v>1426</v>
      </c>
    </row>
    <row r="702" spans="1:35" hidden="1" x14ac:dyDescent="0.25">
      <c r="A702" s="54">
        <v>1600027187</v>
      </c>
      <c r="B702" s="4">
        <v>48</v>
      </c>
      <c r="C702" s="3">
        <v>10674862</v>
      </c>
      <c r="D702" s="45">
        <v>42376</v>
      </c>
      <c r="E702" s="45">
        <v>42376</v>
      </c>
      <c r="F702" s="45" t="s">
        <v>1341</v>
      </c>
      <c r="G702" s="33" t="s">
        <v>1089</v>
      </c>
      <c r="H702" s="33">
        <v>25</v>
      </c>
      <c r="I702" s="54">
        <v>1600027187</v>
      </c>
      <c r="J702" s="5">
        <v>42376</v>
      </c>
      <c r="K702" s="54" t="s">
        <v>45</v>
      </c>
      <c r="L702" s="54" t="s">
        <v>20</v>
      </c>
      <c r="M702" s="79" t="s">
        <v>750</v>
      </c>
      <c r="N702" s="54" t="s">
        <v>16</v>
      </c>
      <c r="O702" s="54"/>
      <c r="P702" s="39"/>
      <c r="Q702" s="6" t="s">
        <v>96</v>
      </c>
      <c r="R702" s="54" t="s">
        <v>97</v>
      </c>
      <c r="S702" s="54" t="s">
        <v>1160</v>
      </c>
      <c r="T702" s="55">
        <v>5</v>
      </c>
      <c r="U702" s="5">
        <v>42376</v>
      </c>
      <c r="V702" s="5">
        <v>42376</v>
      </c>
      <c r="W702" s="40">
        <v>1</v>
      </c>
      <c r="X702" s="7">
        <v>56.14</v>
      </c>
      <c r="Y702" s="25">
        <f t="shared" si="30"/>
        <v>5</v>
      </c>
      <c r="Z702" s="82" t="str">
        <f t="shared" si="31"/>
        <v xml:space="preserve"><![CDATA[<activityId>48</activityId>
<activityStart>42376</activityStart>
<activityCode>0053-148602-2002</activityCode>
<activityType>5</activityType>
]]></v>
      </c>
      <c r="AA702" s="82" t="str">
        <f t="shared" si="32"/>
        <v xml:space="preserve"><![CDATA[<activityId>48</activityId>
<activityStart>42376</activityStart>
<activityCode>0053-148602-2002</activityCode>
<activityType>5</activityType>
]]></v>
      </c>
      <c r="AB702" s="82">
        <f t="array" ref="AB702">IFERROR(INDEX(Sheet1!$A$2:$A$1000,SMALL(IF(Sheet1!$A$2:$A$1000=$A702,ROW(Sheet1!$B$2:$B$1000)-ROW(Sheet1!$B$2)+1),COLUMNS($B702:B702))),"")</f>
        <v>1600027187</v>
      </c>
      <c r="AC702" s="82">
        <f t="array" ref="AC702">IFERROR(INDEX(Sheet1!$A$2:$A$1000,SMALL(IF(Sheet1!$A$2:$A$1000=$A702,ROW(Sheet1!$Z$2:$Z$1000)-ROW(Sheet1!$Z$2)+1),COLUMNS($Z702:Z702))),"")</f>
        <v>1600027187</v>
      </c>
      <c r="AH702" s="83" t="s">
        <v>1425</v>
      </c>
      <c r="AI702" s="83" t="s">
        <v>1426</v>
      </c>
    </row>
    <row r="703" spans="1:35" hidden="1" x14ac:dyDescent="0.25">
      <c r="A703" s="54">
        <v>1600027187</v>
      </c>
      <c r="B703" s="4">
        <v>49</v>
      </c>
      <c r="C703" s="3">
        <v>10674862</v>
      </c>
      <c r="D703" s="45">
        <v>42376</v>
      </c>
      <c r="E703" s="45">
        <v>42376</v>
      </c>
      <c r="F703" s="45" t="s">
        <v>1341</v>
      </c>
      <c r="G703" s="33" t="s">
        <v>1089</v>
      </c>
      <c r="H703" s="33">
        <v>25</v>
      </c>
      <c r="I703" s="54">
        <v>1600027187</v>
      </c>
      <c r="J703" s="5">
        <v>42376</v>
      </c>
      <c r="K703" s="54" t="s">
        <v>45</v>
      </c>
      <c r="L703" s="54" t="s">
        <v>20</v>
      </c>
      <c r="M703" s="79" t="s">
        <v>750</v>
      </c>
      <c r="N703" s="54"/>
      <c r="O703" s="54"/>
      <c r="P703" s="39"/>
      <c r="Q703" s="6" t="s">
        <v>98</v>
      </c>
      <c r="R703" s="54" t="s">
        <v>99</v>
      </c>
      <c r="S703" s="54" t="s">
        <v>1187</v>
      </c>
      <c r="T703" s="55">
        <v>5</v>
      </c>
      <c r="U703" s="5">
        <v>42376</v>
      </c>
      <c r="V703" s="5">
        <v>42376</v>
      </c>
      <c r="W703" s="40">
        <v>1</v>
      </c>
      <c r="X703" s="7">
        <v>20.47</v>
      </c>
      <c r="Y703" s="25">
        <f t="shared" si="30"/>
        <v>5</v>
      </c>
      <c r="Z703" s="82" t="str">
        <f t="shared" si="31"/>
        <v xml:space="preserve"><![CDATA[<activityId>49</activityId>
<activityStart>42376</activityStart>
<activityCode>0152-121103-1171</activityCode>
<activityType>5</activityType>
]]></v>
      </c>
      <c r="AA703" s="82" t="str">
        <f t="shared" si="32"/>
        <v xml:space="preserve"><![CDATA[<activityId>49</activityId>
<activityStart>42376</activityStart>
<activityCode>0152-121103-1171</activityCode>
<activityType>5</activityType>
]]></v>
      </c>
      <c r="AB703" s="82">
        <f t="array" ref="AB703">IFERROR(INDEX(Sheet1!$A$2:$A$1000,SMALL(IF(Sheet1!$A$2:$A$1000=$A703,ROW(Sheet1!$B$2:$B$1000)-ROW(Sheet1!$B$2)+1),COLUMNS($B703:B703))),"")</f>
        <v>1600027187</v>
      </c>
      <c r="AC703" s="82">
        <f t="array" ref="AC703">IFERROR(INDEX(Sheet1!$A$2:$A$1000,SMALL(IF(Sheet1!$A$2:$A$1000=$A703,ROW(Sheet1!$Z$2:$Z$1000)-ROW(Sheet1!$Z$2)+1),COLUMNS($Z703:Z703))),"")</f>
        <v>1600027187</v>
      </c>
      <c r="AF703" s="83" t="s">
        <v>1427</v>
      </c>
      <c r="AG703" s="83" t="s">
        <v>1668</v>
      </c>
      <c r="AH703" s="83" t="s">
        <v>1425</v>
      </c>
      <c r="AI703" s="83" t="s">
        <v>1426</v>
      </c>
    </row>
    <row r="704" spans="1:35" hidden="1" x14ac:dyDescent="0.25">
      <c r="A704" s="54">
        <v>1600027187</v>
      </c>
      <c r="B704" s="4">
        <v>50</v>
      </c>
      <c r="C704" s="3">
        <v>10674862</v>
      </c>
      <c r="D704" s="45">
        <v>42376</v>
      </c>
      <c r="E704" s="45">
        <v>42376</v>
      </c>
      <c r="F704" s="45" t="s">
        <v>1341</v>
      </c>
      <c r="G704" s="33" t="s">
        <v>1089</v>
      </c>
      <c r="H704" s="33">
        <v>25</v>
      </c>
      <c r="I704" s="54">
        <v>1600027187</v>
      </c>
      <c r="J704" s="5">
        <v>42376</v>
      </c>
      <c r="K704" s="54" t="s">
        <v>45</v>
      </c>
      <c r="L704" s="54" t="s">
        <v>20</v>
      </c>
      <c r="M704" s="79" t="s">
        <v>750</v>
      </c>
      <c r="N704" s="54" t="s">
        <v>16</v>
      </c>
      <c r="O704" s="54"/>
      <c r="P704" s="39"/>
      <c r="Q704" s="6" t="s">
        <v>100</v>
      </c>
      <c r="R704" s="54" t="s">
        <v>101</v>
      </c>
      <c r="S704" s="54" t="s">
        <v>1173</v>
      </c>
      <c r="T704" s="55">
        <v>5</v>
      </c>
      <c r="U704" s="5">
        <v>42376</v>
      </c>
      <c r="V704" s="5">
        <v>42376</v>
      </c>
      <c r="W704" s="40">
        <v>1</v>
      </c>
      <c r="X704" s="7">
        <v>88.35</v>
      </c>
      <c r="Y704" s="25">
        <f t="shared" si="30"/>
        <v>5</v>
      </c>
      <c r="Z704" s="82" t="str">
        <f t="shared" si="31"/>
        <v xml:space="preserve"><![CDATA[<activityId>50</activityId>
<activityStart>42376</activityStart>
<activityCode>0090-122303-0392</activityCode>
<activityType>5</activityType>
]]></v>
      </c>
      <c r="AA704" s="82" t="str">
        <f t="shared" si="32"/>
        <v xml:space="preserve"><![CDATA[<activityId>50</activityId>
<activityStart>42376</activityStart>
<activityCode>0090-122303-0392</activityCode>
<activityType>5</activityType>
]]></v>
      </c>
      <c r="AB704" s="82">
        <f t="array" ref="AB704">IFERROR(INDEX(Sheet1!$A$2:$A$1000,SMALL(IF(Sheet1!$A$2:$A$1000=$A704,ROW(Sheet1!$B$2:$B$1000)-ROW(Sheet1!$B$2)+1),COLUMNS($B704:B704))),"")</f>
        <v>1600027187</v>
      </c>
      <c r="AC704" s="82">
        <f t="array" ref="AC704">IFERROR(INDEX(Sheet1!$A$2:$A$1000,SMALL(IF(Sheet1!$A$2:$A$1000=$A704,ROW(Sheet1!$Z$2:$Z$1000)-ROW(Sheet1!$Z$2)+1),COLUMNS($Z704:Z704))),"")</f>
        <v>1600027187</v>
      </c>
      <c r="AF704" s="83" t="s">
        <v>1434</v>
      </c>
      <c r="AG704" s="83" t="s">
        <v>1669</v>
      </c>
      <c r="AH704" s="83" t="s">
        <v>1425</v>
      </c>
      <c r="AI704" s="83" t="s">
        <v>1426</v>
      </c>
    </row>
    <row r="705" spans="1:35" hidden="1" x14ac:dyDescent="0.25">
      <c r="A705" s="54">
        <v>1600027187</v>
      </c>
      <c r="B705" s="4">
        <v>51</v>
      </c>
      <c r="C705" s="3">
        <v>10674862</v>
      </c>
      <c r="D705" s="45">
        <v>42376</v>
      </c>
      <c r="E705" s="45">
        <v>42376</v>
      </c>
      <c r="F705" s="45" t="s">
        <v>1341</v>
      </c>
      <c r="G705" s="33" t="s">
        <v>1089</v>
      </c>
      <c r="H705" s="33">
        <v>25</v>
      </c>
      <c r="I705" s="54">
        <v>1600027187</v>
      </c>
      <c r="J705" s="5">
        <v>42376</v>
      </c>
      <c r="K705" s="54" t="s">
        <v>45</v>
      </c>
      <c r="L705" s="54" t="s">
        <v>20</v>
      </c>
      <c r="M705" s="79" t="s">
        <v>750</v>
      </c>
      <c r="N705" s="54" t="s">
        <v>16</v>
      </c>
      <c r="O705" s="54"/>
      <c r="P705" s="39"/>
      <c r="Q705" s="6" t="s">
        <v>102</v>
      </c>
      <c r="R705" s="54" t="s">
        <v>103</v>
      </c>
      <c r="S705" s="53"/>
      <c r="T705" s="55"/>
      <c r="U705" s="5">
        <v>42376</v>
      </c>
      <c r="V705" s="5">
        <v>42376</v>
      </c>
      <c r="W705" s="40">
        <v>1</v>
      </c>
      <c r="X705" s="7">
        <v>125.4</v>
      </c>
      <c r="Y705" s="25">
        <f t="shared" si="30"/>
        <v>5</v>
      </c>
      <c r="Z705" s="82" t="str">
        <f t="shared" si="31"/>
        <v xml:space="preserve"><![CDATA[<activityId>51</activityId>
<activityStart>42376</activityStart>
<activityCode></activityCode>
<activityType></activityType>
]]></v>
      </c>
      <c r="AA705" s="82" t="str">
        <f t="shared" si="32"/>
        <v xml:space="preserve"><![CDATA[<activityId>51</activityId>
<activityStart>42376</activityStart>
<activityCode></activityCode>
<activityType></activityType>
]]></v>
      </c>
      <c r="AB705" s="82">
        <f t="array" ref="AB705">IFERROR(INDEX(Sheet1!$A$2:$A$1000,SMALL(IF(Sheet1!$A$2:$A$1000=$A705,ROW(Sheet1!$B$2:$B$1000)-ROW(Sheet1!$B$2)+1),COLUMNS($B705:B705))),"")</f>
        <v>1600027187</v>
      </c>
      <c r="AC705" s="82">
        <f t="array" ref="AC705">IFERROR(INDEX(Sheet1!$A$2:$A$1000,SMALL(IF(Sheet1!$A$2:$A$1000=$A705,ROW(Sheet1!$Z$2:$Z$1000)-ROW(Sheet1!$Z$2)+1),COLUMNS($Z705:Z705))),"")</f>
        <v>1600027187</v>
      </c>
      <c r="AH705" s="83" t="s">
        <v>1425</v>
      </c>
      <c r="AI705" s="83" t="s">
        <v>1670</v>
      </c>
    </row>
    <row r="706" spans="1:35" hidden="1" x14ac:dyDescent="0.25">
      <c r="A706" s="54">
        <v>1600031569</v>
      </c>
      <c r="B706" s="4">
        <v>52</v>
      </c>
      <c r="C706" s="3">
        <v>8953537</v>
      </c>
      <c r="D706" s="45">
        <v>42378</v>
      </c>
      <c r="E706" s="45">
        <v>42378</v>
      </c>
      <c r="F706" s="45" t="s">
        <v>1340</v>
      </c>
      <c r="G706" s="33" t="s">
        <v>1089</v>
      </c>
      <c r="H706" s="33">
        <v>61</v>
      </c>
      <c r="I706" s="54">
        <v>1600031569</v>
      </c>
      <c r="J706" s="5">
        <v>42378</v>
      </c>
      <c r="K706" s="54" t="s">
        <v>19</v>
      </c>
      <c r="L706" s="54" t="s">
        <v>20</v>
      </c>
      <c r="M706" s="79" t="s">
        <v>750</v>
      </c>
      <c r="N706" s="54" t="s">
        <v>13</v>
      </c>
      <c r="O706" s="54"/>
      <c r="P706" s="39"/>
      <c r="Q706" s="6" t="s">
        <v>14</v>
      </c>
      <c r="R706" s="54" t="s">
        <v>15</v>
      </c>
      <c r="S706" s="54">
        <v>99243</v>
      </c>
      <c r="T706" s="55">
        <v>3</v>
      </c>
      <c r="U706" s="5">
        <v>42378</v>
      </c>
      <c r="V706" s="5">
        <v>42378</v>
      </c>
      <c r="W706" s="40">
        <v>1</v>
      </c>
      <c r="X706" s="7">
        <v>225.25</v>
      </c>
      <c r="Y706" s="25">
        <f t="shared" si="30"/>
        <v>4</v>
      </c>
      <c r="Z706" s="82" t="str">
        <f t="shared" si="31"/>
        <v xml:space="preserve"><![CDATA[<activityId>52</activityId>
<activityStart>42378</activityStart>
<activityCode>99243</activityCode>
<activityType>3</activityType>
]]></v>
      </c>
      <c r="AA706" s="82" t="str">
        <f t="shared" si="32"/>
        <v xml:space="preserve"><![CDATA[<activityId>52</activityId>
<activityStart>42378</activityStart>
<activityCode>99243</activityCode>
<activityType>3</activityType>
]]></v>
      </c>
      <c r="AB706" s="82">
        <f t="array" ref="AB706">IFERROR(INDEX(Sheet1!$A$2:$A$1000,SMALL(IF(Sheet1!$A$2:$A$1000=$A706,ROW(Sheet1!$B$2:$B$1000)-ROW(Sheet1!$B$2)+1),COLUMNS($B706:B706))),"")</f>
        <v>1600031569</v>
      </c>
      <c r="AC706" s="82">
        <f t="array" ref="AC706">IFERROR(INDEX(Sheet1!$A$2:$A$1000,SMALL(IF(Sheet1!$A$2:$A$1000=$A706,ROW(Sheet1!$Z$2:$Z$1000)-ROW(Sheet1!$Z$2)+1),COLUMNS($Z706:Z706))),"")</f>
        <v>1600031569</v>
      </c>
      <c r="AF706" s="83" t="s">
        <v>1440</v>
      </c>
      <c r="AG706" s="83" t="s">
        <v>1441</v>
      </c>
      <c r="AH706" s="83" t="s">
        <v>1425</v>
      </c>
      <c r="AI706" s="83" t="s">
        <v>1426</v>
      </c>
    </row>
    <row r="707" spans="1:35" hidden="1" x14ac:dyDescent="0.25">
      <c r="A707" s="54">
        <v>1600031569</v>
      </c>
      <c r="B707" s="4">
        <v>53</v>
      </c>
      <c r="C707" s="3">
        <v>8953537</v>
      </c>
      <c r="D707" s="45">
        <v>42378</v>
      </c>
      <c r="E707" s="45">
        <v>42378</v>
      </c>
      <c r="F707" s="45" t="s">
        <v>1340</v>
      </c>
      <c r="G707" s="33" t="s">
        <v>1089</v>
      </c>
      <c r="H707" s="33">
        <v>61</v>
      </c>
      <c r="I707" s="54">
        <v>1600031569</v>
      </c>
      <c r="J707" s="5">
        <v>42378</v>
      </c>
      <c r="K707" s="54" t="s">
        <v>19</v>
      </c>
      <c r="L707" s="54" t="s">
        <v>20</v>
      </c>
      <c r="M707" s="79" t="s">
        <v>750</v>
      </c>
      <c r="N707" s="54" t="s">
        <v>16</v>
      </c>
      <c r="O707" s="54"/>
      <c r="P707" s="39"/>
      <c r="Q707" s="6" t="s">
        <v>104</v>
      </c>
      <c r="R707" s="54" t="s">
        <v>105</v>
      </c>
      <c r="S707" s="54" t="s">
        <v>1135</v>
      </c>
      <c r="T707" s="55">
        <v>5</v>
      </c>
      <c r="U707" s="5">
        <v>42378</v>
      </c>
      <c r="V707" s="5">
        <v>42378</v>
      </c>
      <c r="W707" s="40">
        <v>1</v>
      </c>
      <c r="X707" s="7">
        <v>13.11</v>
      </c>
      <c r="Y707" s="25">
        <f t="shared" ref="Y707:Y770" si="33">COUNTIF(A:A,A707)</f>
        <v>4</v>
      </c>
      <c r="Z707" s="82" t="str">
        <f t="shared" ref="Z707:Z770" si="34"><![CDATA["<"&$B$1&">"&B707&"</"&$B$1&">"&CHAR(10)&"<"&$D$1&">"&D707&"</"&$D$1&">"&CHAR(10)&"<"&$S$1&">"&S707&"</"&$S$1&">"&CHAR(10)&"<"&$T$1&">"&T707&"</"&$T$1&">"&CHAR(10)]]></f>
        <v xml:space="preserve"><![CDATA[<activityId>53</activityId>
<activityStart>42378</activityStart>
<activityCode>0027-128802-2071</activityCode>
<activityType>5</activityType>
]]></v>
      </c>
      <c r="AA707" s="82" t="str">
        <f t="shared" ref="AA707:AA770" si="35">IF(Y707&gt;1,Z707,"")</f>
        <v xml:space="preserve"><![CDATA[<activityId>53</activityId>
<activityStart>42378</activityStart>
<activityCode>0027-128802-2071</activityCode>
<activityType>5</activityType>
]]></v>
      </c>
      <c r="AB707" s="82">
        <f t="array" ref="AB707">IFERROR(INDEX(Sheet1!$A$2:$A$1000,SMALL(IF(Sheet1!$A$2:$A$1000=$A707,ROW(Sheet1!$B$2:$B$1000)-ROW(Sheet1!$B$2)+1),COLUMNS($B707:B707))),"")</f>
        <v>1600031569</v>
      </c>
      <c r="AC707" s="82">
        <f t="array" ref="AC707">IFERROR(INDEX(Sheet1!$A$2:$A$1000,SMALL(IF(Sheet1!$A$2:$A$1000=$A707,ROW(Sheet1!$Z$2:$Z$1000)-ROW(Sheet1!$Z$2)+1),COLUMNS($Z707:Z707))),"")</f>
        <v>1600031569</v>
      </c>
      <c r="AH707" s="83" t="s">
        <v>1425</v>
      </c>
      <c r="AI707" s="83" t="s">
        <v>1426</v>
      </c>
    </row>
    <row r="708" spans="1:35" hidden="1" x14ac:dyDescent="0.25">
      <c r="A708" s="54">
        <v>1600031569</v>
      </c>
      <c r="B708" s="4">
        <v>54</v>
      </c>
      <c r="C708" s="3">
        <v>8953537</v>
      </c>
      <c r="D708" s="45">
        <v>42378</v>
      </c>
      <c r="E708" s="45">
        <v>42378</v>
      </c>
      <c r="F708" s="45" t="s">
        <v>1340</v>
      </c>
      <c r="G708" s="33" t="s">
        <v>1089</v>
      </c>
      <c r="H708" s="33">
        <v>61</v>
      </c>
      <c r="I708" s="54">
        <v>1600031569</v>
      </c>
      <c r="J708" s="5">
        <v>42378</v>
      </c>
      <c r="K708" s="54" t="s">
        <v>19</v>
      </c>
      <c r="L708" s="54" t="s">
        <v>20</v>
      </c>
      <c r="M708" s="79" t="s">
        <v>750</v>
      </c>
      <c r="N708" s="54" t="s">
        <v>16</v>
      </c>
      <c r="O708" s="54"/>
      <c r="P708" s="39"/>
      <c r="Q708" s="6" t="s">
        <v>106</v>
      </c>
      <c r="R708" s="54" t="s">
        <v>107</v>
      </c>
      <c r="S708" s="54" t="s">
        <v>1200</v>
      </c>
      <c r="T708" s="55">
        <v>5</v>
      </c>
      <c r="U708" s="5">
        <v>42378</v>
      </c>
      <c r="V708" s="5">
        <v>42378</v>
      </c>
      <c r="W708" s="40">
        <v>1</v>
      </c>
      <c r="X708" s="7">
        <v>72.86</v>
      </c>
      <c r="Y708" s="25">
        <f t="shared" si="33"/>
        <v>4</v>
      </c>
      <c r="Z708" s="82" t="str">
        <f t="shared" si="34"/>
        <v xml:space="preserve"><![CDATA[<activityId>54</activityId>
<activityStart>42378</activityStart>
<activityCode>0195-143602-0391</activityCode>
<activityType>5</activityType>
]]></v>
      </c>
      <c r="AA708" s="82" t="str">
        <f t="shared" si="35"/>
        <v xml:space="preserve"><![CDATA[<activityId>54</activityId>
<activityStart>42378</activityStart>
<activityCode>0195-143602-0391</activityCode>
<activityType>5</activityType>
]]></v>
      </c>
      <c r="AB708" s="82">
        <f t="array" ref="AB708">IFERROR(INDEX(Sheet1!$A$2:$A$1000,SMALL(IF(Sheet1!$A$2:$A$1000=$A708,ROW(Sheet1!$B$2:$B$1000)-ROW(Sheet1!$B$2)+1),COLUMNS($B708:B708))),"")</f>
        <v>1600031569</v>
      </c>
      <c r="AC708" s="82">
        <f t="array" ref="AC708">IFERROR(INDEX(Sheet1!$A$2:$A$1000,SMALL(IF(Sheet1!$A$2:$A$1000=$A708,ROW(Sheet1!$Z$2:$Z$1000)-ROW(Sheet1!$Z$2)+1),COLUMNS($Z708:Z708))),"")</f>
        <v>1600031569</v>
      </c>
      <c r="AH708" s="83" t="s">
        <v>1425</v>
      </c>
      <c r="AI708" s="83" t="s">
        <v>1426</v>
      </c>
    </row>
    <row r="709" spans="1:35" hidden="1" x14ac:dyDescent="0.25">
      <c r="A709" s="54">
        <v>1600031569</v>
      </c>
      <c r="B709" s="4">
        <v>55</v>
      </c>
      <c r="C709" s="3">
        <v>8953537</v>
      </c>
      <c r="D709" s="45">
        <v>42378</v>
      </c>
      <c r="E709" s="45">
        <v>42378</v>
      </c>
      <c r="F709" s="45" t="s">
        <v>1340</v>
      </c>
      <c r="G709" s="33" t="s">
        <v>1089</v>
      </c>
      <c r="H709" s="33">
        <v>61</v>
      </c>
      <c r="I709" s="54">
        <v>1600031569</v>
      </c>
      <c r="J709" s="5">
        <v>42378</v>
      </c>
      <c r="K709" s="54" t="s">
        <v>19</v>
      </c>
      <c r="L709" s="54" t="s">
        <v>20</v>
      </c>
      <c r="M709" s="79" t="s">
        <v>750</v>
      </c>
      <c r="N709" s="54" t="s">
        <v>16</v>
      </c>
      <c r="O709" s="54"/>
      <c r="P709" s="39"/>
      <c r="Q709" s="6" t="s">
        <v>108</v>
      </c>
      <c r="R709" s="54" t="s">
        <v>109</v>
      </c>
      <c r="S709" s="54" t="s">
        <v>1242</v>
      </c>
      <c r="T709" s="55">
        <v>5</v>
      </c>
      <c r="U709" s="5">
        <v>42378</v>
      </c>
      <c r="V709" s="5">
        <v>42378</v>
      </c>
      <c r="W709" s="40">
        <v>1</v>
      </c>
      <c r="X709" s="7">
        <v>10.16</v>
      </c>
      <c r="Y709" s="25">
        <f t="shared" si="33"/>
        <v>4</v>
      </c>
      <c r="Z709" s="82" t="str">
        <f t="shared" si="34"/>
        <v xml:space="preserve"><![CDATA[<activityId>55</activityId>
<activityStart>42378</activityStart>
<activityCode>0788-106711-1171</activityCode>
<activityType>5</activityType>
]]></v>
      </c>
      <c r="AA709" s="82" t="str">
        <f t="shared" si="35"/>
        <v xml:space="preserve"><![CDATA[<activityId>55</activityId>
<activityStart>42378</activityStart>
<activityCode>0788-106711-1171</activityCode>
<activityType>5</activityType>
]]></v>
      </c>
      <c r="AB709" s="82">
        <f t="array" ref="AB709">IFERROR(INDEX(Sheet1!$A$2:$A$1000,SMALL(IF(Sheet1!$A$2:$A$1000=$A709,ROW(Sheet1!$B$2:$B$1000)-ROW(Sheet1!$B$2)+1),COLUMNS($B709:B709))),"")</f>
        <v>1600031569</v>
      </c>
      <c r="AC709" s="82">
        <f t="array" ref="AC709">IFERROR(INDEX(Sheet1!$A$2:$A$1000,SMALL(IF(Sheet1!$A$2:$A$1000=$A709,ROW(Sheet1!$Z$2:$Z$1000)-ROW(Sheet1!$Z$2)+1),COLUMNS($Z709:Z709))),"")</f>
        <v>1600031569</v>
      </c>
      <c r="AF709" s="83" t="s">
        <v>1434</v>
      </c>
      <c r="AG709" s="83" t="s">
        <v>1671</v>
      </c>
      <c r="AH709" s="83" t="s">
        <v>1425</v>
      </c>
      <c r="AI709" s="83" t="s">
        <v>1426</v>
      </c>
    </row>
    <row r="710" spans="1:35" hidden="1" x14ac:dyDescent="0.25">
      <c r="A710" s="54">
        <v>1600003620</v>
      </c>
      <c r="B710" s="4">
        <v>56</v>
      </c>
      <c r="C710" s="3">
        <v>6370677</v>
      </c>
      <c r="D710" s="45">
        <v>42371</v>
      </c>
      <c r="E710" s="45">
        <v>42371</v>
      </c>
      <c r="F710" s="45" t="s">
        <v>1334</v>
      </c>
      <c r="G710" s="33" t="s">
        <v>1089</v>
      </c>
      <c r="H710" s="33">
        <v>34</v>
      </c>
      <c r="I710" s="54">
        <v>1600003620</v>
      </c>
      <c r="J710" s="5">
        <v>42371</v>
      </c>
      <c r="K710" s="54" t="s">
        <v>19</v>
      </c>
      <c r="L710" s="54" t="s">
        <v>20</v>
      </c>
      <c r="M710" s="79" t="s">
        <v>750</v>
      </c>
      <c r="N710" s="54" t="s">
        <v>13</v>
      </c>
      <c r="O710" s="54"/>
      <c r="P710" s="39"/>
      <c r="Q710" s="6" t="s">
        <v>14</v>
      </c>
      <c r="R710" s="54" t="s">
        <v>15</v>
      </c>
      <c r="S710" s="54">
        <v>99243</v>
      </c>
      <c r="T710" s="55">
        <v>3</v>
      </c>
      <c r="U710" s="5">
        <v>42371</v>
      </c>
      <c r="V710" s="5">
        <v>42371</v>
      </c>
      <c r="W710" s="40">
        <v>1</v>
      </c>
      <c r="X710" s="7">
        <v>225.25</v>
      </c>
      <c r="Y710" s="25">
        <f t="shared" si="33"/>
        <v>4</v>
      </c>
      <c r="Z710" s="82" t="str">
        <f t="shared" si="34"/>
        <v xml:space="preserve"><![CDATA[<activityId>56</activityId>
<activityStart>42371</activityStart>
<activityCode>99243</activityCode>
<activityType>3</activityType>
]]></v>
      </c>
      <c r="AA710" s="82" t="str">
        <f t="shared" si="35"/>
        <v xml:space="preserve"><![CDATA[<activityId>56</activityId>
<activityStart>42371</activityStart>
<activityCode>99243</activityCode>
<activityType>3</activityType>
]]></v>
      </c>
      <c r="AB710" s="82">
        <f t="array" ref="AB710">IFERROR(INDEX(Sheet1!$A$2:$A$1000,SMALL(IF(Sheet1!$A$2:$A$1000=$A710,ROW(Sheet1!$B$2:$B$1000)-ROW(Sheet1!$B$2)+1),COLUMNS($B710:B710))),"")</f>
        <v>1600003620</v>
      </c>
      <c r="AC710" s="82">
        <f t="array" ref="AC710">IFERROR(INDEX(Sheet1!$A$2:$A$1000,SMALL(IF(Sheet1!$A$2:$A$1000=$A710,ROW(Sheet1!$Z$2:$Z$1000)-ROW(Sheet1!$Z$2)+1),COLUMNS($Z710:Z710))),"")</f>
        <v>1600003620</v>
      </c>
      <c r="AF710" s="83" t="s">
        <v>1440</v>
      </c>
      <c r="AG710" s="83" t="s">
        <v>1441</v>
      </c>
      <c r="AH710" s="83" t="s">
        <v>1425</v>
      </c>
      <c r="AI710" s="83" t="s">
        <v>1426</v>
      </c>
    </row>
    <row r="711" spans="1:35" hidden="1" x14ac:dyDescent="0.25">
      <c r="A711" s="54">
        <v>1600003620</v>
      </c>
      <c r="B711" s="4">
        <v>57</v>
      </c>
      <c r="C711" s="3">
        <v>6370677</v>
      </c>
      <c r="D711" s="45">
        <v>42371</v>
      </c>
      <c r="E711" s="45">
        <v>42371</v>
      </c>
      <c r="F711" s="45" t="s">
        <v>1334</v>
      </c>
      <c r="G711" s="33" t="s">
        <v>1089</v>
      </c>
      <c r="H711" s="33">
        <v>34</v>
      </c>
      <c r="I711" s="54">
        <v>1600003620</v>
      </c>
      <c r="J711" s="5">
        <v>42371</v>
      </c>
      <c r="K711" s="54" t="s">
        <v>19</v>
      </c>
      <c r="L711" s="54" t="s">
        <v>20</v>
      </c>
      <c r="M711" s="79" t="s">
        <v>750</v>
      </c>
      <c r="N711" s="54" t="s">
        <v>16</v>
      </c>
      <c r="O711" s="54"/>
      <c r="P711" s="39"/>
      <c r="Q711" s="6" t="s">
        <v>108</v>
      </c>
      <c r="R711" s="54" t="s">
        <v>109</v>
      </c>
      <c r="S711" s="54" t="s">
        <v>1242</v>
      </c>
      <c r="T711" s="55">
        <v>5</v>
      </c>
      <c r="U711" s="5">
        <v>42371</v>
      </c>
      <c r="V711" s="5">
        <v>42371</v>
      </c>
      <c r="W711" s="40">
        <v>1</v>
      </c>
      <c r="X711" s="7">
        <v>10.16</v>
      </c>
      <c r="Y711" s="25">
        <f t="shared" si="33"/>
        <v>4</v>
      </c>
      <c r="Z711" s="82" t="str">
        <f t="shared" si="34"/>
        <v xml:space="preserve"><![CDATA[<activityId>57</activityId>
<activityStart>42371</activityStart>
<activityCode>0788-106711-1171</activityCode>
<activityType>5</activityType>
]]></v>
      </c>
      <c r="AA711" s="82" t="str">
        <f t="shared" si="35"/>
        <v xml:space="preserve"><![CDATA[<activityId>57</activityId>
<activityStart>42371</activityStart>
<activityCode>0788-106711-1171</activityCode>
<activityType>5</activityType>
]]></v>
      </c>
      <c r="AB711" s="82">
        <f t="array" ref="AB711">IFERROR(INDEX(Sheet1!$A$2:$A$1000,SMALL(IF(Sheet1!$A$2:$A$1000=$A711,ROW(Sheet1!$B$2:$B$1000)-ROW(Sheet1!$B$2)+1),COLUMNS($B711:B711))),"")</f>
        <v>1600003620</v>
      </c>
      <c r="AC711" s="82">
        <f t="array" ref="AC711">IFERROR(INDEX(Sheet1!$A$2:$A$1000,SMALL(IF(Sheet1!$A$2:$A$1000=$A711,ROW(Sheet1!$Z$2:$Z$1000)-ROW(Sheet1!$Z$2)+1),COLUMNS($Z711:Z711))),"")</f>
        <v>1600003620</v>
      </c>
      <c r="AF711" s="83" t="s">
        <v>1434</v>
      </c>
      <c r="AG711" s="83" t="s">
        <v>1671</v>
      </c>
      <c r="AH711" s="83" t="s">
        <v>1425</v>
      </c>
      <c r="AI711" s="83" t="s">
        <v>1426</v>
      </c>
    </row>
    <row r="712" spans="1:35" hidden="1" x14ac:dyDescent="0.25">
      <c r="A712" s="54">
        <v>1600003620</v>
      </c>
      <c r="B712" s="4">
        <v>58</v>
      </c>
      <c r="C712" s="3">
        <v>6370677</v>
      </c>
      <c r="D712" s="45">
        <v>42371</v>
      </c>
      <c r="E712" s="45">
        <v>42371</v>
      </c>
      <c r="F712" s="45" t="s">
        <v>1334</v>
      </c>
      <c r="G712" s="33" t="s">
        <v>1089</v>
      </c>
      <c r="H712" s="33">
        <v>34</v>
      </c>
      <c r="I712" s="54">
        <v>1600003620</v>
      </c>
      <c r="J712" s="5">
        <v>42371</v>
      </c>
      <c r="K712" s="54" t="s">
        <v>19</v>
      </c>
      <c r="L712" s="54" t="s">
        <v>20</v>
      </c>
      <c r="M712" s="79" t="s">
        <v>750</v>
      </c>
      <c r="N712" s="54" t="s">
        <v>16</v>
      </c>
      <c r="O712" s="54"/>
      <c r="P712" s="39"/>
      <c r="Q712" s="6" t="s">
        <v>104</v>
      </c>
      <c r="R712" s="54" t="s">
        <v>105</v>
      </c>
      <c r="S712" s="54" t="s">
        <v>1135</v>
      </c>
      <c r="T712" s="55">
        <v>5</v>
      </c>
      <c r="U712" s="5">
        <v>42371</v>
      </c>
      <c r="V712" s="5">
        <v>42371</v>
      </c>
      <c r="W712" s="40">
        <v>1</v>
      </c>
      <c r="X712" s="7">
        <v>13.11</v>
      </c>
      <c r="Y712" s="25">
        <f t="shared" si="33"/>
        <v>4</v>
      </c>
      <c r="Z712" s="82" t="str">
        <f t="shared" si="34"/>
        <v xml:space="preserve"><![CDATA[<activityId>58</activityId>
<activityStart>42371</activityStart>
<activityCode>0027-128802-2071</activityCode>
<activityType>5</activityType>
]]></v>
      </c>
      <c r="AA712" s="82" t="str">
        <f t="shared" si="35"/>
        <v xml:space="preserve"><![CDATA[<activityId>58</activityId>
<activityStart>42371</activityStart>
<activityCode>0027-128802-2071</activityCode>
<activityType>5</activityType>
]]></v>
      </c>
      <c r="AB712" s="82">
        <f t="array" ref="AB712">IFERROR(INDEX(Sheet1!$A$2:$A$1000,SMALL(IF(Sheet1!$A$2:$A$1000=$A712,ROW(Sheet1!$B$2:$B$1000)-ROW(Sheet1!$B$2)+1),COLUMNS($B712:B712))),"")</f>
        <v>1600003620</v>
      </c>
      <c r="AC712" s="82">
        <f t="array" ref="AC712">IFERROR(INDEX(Sheet1!$A$2:$A$1000,SMALL(IF(Sheet1!$A$2:$A$1000=$A712,ROW(Sheet1!$Z$2:$Z$1000)-ROW(Sheet1!$Z$2)+1),COLUMNS($Z712:Z712))),"")</f>
        <v>1600003620</v>
      </c>
      <c r="AH712" s="83" t="s">
        <v>1425</v>
      </c>
      <c r="AI712" s="83" t="s">
        <v>1426</v>
      </c>
    </row>
    <row r="713" spans="1:35" hidden="1" x14ac:dyDescent="0.25">
      <c r="A713" s="54">
        <v>1600003620</v>
      </c>
      <c r="B713" s="4">
        <v>59</v>
      </c>
      <c r="C713" s="3">
        <v>6370677</v>
      </c>
      <c r="D713" s="45">
        <v>42371</v>
      </c>
      <c r="E713" s="45">
        <v>42371</v>
      </c>
      <c r="F713" s="45" t="s">
        <v>1334</v>
      </c>
      <c r="G713" s="33" t="s">
        <v>1089</v>
      </c>
      <c r="H713" s="33">
        <v>34</v>
      </c>
      <c r="I713" s="54">
        <v>1600003620</v>
      </c>
      <c r="J713" s="5">
        <v>42371</v>
      </c>
      <c r="K713" s="54" t="s">
        <v>19</v>
      </c>
      <c r="L713" s="54" t="s">
        <v>20</v>
      </c>
      <c r="M713" s="79" t="s">
        <v>750</v>
      </c>
      <c r="N713" s="54" t="s">
        <v>16</v>
      </c>
      <c r="O713" s="54"/>
      <c r="P713" s="39"/>
      <c r="Q713" s="6" t="s">
        <v>110</v>
      </c>
      <c r="R713" s="54" t="s">
        <v>111</v>
      </c>
      <c r="S713" s="54" t="s">
        <v>1246</v>
      </c>
      <c r="T713" s="55">
        <v>5</v>
      </c>
      <c r="U713" s="5">
        <v>42371</v>
      </c>
      <c r="V713" s="5">
        <v>42371</v>
      </c>
      <c r="W713" s="40">
        <v>1</v>
      </c>
      <c r="X713" s="7">
        <v>69.78</v>
      </c>
      <c r="Y713" s="25">
        <f t="shared" si="33"/>
        <v>4</v>
      </c>
      <c r="Z713" s="82" t="str">
        <f t="shared" si="34"/>
        <v xml:space="preserve"><![CDATA[<activityId>59</activityId>
<activityStart>42371</activityStart>
<activityCode>1307-127402-1451</activityCode>
<activityType>5</activityType>
]]></v>
      </c>
      <c r="AA713" s="82" t="str">
        <f t="shared" si="35"/>
        <v xml:space="preserve"><![CDATA[<activityId>59</activityId>
<activityStart>42371</activityStart>
<activityCode>1307-127402-1451</activityCode>
<activityType>5</activityType>
]]></v>
      </c>
      <c r="AB713" s="82">
        <f t="array" ref="AB713">IFERROR(INDEX(Sheet1!$A$2:$A$1000,SMALL(IF(Sheet1!$A$2:$A$1000=$A713,ROW(Sheet1!$B$2:$B$1000)-ROW(Sheet1!$B$2)+1),COLUMNS($B713:B713))),"")</f>
        <v>1600003620</v>
      </c>
      <c r="AC713" s="82">
        <f t="array" ref="AC713">IFERROR(INDEX(Sheet1!$A$2:$A$1000,SMALL(IF(Sheet1!$A$2:$A$1000=$A713,ROW(Sheet1!$Z$2:$Z$1000)-ROW(Sheet1!$Z$2)+1),COLUMNS($Z713:Z713))),"")</f>
        <v>1600003620</v>
      </c>
      <c r="AH713" s="83" t="s">
        <v>1425</v>
      </c>
      <c r="AI713" s="83" t="s">
        <v>1426</v>
      </c>
    </row>
    <row r="714" spans="1:35" hidden="1" x14ac:dyDescent="0.25">
      <c r="A714" s="54">
        <v>1600088066</v>
      </c>
      <c r="B714" s="4">
        <v>65</v>
      </c>
      <c r="C714" s="3">
        <v>11668586</v>
      </c>
      <c r="D714" s="45">
        <v>42392</v>
      </c>
      <c r="E714" s="45">
        <v>42392</v>
      </c>
      <c r="F714" s="45" t="s">
        <v>1335</v>
      </c>
      <c r="G714" s="33" t="s">
        <v>1088</v>
      </c>
      <c r="H714" s="33">
        <v>40</v>
      </c>
      <c r="I714" s="54">
        <v>1600088066</v>
      </c>
      <c r="J714" s="5">
        <v>42392</v>
      </c>
      <c r="K714" s="54" t="s">
        <v>45</v>
      </c>
      <c r="L714" s="54" t="s">
        <v>20</v>
      </c>
      <c r="M714" s="79" t="s">
        <v>750</v>
      </c>
      <c r="N714" s="54" t="s">
        <v>13</v>
      </c>
      <c r="O714" s="54"/>
      <c r="P714" s="39"/>
      <c r="Q714" s="6" t="s">
        <v>14</v>
      </c>
      <c r="R714" s="54" t="s">
        <v>15</v>
      </c>
      <c r="S714" s="54">
        <v>99243</v>
      </c>
      <c r="T714" s="55">
        <v>3</v>
      </c>
      <c r="U714" s="5">
        <v>42392</v>
      </c>
      <c r="V714" s="5">
        <v>42392</v>
      </c>
      <c r="W714" s="40">
        <v>1</v>
      </c>
      <c r="X714" s="7">
        <v>225.25</v>
      </c>
      <c r="Y714" s="25">
        <f t="shared" si="33"/>
        <v>8</v>
      </c>
      <c r="Z714" s="82" t="str">
        <f t="shared" si="34"/>
        <v xml:space="preserve"><![CDATA[<activityId>65</activityId>
<activityStart>42392</activityStart>
<activityCode>99243</activityCode>
<activityType>3</activityType>
]]></v>
      </c>
      <c r="AA714" s="82" t="str">
        <f t="shared" si="35"/>
        <v xml:space="preserve"><![CDATA[<activityId>65</activityId>
<activityStart>42392</activityStart>
<activityCode>99243</activityCode>
<activityType>3</activityType>
]]></v>
      </c>
      <c r="AB714" s="82">
        <f t="array" ref="AB714">IFERROR(INDEX(Sheet1!$A$2:$A$1000,SMALL(IF(Sheet1!$A$2:$A$1000=$A714,ROW(Sheet1!$B$2:$B$1000)-ROW(Sheet1!$B$2)+1),COLUMNS($B714:B714))),"")</f>
        <v>1600088066</v>
      </c>
      <c r="AC714" s="82">
        <f t="array" ref="AC714">IFERROR(INDEX(Sheet1!$A$2:$A$1000,SMALL(IF(Sheet1!$A$2:$A$1000=$A714,ROW(Sheet1!$Z$2:$Z$1000)-ROW(Sheet1!$Z$2)+1),COLUMNS($Z714:Z714))),"")</f>
        <v>1600088066</v>
      </c>
      <c r="AF714" s="83" t="s">
        <v>1440</v>
      </c>
      <c r="AG714" s="83" t="s">
        <v>1441</v>
      </c>
      <c r="AH714" s="83" t="s">
        <v>1425</v>
      </c>
      <c r="AI714" s="83" t="s">
        <v>1426</v>
      </c>
    </row>
    <row r="715" spans="1:35" hidden="1" x14ac:dyDescent="0.25">
      <c r="A715" s="54">
        <v>1600088066</v>
      </c>
      <c r="B715" s="4">
        <v>66</v>
      </c>
      <c r="C715" s="3">
        <v>11668586</v>
      </c>
      <c r="D715" s="45">
        <v>42392</v>
      </c>
      <c r="E715" s="45">
        <v>42392</v>
      </c>
      <c r="F715" s="45" t="s">
        <v>1335</v>
      </c>
      <c r="G715" s="33" t="s">
        <v>1088</v>
      </c>
      <c r="H715" s="33">
        <v>40</v>
      </c>
      <c r="I715" s="54">
        <v>1600088066</v>
      </c>
      <c r="J715" s="5">
        <v>42392</v>
      </c>
      <c r="K715" s="54" t="s">
        <v>45</v>
      </c>
      <c r="L715" s="54" t="s">
        <v>20</v>
      </c>
      <c r="M715" s="79" t="s">
        <v>750</v>
      </c>
      <c r="N715" s="54" t="s">
        <v>16</v>
      </c>
      <c r="O715" s="54"/>
      <c r="P715" s="39"/>
      <c r="Q715" s="6" t="s">
        <v>123</v>
      </c>
      <c r="R715" s="54" t="s">
        <v>124</v>
      </c>
      <c r="S715" s="53" t="s">
        <v>1104</v>
      </c>
      <c r="T715" s="55">
        <v>5</v>
      </c>
      <c r="U715" s="5">
        <v>42392</v>
      </c>
      <c r="V715" s="5">
        <v>42392</v>
      </c>
      <c r="W715" s="40">
        <v>1</v>
      </c>
      <c r="X715" s="7">
        <v>54.339999999999996</v>
      </c>
      <c r="Y715" s="25">
        <f t="shared" si="33"/>
        <v>8</v>
      </c>
      <c r="Z715" s="82" t="str">
        <f t="shared" si="34"/>
        <v xml:space="preserve"><![CDATA[<activityId>66</activityId>
<activityStart>42392</activityStart>
<activityCode>0503-174201-1451</activityCode>
<activityType>5</activityType>
]]></v>
      </c>
      <c r="AA715" s="82" t="str">
        <f t="shared" si="35"/>
        <v xml:space="preserve"><![CDATA[<activityId>66</activityId>
<activityStart>42392</activityStart>
<activityCode>0503-174201-1451</activityCode>
<activityType>5</activityType>
]]></v>
      </c>
      <c r="AB715" s="82">
        <f t="array" ref="AB715">IFERROR(INDEX(Sheet1!$A$2:$A$1000,SMALL(IF(Sheet1!$A$2:$A$1000=$A715,ROW(Sheet1!$B$2:$B$1000)-ROW(Sheet1!$B$2)+1),COLUMNS($B715:B715))),"")</f>
        <v>1600088066</v>
      </c>
      <c r="AC715" s="82">
        <f t="array" ref="AC715">IFERROR(INDEX(Sheet1!$A$2:$A$1000,SMALL(IF(Sheet1!$A$2:$A$1000=$A715,ROW(Sheet1!$Z$2:$Z$1000)-ROW(Sheet1!$Z$2)+1),COLUMNS($Z715:Z715))),"")</f>
        <v>1600088066</v>
      </c>
      <c r="AF715" s="83" t="s">
        <v>1434</v>
      </c>
      <c r="AG715" s="83" t="s">
        <v>1672</v>
      </c>
      <c r="AH715" s="83" t="s">
        <v>1425</v>
      </c>
      <c r="AI715" s="83" t="s">
        <v>1426</v>
      </c>
    </row>
    <row r="716" spans="1:35" hidden="1" x14ac:dyDescent="0.25">
      <c r="A716" s="54">
        <v>1600088066</v>
      </c>
      <c r="B716" s="4">
        <v>67</v>
      </c>
      <c r="C716" s="3">
        <v>11668586</v>
      </c>
      <c r="D716" s="45">
        <v>42392</v>
      </c>
      <c r="E716" s="45">
        <v>42392</v>
      </c>
      <c r="F716" s="45" t="s">
        <v>1335</v>
      </c>
      <c r="G716" s="33" t="s">
        <v>1088</v>
      </c>
      <c r="H716" s="33">
        <v>40</v>
      </c>
      <c r="I716" s="54">
        <v>1600088066</v>
      </c>
      <c r="J716" s="5">
        <v>42392</v>
      </c>
      <c r="K716" s="54" t="s">
        <v>45</v>
      </c>
      <c r="L716" s="54" t="s">
        <v>20</v>
      </c>
      <c r="M716" s="79" t="s">
        <v>750</v>
      </c>
      <c r="N716" s="54" t="s">
        <v>16</v>
      </c>
      <c r="O716" s="54"/>
      <c r="P716" s="39"/>
      <c r="Q716" s="6" t="s">
        <v>110</v>
      </c>
      <c r="R716" s="54" t="s">
        <v>111</v>
      </c>
      <c r="S716" s="54" t="s">
        <v>1246</v>
      </c>
      <c r="T716" s="55">
        <v>5</v>
      </c>
      <c r="U716" s="5">
        <v>42392</v>
      </c>
      <c r="V716" s="5">
        <v>42392</v>
      </c>
      <c r="W716" s="40">
        <v>1</v>
      </c>
      <c r="X716" s="7">
        <v>69.78</v>
      </c>
      <c r="Y716" s="25">
        <f t="shared" si="33"/>
        <v>8</v>
      </c>
      <c r="Z716" s="82" t="str">
        <f t="shared" si="34"/>
        <v xml:space="preserve"><![CDATA[<activityId>67</activityId>
<activityStart>42392</activityStart>
<activityCode>1307-127402-1451</activityCode>
<activityType>5</activityType>
]]></v>
      </c>
      <c r="AA716" s="82" t="str">
        <f t="shared" si="35"/>
        <v xml:space="preserve"><![CDATA[<activityId>67</activityId>
<activityStart>42392</activityStart>
<activityCode>1307-127402-1451</activityCode>
<activityType>5</activityType>
]]></v>
      </c>
      <c r="AB716" s="82">
        <f t="array" ref="AB716">IFERROR(INDEX(Sheet1!$A$2:$A$1000,SMALL(IF(Sheet1!$A$2:$A$1000=$A716,ROW(Sheet1!$B$2:$B$1000)-ROW(Sheet1!$B$2)+1),COLUMNS($B716:B716))),"")</f>
        <v>1600088066</v>
      </c>
      <c r="AC716" s="82">
        <f t="array" ref="AC716">IFERROR(INDEX(Sheet1!$A$2:$A$1000,SMALL(IF(Sheet1!$A$2:$A$1000=$A716,ROW(Sheet1!$Z$2:$Z$1000)-ROW(Sheet1!$Z$2)+1),COLUMNS($Z716:Z716))),"")</f>
        <v>1600088066</v>
      </c>
      <c r="AH716" s="83" t="s">
        <v>1425</v>
      </c>
      <c r="AI716" s="83" t="s">
        <v>1426</v>
      </c>
    </row>
    <row r="717" spans="1:35" hidden="1" x14ac:dyDescent="0.25">
      <c r="A717" s="54">
        <v>1600088066</v>
      </c>
      <c r="B717" s="4">
        <v>68</v>
      </c>
      <c r="C717" s="3">
        <v>11668586</v>
      </c>
      <c r="D717" s="45">
        <v>42392</v>
      </c>
      <c r="E717" s="45">
        <v>42392</v>
      </c>
      <c r="F717" s="45" t="s">
        <v>1335</v>
      </c>
      <c r="G717" s="33" t="s">
        <v>1088</v>
      </c>
      <c r="H717" s="33">
        <v>40</v>
      </c>
      <c r="I717" s="54">
        <v>1600088066</v>
      </c>
      <c r="J717" s="5">
        <v>42392</v>
      </c>
      <c r="K717" s="54" t="s">
        <v>45</v>
      </c>
      <c r="L717" s="54" t="s">
        <v>20</v>
      </c>
      <c r="M717" s="79" t="s">
        <v>750</v>
      </c>
      <c r="N717" s="54" t="s">
        <v>16</v>
      </c>
      <c r="O717" s="54"/>
      <c r="P717" s="39"/>
      <c r="Q717" s="6" t="s">
        <v>125</v>
      </c>
      <c r="R717" s="54" t="s">
        <v>126</v>
      </c>
      <c r="S717" s="54" t="s">
        <v>1127</v>
      </c>
      <c r="T717" s="55">
        <v>5</v>
      </c>
      <c r="U717" s="5">
        <v>42392</v>
      </c>
      <c r="V717" s="5">
        <v>42392</v>
      </c>
      <c r="W717" s="40">
        <v>1</v>
      </c>
      <c r="X717" s="7">
        <v>5.42</v>
      </c>
      <c r="Y717" s="25">
        <f t="shared" si="33"/>
        <v>8</v>
      </c>
      <c r="Z717" s="82" t="str">
        <f t="shared" si="34"/>
        <v xml:space="preserve"><![CDATA[<activityId>68</activityId>
<activityStart>42392</activityStart>
<activityCode>0005-107001-0051</activityCode>
<activityType>5</activityType>
]]></v>
      </c>
      <c r="AA717" s="82" t="str">
        <f t="shared" si="35"/>
        <v xml:space="preserve"><![CDATA[<activityId>68</activityId>
<activityStart>42392</activityStart>
<activityCode>0005-107001-0051</activityCode>
<activityType>5</activityType>
]]></v>
      </c>
      <c r="AB717" s="82">
        <f t="array" ref="AB717">IFERROR(INDEX(Sheet1!$A$2:$A$1000,SMALL(IF(Sheet1!$A$2:$A$1000=$A717,ROW(Sheet1!$B$2:$B$1000)-ROW(Sheet1!$B$2)+1),COLUMNS($B717:B717))),"")</f>
        <v>1600088066</v>
      </c>
      <c r="AC717" s="82">
        <f t="array" ref="AC717">IFERROR(INDEX(Sheet1!$A$2:$A$1000,SMALL(IF(Sheet1!$A$2:$A$1000=$A717,ROW(Sheet1!$Z$2:$Z$1000)-ROW(Sheet1!$Z$2)+1),COLUMNS($Z717:Z717))),"")</f>
        <v>1600088066</v>
      </c>
      <c r="AF717" s="83" t="s">
        <v>1427</v>
      </c>
      <c r="AG717" s="83" t="s">
        <v>1673</v>
      </c>
      <c r="AH717" s="83" t="s">
        <v>1425</v>
      </c>
      <c r="AI717" s="83" t="s">
        <v>1426</v>
      </c>
    </row>
    <row r="718" spans="1:35" hidden="1" x14ac:dyDescent="0.25">
      <c r="A718" s="54">
        <v>1600088066</v>
      </c>
      <c r="B718" s="4">
        <v>69</v>
      </c>
      <c r="C718" s="3">
        <v>11668586</v>
      </c>
      <c r="D718" s="45">
        <v>42392</v>
      </c>
      <c r="E718" s="45">
        <v>42392</v>
      </c>
      <c r="F718" s="45" t="s">
        <v>1335</v>
      </c>
      <c r="G718" s="33" t="s">
        <v>1088</v>
      </c>
      <c r="H718" s="33">
        <v>40</v>
      </c>
      <c r="I718" s="54">
        <v>1600088066</v>
      </c>
      <c r="J718" s="5">
        <v>42392</v>
      </c>
      <c r="K718" s="54" t="s">
        <v>45</v>
      </c>
      <c r="L718" s="54" t="s">
        <v>20</v>
      </c>
      <c r="M718" s="79" t="s">
        <v>750</v>
      </c>
      <c r="N718" s="54" t="s">
        <v>16</v>
      </c>
      <c r="O718" s="54"/>
      <c r="P718" s="39"/>
      <c r="Q718" s="6" t="s">
        <v>127</v>
      </c>
      <c r="R718" s="54" t="s">
        <v>128</v>
      </c>
      <c r="S718" s="54" t="s">
        <v>1218</v>
      </c>
      <c r="T718" s="55">
        <v>5</v>
      </c>
      <c r="U718" s="5">
        <v>42392</v>
      </c>
      <c r="V718" s="5">
        <v>42392</v>
      </c>
      <c r="W718" s="40">
        <v>1</v>
      </c>
      <c r="X718" s="7">
        <v>34.1</v>
      </c>
      <c r="Y718" s="25">
        <f t="shared" si="33"/>
        <v>8</v>
      </c>
      <c r="Z718" s="82" t="str">
        <f t="shared" si="34"/>
        <v xml:space="preserve"><![CDATA[<activityId>69</activityId>
<activityStart>42392</activityStart>
<activityCode>0307-155302-1452</activityCode>
<activityType>5</activityType>
]]></v>
      </c>
      <c r="AA718" s="82" t="str">
        <f t="shared" si="35"/>
        <v xml:space="preserve"><![CDATA[<activityId>69</activityId>
<activityStart>42392</activityStart>
<activityCode>0307-155302-1452</activityCode>
<activityType>5</activityType>
]]></v>
      </c>
      <c r="AB718" s="82">
        <f t="array" ref="AB718">IFERROR(INDEX(Sheet1!$A$2:$A$1000,SMALL(IF(Sheet1!$A$2:$A$1000=$A718,ROW(Sheet1!$B$2:$B$1000)-ROW(Sheet1!$B$2)+1),COLUMNS($B718:B718))),"")</f>
        <v>1600088066</v>
      </c>
      <c r="AC718" s="82">
        <f t="array" ref="AC718">IFERROR(INDEX(Sheet1!$A$2:$A$1000,SMALL(IF(Sheet1!$A$2:$A$1000=$A718,ROW(Sheet1!$Z$2:$Z$1000)-ROW(Sheet1!$Z$2)+1),COLUMNS($Z718:Z718))),"")</f>
        <v>1600088066</v>
      </c>
      <c r="AF718" s="83" t="s">
        <v>1427</v>
      </c>
      <c r="AG718" s="83" t="s">
        <v>1674</v>
      </c>
      <c r="AH718" s="83" t="s">
        <v>1425</v>
      </c>
      <c r="AI718" s="83" t="s">
        <v>1426</v>
      </c>
    </row>
    <row r="719" spans="1:35" hidden="1" x14ac:dyDescent="0.25">
      <c r="A719" s="54">
        <v>1600088066</v>
      </c>
      <c r="B719" s="4">
        <v>70</v>
      </c>
      <c r="C719" s="3">
        <v>11668586</v>
      </c>
      <c r="D719" s="45">
        <v>42392</v>
      </c>
      <c r="E719" s="45">
        <v>42392</v>
      </c>
      <c r="F719" s="45" t="s">
        <v>1335</v>
      </c>
      <c r="G719" s="33" t="s">
        <v>1088</v>
      </c>
      <c r="H719" s="33">
        <v>40</v>
      </c>
      <c r="I719" s="54">
        <v>1600088066</v>
      </c>
      <c r="J719" s="5">
        <v>42392</v>
      </c>
      <c r="K719" s="54" t="s">
        <v>45</v>
      </c>
      <c r="L719" s="54" t="s">
        <v>20</v>
      </c>
      <c r="M719" s="79" t="s">
        <v>750</v>
      </c>
      <c r="N719" s="54" t="s">
        <v>16</v>
      </c>
      <c r="O719" s="54"/>
      <c r="P719" s="39"/>
      <c r="Q719" s="6" t="s">
        <v>129</v>
      </c>
      <c r="R719" s="54" t="s">
        <v>130</v>
      </c>
      <c r="S719" s="54" t="s">
        <v>1254</v>
      </c>
      <c r="T719" s="55">
        <v>5</v>
      </c>
      <c r="U719" s="5">
        <v>42392</v>
      </c>
      <c r="V719" s="5">
        <v>42392</v>
      </c>
      <c r="W719" s="40">
        <v>1</v>
      </c>
      <c r="X719" s="7">
        <v>22.14</v>
      </c>
      <c r="Y719" s="25">
        <f t="shared" si="33"/>
        <v>8</v>
      </c>
      <c r="Z719" s="82" t="str">
        <f t="shared" si="34"/>
        <v xml:space="preserve"><![CDATA[<activityId>70</activityId>
<activityStart>42392</activityStart>
<activityCode>1543-108101-1171</activityCode>
<activityType>5</activityType>
]]></v>
      </c>
      <c r="AA719" s="82" t="str">
        <f t="shared" si="35"/>
        <v xml:space="preserve"><![CDATA[<activityId>70</activityId>
<activityStart>42392</activityStart>
<activityCode>1543-108101-1171</activityCode>
<activityType>5</activityType>
]]></v>
      </c>
      <c r="AB719" s="82">
        <f t="array" ref="AB719">IFERROR(INDEX(Sheet1!$A$2:$A$1000,SMALL(IF(Sheet1!$A$2:$A$1000=$A719,ROW(Sheet1!$B$2:$B$1000)-ROW(Sheet1!$B$2)+1),COLUMNS($B719:B719))),"")</f>
        <v>1600088066</v>
      </c>
      <c r="AC719" s="82">
        <f t="array" ref="AC719">IFERROR(INDEX(Sheet1!$A$2:$A$1000,SMALL(IF(Sheet1!$A$2:$A$1000=$A719,ROW(Sheet1!$Z$2:$Z$1000)-ROW(Sheet1!$Z$2)+1),COLUMNS($Z719:Z719))),"")</f>
        <v>1600088066</v>
      </c>
      <c r="AF719" s="83" t="s">
        <v>1429</v>
      </c>
      <c r="AG719" s="83" t="s">
        <v>1675</v>
      </c>
      <c r="AH719" s="83" t="s">
        <v>1425</v>
      </c>
      <c r="AI719" s="83" t="s">
        <v>1426</v>
      </c>
    </row>
    <row r="720" spans="1:35" hidden="1" x14ac:dyDescent="0.25">
      <c r="A720" s="54">
        <v>1600088066</v>
      </c>
      <c r="B720" s="4">
        <v>71</v>
      </c>
      <c r="C720" s="3">
        <v>11668586</v>
      </c>
      <c r="D720" s="45">
        <v>42392</v>
      </c>
      <c r="E720" s="45">
        <v>42392</v>
      </c>
      <c r="F720" s="45" t="s">
        <v>1335</v>
      </c>
      <c r="G720" s="33" t="s">
        <v>1088</v>
      </c>
      <c r="H720" s="33">
        <v>40</v>
      </c>
      <c r="I720" s="54">
        <v>1600088066</v>
      </c>
      <c r="J720" s="5">
        <v>42392</v>
      </c>
      <c r="K720" s="54" t="s">
        <v>45</v>
      </c>
      <c r="L720" s="54" t="s">
        <v>20</v>
      </c>
      <c r="M720" s="79" t="s">
        <v>750</v>
      </c>
      <c r="N720" s="54" t="s">
        <v>16</v>
      </c>
      <c r="O720" s="54"/>
      <c r="P720" s="39"/>
      <c r="Q720" s="6" t="s">
        <v>131</v>
      </c>
      <c r="R720" s="54" t="s">
        <v>132</v>
      </c>
      <c r="S720" s="54" t="s">
        <v>1109</v>
      </c>
      <c r="T720" s="55">
        <v>5</v>
      </c>
      <c r="U720" s="5">
        <v>42392</v>
      </c>
      <c r="V720" s="5">
        <v>42392</v>
      </c>
      <c r="W720" s="40">
        <v>1</v>
      </c>
      <c r="X720" s="7">
        <v>28.259999999999998</v>
      </c>
      <c r="Y720" s="25">
        <f t="shared" si="33"/>
        <v>8</v>
      </c>
      <c r="Z720" s="82" t="str">
        <f t="shared" si="34"/>
        <v xml:space="preserve"><![CDATA[<activityId>71</activityId>
<activityStart>42392</activityStart>
<activityCode>2049-348107-1161</activityCode>
<activityType>5</activityType>
]]></v>
      </c>
      <c r="AA720" s="82" t="str">
        <f t="shared" si="35"/>
        <v xml:space="preserve"><![CDATA[<activityId>71</activityId>
<activityStart>42392</activityStart>
<activityCode>2049-348107-1161</activityCode>
<activityType>5</activityType>
]]></v>
      </c>
      <c r="AB720" s="82">
        <f t="array" ref="AB720">IFERROR(INDEX(Sheet1!$A$2:$A$1000,SMALL(IF(Sheet1!$A$2:$A$1000=$A720,ROW(Sheet1!$B$2:$B$1000)-ROW(Sheet1!$B$2)+1),COLUMNS($B720:B720))),"")</f>
        <v>1600088066</v>
      </c>
      <c r="AC720" s="82">
        <f t="array" ref="AC720">IFERROR(INDEX(Sheet1!$A$2:$A$1000,SMALL(IF(Sheet1!$A$2:$A$1000=$A720,ROW(Sheet1!$Z$2:$Z$1000)-ROW(Sheet1!$Z$2)+1),COLUMNS($Z720:Z720))),"")</f>
        <v>1600088066</v>
      </c>
      <c r="AF720" s="83" t="s">
        <v>1427</v>
      </c>
      <c r="AG720" s="83" t="s">
        <v>1646</v>
      </c>
      <c r="AH720" s="83" t="s">
        <v>1425</v>
      </c>
      <c r="AI720" s="83" t="s">
        <v>1426</v>
      </c>
    </row>
    <row r="721" spans="1:35" hidden="1" x14ac:dyDescent="0.25">
      <c r="A721" s="54">
        <v>1600088066</v>
      </c>
      <c r="B721" s="4">
        <v>72</v>
      </c>
      <c r="C721" s="3">
        <v>11668586</v>
      </c>
      <c r="D721" s="45">
        <v>42392</v>
      </c>
      <c r="E721" s="45">
        <v>42392</v>
      </c>
      <c r="F721" s="45" t="s">
        <v>1335</v>
      </c>
      <c r="G721" s="33" t="s">
        <v>1088</v>
      </c>
      <c r="H721" s="33">
        <v>40</v>
      </c>
      <c r="I721" s="54">
        <v>1600088066</v>
      </c>
      <c r="J721" s="5">
        <v>42392</v>
      </c>
      <c r="K721" s="54" t="s">
        <v>45</v>
      </c>
      <c r="L721" s="54" t="s">
        <v>20</v>
      </c>
      <c r="M721" s="79" t="s">
        <v>750</v>
      </c>
      <c r="N721" s="54" t="s">
        <v>16</v>
      </c>
      <c r="O721" s="54"/>
      <c r="P721" s="39"/>
      <c r="Q721" s="6" t="s">
        <v>131</v>
      </c>
      <c r="R721" s="54" t="s">
        <v>132</v>
      </c>
      <c r="S721" s="54" t="s">
        <v>1109</v>
      </c>
      <c r="T721" s="55">
        <v>5</v>
      </c>
      <c r="U721" s="5">
        <v>42392</v>
      </c>
      <c r="V721" s="5">
        <v>42392</v>
      </c>
      <c r="W721" s="40">
        <v>1</v>
      </c>
      <c r="X721" s="7">
        <v>28.26</v>
      </c>
      <c r="Y721" s="25">
        <f t="shared" si="33"/>
        <v>8</v>
      </c>
      <c r="Z721" s="82" t="str">
        <f t="shared" si="34"/>
        <v xml:space="preserve"><![CDATA[<activityId>72</activityId>
<activityStart>42392</activityStart>
<activityCode>2049-348107-1161</activityCode>
<activityType>5</activityType>
]]></v>
      </c>
      <c r="AA721" s="82" t="str">
        <f t="shared" si="35"/>
        <v xml:space="preserve"><![CDATA[<activityId>72</activityId>
<activityStart>42392</activityStart>
<activityCode>2049-348107-1161</activityCode>
<activityType>5</activityType>
]]></v>
      </c>
      <c r="AB721" s="82">
        <f t="array" ref="AB721">IFERROR(INDEX(Sheet1!$A$2:$A$1000,SMALL(IF(Sheet1!$A$2:$A$1000=$A721,ROW(Sheet1!$B$2:$B$1000)-ROW(Sheet1!$B$2)+1),COLUMNS($B721:B721))),"")</f>
        <v>1600088066</v>
      </c>
      <c r="AC721" s="82">
        <f t="array" ref="AC721">IFERROR(INDEX(Sheet1!$A$2:$A$1000,SMALL(IF(Sheet1!$A$2:$A$1000=$A721,ROW(Sheet1!$Z$2:$Z$1000)-ROW(Sheet1!$Z$2)+1),COLUMNS($Z721:Z721))),"")</f>
        <v>1600088066</v>
      </c>
      <c r="AF721" s="83" t="s">
        <v>1427</v>
      </c>
      <c r="AG721" s="83" t="s">
        <v>1646</v>
      </c>
      <c r="AH721" s="83" t="s">
        <v>1425</v>
      </c>
      <c r="AI721" s="83" t="s">
        <v>1426</v>
      </c>
    </row>
    <row r="722" spans="1:35" hidden="1" x14ac:dyDescent="0.25">
      <c r="A722" s="54">
        <v>2016004034</v>
      </c>
      <c r="B722" s="4">
        <v>73</v>
      </c>
      <c r="C722" s="3">
        <v>6096226</v>
      </c>
      <c r="D722" s="45">
        <v>42372</v>
      </c>
      <c r="E722" s="45">
        <v>42372</v>
      </c>
      <c r="F722" s="45" t="s">
        <v>1343</v>
      </c>
      <c r="G722" s="33" t="s">
        <v>1088</v>
      </c>
      <c r="H722" s="33">
        <v>21</v>
      </c>
      <c r="I722" s="54">
        <v>2016004034</v>
      </c>
      <c r="J722" s="5">
        <v>42372</v>
      </c>
      <c r="K722" s="54" t="s">
        <v>133</v>
      </c>
      <c r="L722" s="54" t="s">
        <v>20</v>
      </c>
      <c r="M722" s="79" t="s">
        <v>750</v>
      </c>
      <c r="N722" s="54" t="s">
        <v>16</v>
      </c>
      <c r="O722" s="54"/>
      <c r="P722" s="39"/>
      <c r="Q722" s="6" t="s">
        <v>134</v>
      </c>
      <c r="R722" s="54" t="s">
        <v>135</v>
      </c>
      <c r="S722" s="54" t="s">
        <v>1260</v>
      </c>
      <c r="T722" s="55">
        <v>5</v>
      </c>
      <c r="U722" s="5">
        <v>42372</v>
      </c>
      <c r="V722" s="5">
        <v>42372</v>
      </c>
      <c r="W722" s="40">
        <v>1</v>
      </c>
      <c r="X722" s="7">
        <v>38</v>
      </c>
      <c r="Y722" s="25">
        <f t="shared" si="33"/>
        <v>5</v>
      </c>
      <c r="Z722" s="82" t="str">
        <f t="shared" si="34"/>
        <v xml:space="preserve"><![CDATA[<activityId>73</activityId>
<activityStart>42372</activityStart>
<activityCode>2142-364606-1071</activityCode>
<activityType>5</activityType>
]]></v>
      </c>
      <c r="AA722" s="82" t="str">
        <f t="shared" si="35"/>
        <v xml:space="preserve"><![CDATA[<activityId>73</activityId>
<activityStart>42372</activityStart>
<activityCode>2142-364606-1071</activityCode>
<activityType>5</activityType>
]]></v>
      </c>
      <c r="AB722" s="82">
        <f t="array" ref="AB722">IFERROR(INDEX(Sheet1!$A$2:$A$1000,SMALL(IF(Sheet1!$A$2:$A$1000=$A722,ROW(Sheet1!$B$2:$B$1000)-ROW(Sheet1!$B$2)+1),COLUMNS($B722:B722))),"")</f>
        <v>2016004034</v>
      </c>
      <c r="AC722" s="82">
        <f t="array" ref="AC722">IFERROR(INDEX(Sheet1!$A$2:$A$1000,SMALL(IF(Sheet1!$A$2:$A$1000=$A722,ROW(Sheet1!$Z$2:$Z$1000)-ROW(Sheet1!$Z$2)+1),COLUMNS($Z722:Z722))),"")</f>
        <v>2016004034</v>
      </c>
      <c r="AF722" s="83" t="s">
        <v>1427</v>
      </c>
      <c r="AG722" s="83" t="s">
        <v>1676</v>
      </c>
      <c r="AH722" s="83" t="s">
        <v>1425</v>
      </c>
      <c r="AI722" s="83" t="s">
        <v>1426</v>
      </c>
    </row>
    <row r="723" spans="1:35" hidden="1" x14ac:dyDescent="0.25">
      <c r="A723" s="54">
        <v>2016004034</v>
      </c>
      <c r="B723" s="4">
        <v>74</v>
      </c>
      <c r="C723" s="3">
        <v>6096226</v>
      </c>
      <c r="D723" s="45">
        <v>42372</v>
      </c>
      <c r="E723" s="45">
        <v>42372</v>
      </c>
      <c r="F723" s="45" t="s">
        <v>1343</v>
      </c>
      <c r="G723" s="33" t="s">
        <v>1088</v>
      </c>
      <c r="H723" s="33">
        <v>21</v>
      </c>
      <c r="I723" s="54">
        <v>2016004034</v>
      </c>
      <c r="J723" s="5">
        <v>42372</v>
      </c>
      <c r="K723" s="54" t="s">
        <v>133</v>
      </c>
      <c r="L723" s="54" t="s">
        <v>20</v>
      </c>
      <c r="M723" s="79" t="s">
        <v>750</v>
      </c>
      <c r="N723" s="54" t="s">
        <v>16</v>
      </c>
      <c r="O723" s="54"/>
      <c r="P723" s="39"/>
      <c r="Q723" s="6" t="s">
        <v>136</v>
      </c>
      <c r="R723" s="54" t="s">
        <v>137</v>
      </c>
      <c r="S723" s="54" t="s">
        <v>1258</v>
      </c>
      <c r="T723" s="55">
        <v>5</v>
      </c>
      <c r="U723" s="5">
        <v>42372</v>
      </c>
      <c r="V723" s="5">
        <v>42372</v>
      </c>
      <c r="W723" s="40">
        <v>1</v>
      </c>
      <c r="X723" s="7">
        <v>56.16</v>
      </c>
      <c r="Y723" s="25">
        <f t="shared" si="33"/>
        <v>5</v>
      </c>
      <c r="Z723" s="82" t="str">
        <f t="shared" si="34"/>
        <v xml:space="preserve"><![CDATA[<activityId>74</activityId>
<activityStart>42372</activityStart>
<activityCode>1967-348908-1171</activityCode>
<activityType>5</activityType>
]]></v>
      </c>
      <c r="AA723" s="82" t="str">
        <f t="shared" si="35"/>
        <v xml:space="preserve"><![CDATA[<activityId>74</activityId>
<activityStart>42372</activityStart>
<activityCode>1967-348908-1171</activityCode>
<activityType>5</activityType>
]]></v>
      </c>
      <c r="AB723" s="82">
        <f t="array" ref="AB723">IFERROR(INDEX(Sheet1!$A$2:$A$1000,SMALL(IF(Sheet1!$A$2:$A$1000=$A723,ROW(Sheet1!$B$2:$B$1000)-ROW(Sheet1!$B$2)+1),COLUMNS($B723:B723))),"")</f>
        <v>2016004034</v>
      </c>
      <c r="AC723" s="82">
        <f t="array" ref="AC723">IFERROR(INDEX(Sheet1!$A$2:$A$1000,SMALL(IF(Sheet1!$A$2:$A$1000=$A723,ROW(Sheet1!$Z$2:$Z$1000)-ROW(Sheet1!$Z$2)+1),COLUMNS($Z723:Z723))),"")</f>
        <v>2016004034</v>
      </c>
      <c r="AF723" s="83" t="s">
        <v>1427</v>
      </c>
      <c r="AG723" s="83" t="s">
        <v>1484</v>
      </c>
      <c r="AH723" s="83" t="s">
        <v>1425</v>
      </c>
      <c r="AI723" s="83" t="s">
        <v>1426</v>
      </c>
    </row>
    <row r="724" spans="1:35" hidden="1" x14ac:dyDescent="0.25">
      <c r="A724" s="54">
        <v>2016004034</v>
      </c>
      <c r="B724" s="4">
        <v>75</v>
      </c>
      <c r="C724" s="3">
        <v>6096226</v>
      </c>
      <c r="D724" s="45">
        <v>42372</v>
      </c>
      <c r="E724" s="45">
        <v>42372</v>
      </c>
      <c r="F724" s="45" t="s">
        <v>1343</v>
      </c>
      <c r="G724" s="33" t="s">
        <v>1088</v>
      </c>
      <c r="H724" s="33">
        <v>21</v>
      </c>
      <c r="I724" s="54">
        <v>2016004034</v>
      </c>
      <c r="J724" s="5">
        <v>42372</v>
      </c>
      <c r="K724" s="54" t="s">
        <v>133</v>
      </c>
      <c r="L724" s="54" t="s">
        <v>20</v>
      </c>
      <c r="M724" s="79" t="s">
        <v>750</v>
      </c>
      <c r="N724" s="54" t="s">
        <v>16</v>
      </c>
      <c r="O724" s="54"/>
      <c r="P724" s="39"/>
      <c r="Q724" s="6" t="s">
        <v>138</v>
      </c>
      <c r="R724" s="54" t="s">
        <v>139</v>
      </c>
      <c r="S724" s="54" t="s">
        <v>1129</v>
      </c>
      <c r="T724" s="55">
        <v>5</v>
      </c>
      <c r="U724" s="5">
        <v>42372</v>
      </c>
      <c r="V724" s="5">
        <v>42372</v>
      </c>
      <c r="W724" s="40">
        <v>1</v>
      </c>
      <c r="X724" s="7">
        <v>3.18</v>
      </c>
      <c r="Y724" s="25">
        <f t="shared" si="33"/>
        <v>5</v>
      </c>
      <c r="Z724" s="82" t="str">
        <f t="shared" si="34"/>
        <v xml:space="preserve"><![CDATA[<activityId>75</activityId>
<activityStart>42372</activityStart>
<activityCode>0005-108604-2021</activityCode>
<activityType>5</activityType>
]]></v>
      </c>
      <c r="AA724" s="82" t="str">
        <f t="shared" si="35"/>
        <v xml:space="preserve"><![CDATA[<activityId>75</activityId>
<activityStart>42372</activityStart>
<activityCode>0005-108604-2021</activityCode>
<activityType>5</activityType>
]]></v>
      </c>
      <c r="AB724" s="82">
        <f t="array" ref="AB724">IFERROR(INDEX(Sheet1!$A$2:$A$1000,SMALL(IF(Sheet1!$A$2:$A$1000=$A724,ROW(Sheet1!$B$2:$B$1000)-ROW(Sheet1!$B$2)+1),COLUMNS($B724:B724))),"")</f>
        <v>2016004034</v>
      </c>
      <c r="AC724" s="82">
        <f t="array" ref="AC724">IFERROR(INDEX(Sheet1!$A$2:$A$1000,SMALL(IF(Sheet1!$A$2:$A$1000=$A724,ROW(Sheet1!$Z$2:$Z$1000)-ROW(Sheet1!$Z$2)+1),COLUMNS($Z724:Z724))),"")</f>
        <v>2016004034</v>
      </c>
      <c r="AF724" s="83" t="s">
        <v>1427</v>
      </c>
      <c r="AG724" s="83" t="s">
        <v>1677</v>
      </c>
      <c r="AH724" s="83" t="s">
        <v>1425</v>
      </c>
      <c r="AI724" s="83" t="s">
        <v>1426</v>
      </c>
    </row>
    <row r="725" spans="1:35" hidden="1" x14ac:dyDescent="0.25">
      <c r="A725" s="54">
        <v>2016004034</v>
      </c>
      <c r="B725" s="4">
        <v>76</v>
      </c>
      <c r="C725" s="3">
        <v>6096226</v>
      </c>
      <c r="D725" s="45">
        <v>42372</v>
      </c>
      <c r="E725" s="45">
        <v>42372</v>
      </c>
      <c r="F725" s="45" t="s">
        <v>1343</v>
      </c>
      <c r="G725" s="33" t="s">
        <v>1088</v>
      </c>
      <c r="H725" s="33">
        <v>21</v>
      </c>
      <c r="I725" s="54">
        <v>2016004034</v>
      </c>
      <c r="J725" s="5">
        <v>42372</v>
      </c>
      <c r="K725" s="54" t="s">
        <v>133</v>
      </c>
      <c r="L725" s="54" t="s">
        <v>20</v>
      </c>
      <c r="M725" s="79" t="s">
        <v>750</v>
      </c>
      <c r="N725" s="54" t="s">
        <v>16</v>
      </c>
      <c r="O725" s="54"/>
      <c r="P725" s="39"/>
      <c r="Q725" s="6" t="s">
        <v>140</v>
      </c>
      <c r="R725" s="54" t="s">
        <v>141</v>
      </c>
      <c r="S725" s="54" t="s">
        <v>1194</v>
      </c>
      <c r="T725" s="55">
        <v>5</v>
      </c>
      <c r="U725" s="5">
        <v>42372</v>
      </c>
      <c r="V725" s="5">
        <v>42372</v>
      </c>
      <c r="W725" s="40">
        <v>1</v>
      </c>
      <c r="X725" s="7">
        <v>53.44</v>
      </c>
      <c r="Y725" s="25">
        <f t="shared" si="33"/>
        <v>5</v>
      </c>
      <c r="Z725" s="82" t="str">
        <f t="shared" si="34"/>
        <v xml:space="preserve"><![CDATA[<activityId>76</activityId>
<activityStart>42372</activityStart>
<activityCode>0188-135910-1971</activityCode>
<activityType>5</activityType>
]]></v>
      </c>
      <c r="AA725" s="82" t="str">
        <f t="shared" si="35"/>
        <v xml:space="preserve"><![CDATA[<activityId>76</activityId>
<activityStart>42372</activityStart>
<activityCode>0188-135910-1971</activityCode>
<activityType>5</activityType>
]]></v>
      </c>
      <c r="AB725" s="82">
        <f t="array" ref="AB725">IFERROR(INDEX(Sheet1!$A$2:$A$1000,SMALL(IF(Sheet1!$A$2:$A$1000=$A725,ROW(Sheet1!$B$2:$B$1000)-ROW(Sheet1!$B$2)+1),COLUMNS($B725:B725))),"")</f>
        <v>2016004034</v>
      </c>
      <c r="AC725" s="82">
        <f t="array" ref="AC725">IFERROR(INDEX(Sheet1!$A$2:$A$1000,SMALL(IF(Sheet1!$A$2:$A$1000=$A725,ROW(Sheet1!$Z$2:$Z$1000)-ROW(Sheet1!$Z$2)+1),COLUMNS($Z725:Z725))),"")</f>
        <v>2016004034</v>
      </c>
      <c r="AF725" s="83" t="s">
        <v>1434</v>
      </c>
      <c r="AG725" s="83" t="s">
        <v>1678</v>
      </c>
      <c r="AH725" s="83" t="s">
        <v>1425</v>
      </c>
      <c r="AI725" s="83" t="s">
        <v>1426</v>
      </c>
    </row>
    <row r="726" spans="1:35" hidden="1" x14ac:dyDescent="0.25">
      <c r="A726" s="54">
        <v>2016004034</v>
      </c>
      <c r="B726" s="4">
        <v>77</v>
      </c>
      <c r="C726" s="3">
        <v>6096226</v>
      </c>
      <c r="D726" s="45">
        <v>42372</v>
      </c>
      <c r="E726" s="45">
        <v>42372</v>
      </c>
      <c r="F726" s="45" t="s">
        <v>1343</v>
      </c>
      <c r="G726" s="33" t="s">
        <v>1088</v>
      </c>
      <c r="H726" s="33">
        <v>21</v>
      </c>
      <c r="I726" s="54">
        <v>2016004034</v>
      </c>
      <c r="J726" s="5">
        <v>42372</v>
      </c>
      <c r="K726" s="54" t="s">
        <v>133</v>
      </c>
      <c r="L726" s="54" t="s">
        <v>20</v>
      </c>
      <c r="M726" s="79" t="s">
        <v>750</v>
      </c>
      <c r="N726" s="54" t="s">
        <v>16</v>
      </c>
      <c r="O726" s="54"/>
      <c r="P726" s="39"/>
      <c r="Q726" s="6" t="s">
        <v>142</v>
      </c>
      <c r="R726" s="54" t="s">
        <v>143</v>
      </c>
      <c r="S726" s="53" t="s">
        <v>1203</v>
      </c>
      <c r="T726" s="55">
        <v>5</v>
      </c>
      <c r="U726" s="5">
        <v>42372</v>
      </c>
      <c r="V726" s="5">
        <v>42372</v>
      </c>
      <c r="W726" s="40">
        <v>1</v>
      </c>
      <c r="X726" s="7">
        <v>18.72</v>
      </c>
      <c r="Y726" s="25">
        <f t="shared" si="33"/>
        <v>5</v>
      </c>
      <c r="Z726" s="82" t="str">
        <f t="shared" si="34"/>
        <v xml:space="preserve"><![CDATA[<activityId>77</activityId>
<activityStart>42372</activityStart>
<activityCode>0205-123701-0392</activityCode>
<activityType>5</activityType>
]]></v>
      </c>
      <c r="AA726" s="82" t="str">
        <f t="shared" si="35"/>
        <v xml:space="preserve"><![CDATA[<activityId>77</activityId>
<activityStart>42372</activityStart>
<activityCode>0205-123701-0392</activityCode>
<activityType>5</activityType>
]]></v>
      </c>
      <c r="AB726" s="82">
        <f t="array" ref="AB726">IFERROR(INDEX(Sheet1!$A$2:$A$1000,SMALL(IF(Sheet1!$A$2:$A$1000=$A726,ROW(Sheet1!$B$2:$B$1000)-ROW(Sheet1!$B$2)+1),COLUMNS($B726:B726))),"")</f>
        <v>2016004034</v>
      </c>
      <c r="AC726" s="82">
        <f t="array" ref="AC726">IFERROR(INDEX(Sheet1!$A$2:$A$1000,SMALL(IF(Sheet1!$A$2:$A$1000=$A726,ROW(Sheet1!$Z$2:$Z$1000)-ROW(Sheet1!$Z$2)+1),COLUMNS($Z726:Z726))),"")</f>
        <v>2016004034</v>
      </c>
      <c r="AF726" s="83" t="s">
        <v>1434</v>
      </c>
      <c r="AG726" s="83" t="s">
        <v>1679</v>
      </c>
      <c r="AH726" s="83" t="s">
        <v>1425</v>
      </c>
      <c r="AI726" s="83" t="s">
        <v>1426</v>
      </c>
    </row>
    <row r="727" spans="1:35" hidden="1" x14ac:dyDescent="0.25">
      <c r="A727" s="54">
        <v>1600008781</v>
      </c>
      <c r="B727" s="4">
        <v>88</v>
      </c>
      <c r="C727" s="3">
        <v>11647143</v>
      </c>
      <c r="D727" s="45">
        <v>42372</v>
      </c>
      <c r="E727" s="45">
        <v>42372</v>
      </c>
      <c r="F727" s="45" t="s">
        <v>1346</v>
      </c>
      <c r="G727" s="33" t="s">
        <v>1088</v>
      </c>
      <c r="H727" s="33">
        <v>20</v>
      </c>
      <c r="I727" s="54">
        <v>1600008781</v>
      </c>
      <c r="J727" s="5">
        <v>42372</v>
      </c>
      <c r="K727" s="54" t="s">
        <v>19</v>
      </c>
      <c r="L727" s="54" t="s">
        <v>20</v>
      </c>
      <c r="M727" s="79" t="s">
        <v>750</v>
      </c>
      <c r="N727" s="54" t="s">
        <v>13</v>
      </c>
      <c r="O727" s="54"/>
      <c r="P727" s="39"/>
      <c r="Q727" s="6" t="s">
        <v>14</v>
      </c>
      <c r="R727" s="54" t="s">
        <v>15</v>
      </c>
      <c r="S727" s="54">
        <v>99243</v>
      </c>
      <c r="T727" s="55">
        <v>3</v>
      </c>
      <c r="U727" s="5">
        <v>42372</v>
      </c>
      <c r="V727" s="5">
        <v>42372</v>
      </c>
      <c r="W727" s="40">
        <v>1</v>
      </c>
      <c r="X727" s="7">
        <v>225.25</v>
      </c>
      <c r="Y727" s="25">
        <f t="shared" si="33"/>
        <v>4</v>
      </c>
      <c r="Z727" s="82" t="str">
        <f t="shared" si="34"/>
        <v xml:space="preserve"><![CDATA[<activityId>88</activityId>
<activityStart>42372</activityStart>
<activityCode>99243</activityCode>
<activityType>3</activityType>
]]></v>
      </c>
      <c r="AA727" s="82" t="str">
        <f t="shared" si="35"/>
        <v xml:space="preserve"><![CDATA[<activityId>88</activityId>
<activityStart>42372</activityStart>
<activityCode>99243</activityCode>
<activityType>3</activityType>
]]></v>
      </c>
      <c r="AB727" s="82">
        <f t="array" ref="AB727">IFERROR(INDEX(Sheet1!$A$2:$A$1000,SMALL(IF(Sheet1!$A$2:$A$1000=$A727,ROW(Sheet1!$B$2:$B$1000)-ROW(Sheet1!$B$2)+1),COLUMNS($B727:B727))),"")</f>
        <v>1600008781</v>
      </c>
      <c r="AC727" s="82">
        <f t="array" ref="AC727">IFERROR(INDEX(Sheet1!$A$2:$A$1000,SMALL(IF(Sheet1!$A$2:$A$1000=$A727,ROW(Sheet1!$Z$2:$Z$1000)-ROW(Sheet1!$Z$2)+1),COLUMNS($Z727:Z727))),"")</f>
        <v>1600008781</v>
      </c>
      <c r="AF727" s="83" t="s">
        <v>1440</v>
      </c>
      <c r="AG727" s="83" t="s">
        <v>1441</v>
      </c>
      <c r="AH727" s="83" t="s">
        <v>1425</v>
      </c>
      <c r="AI727" s="83" t="s">
        <v>1426</v>
      </c>
    </row>
    <row r="728" spans="1:35" hidden="1" x14ac:dyDescent="0.25">
      <c r="A728" s="54">
        <v>1600008781</v>
      </c>
      <c r="B728" s="4">
        <v>89</v>
      </c>
      <c r="C728" s="3">
        <v>11647143</v>
      </c>
      <c r="D728" s="45">
        <v>42372</v>
      </c>
      <c r="E728" s="45">
        <v>42372</v>
      </c>
      <c r="F728" s="45" t="s">
        <v>1346</v>
      </c>
      <c r="G728" s="33" t="s">
        <v>1088</v>
      </c>
      <c r="H728" s="33">
        <v>20</v>
      </c>
      <c r="I728" s="54">
        <v>1600008781</v>
      </c>
      <c r="J728" s="5">
        <v>42372</v>
      </c>
      <c r="K728" s="54" t="s">
        <v>19</v>
      </c>
      <c r="L728" s="54" t="s">
        <v>20</v>
      </c>
      <c r="M728" s="79" t="s">
        <v>750</v>
      </c>
      <c r="N728" s="54" t="s">
        <v>16</v>
      </c>
      <c r="O728" s="54"/>
      <c r="P728" s="39"/>
      <c r="Q728" s="6" t="s">
        <v>164</v>
      </c>
      <c r="R728" s="54" t="s">
        <v>165</v>
      </c>
      <c r="S728" s="54" t="s">
        <v>1184</v>
      </c>
      <c r="T728" s="55">
        <v>5</v>
      </c>
      <c r="U728" s="5">
        <v>42372</v>
      </c>
      <c r="V728" s="5">
        <v>42372</v>
      </c>
      <c r="W728" s="40">
        <v>1</v>
      </c>
      <c r="X728" s="7">
        <v>93.86</v>
      </c>
      <c r="Y728" s="25">
        <f t="shared" si="33"/>
        <v>4</v>
      </c>
      <c r="Z728" s="82" t="str">
        <f t="shared" si="34"/>
        <v xml:space="preserve"><![CDATA[<activityId>89</activityId>
<activityStart>42372</activityStart>
<activityCode>0135-238502-1451</activityCode>
<activityType>5</activityType>
]]></v>
      </c>
      <c r="AA728" s="82" t="str">
        <f t="shared" si="35"/>
        <v xml:space="preserve"><![CDATA[<activityId>89</activityId>
<activityStart>42372</activityStart>
<activityCode>0135-238502-1451</activityCode>
<activityType>5</activityType>
]]></v>
      </c>
      <c r="AB728" s="82">
        <f t="array" ref="AB728">IFERROR(INDEX(Sheet1!$A$2:$A$1000,SMALL(IF(Sheet1!$A$2:$A$1000=$A728,ROW(Sheet1!$B$2:$B$1000)-ROW(Sheet1!$B$2)+1),COLUMNS($B728:B728))),"")</f>
        <v>1600008781</v>
      </c>
      <c r="AC728" s="82">
        <f t="array" ref="AC728">IFERROR(INDEX(Sheet1!$A$2:$A$1000,SMALL(IF(Sheet1!$A$2:$A$1000=$A728,ROW(Sheet1!$Z$2:$Z$1000)-ROW(Sheet1!$Z$2)+1),COLUMNS($Z728:Z728))),"")</f>
        <v>1600008781</v>
      </c>
      <c r="AH728" s="83" t="s">
        <v>1425</v>
      </c>
      <c r="AI728" s="83" t="s">
        <v>1426</v>
      </c>
    </row>
    <row r="729" spans="1:35" hidden="1" x14ac:dyDescent="0.25">
      <c r="A729" s="54">
        <v>1600008781</v>
      </c>
      <c r="B729" s="4">
        <v>90</v>
      </c>
      <c r="C729" s="3">
        <v>11647143</v>
      </c>
      <c r="D729" s="45">
        <v>42372</v>
      </c>
      <c r="E729" s="45">
        <v>42372</v>
      </c>
      <c r="F729" s="45" t="s">
        <v>1346</v>
      </c>
      <c r="G729" s="33" t="s">
        <v>1088</v>
      </c>
      <c r="H729" s="33">
        <v>20</v>
      </c>
      <c r="I729" s="54">
        <v>1600008781</v>
      </c>
      <c r="J729" s="5">
        <v>42372</v>
      </c>
      <c r="K729" s="54" t="s">
        <v>19</v>
      </c>
      <c r="L729" s="54" t="s">
        <v>20</v>
      </c>
      <c r="M729" s="79" t="s">
        <v>750</v>
      </c>
      <c r="N729" s="54" t="s">
        <v>16</v>
      </c>
      <c r="O729" s="54"/>
      <c r="P729" s="39"/>
      <c r="Q729" s="6" t="s">
        <v>166</v>
      </c>
      <c r="R729" s="54" t="s">
        <v>167</v>
      </c>
      <c r="S729" s="54" t="s">
        <v>1259</v>
      </c>
      <c r="T729" s="55">
        <v>5</v>
      </c>
      <c r="U729" s="5">
        <v>42372</v>
      </c>
      <c r="V729" s="5">
        <v>42372</v>
      </c>
      <c r="W729" s="40">
        <v>1</v>
      </c>
      <c r="X729" s="7">
        <v>39.520000000000003</v>
      </c>
      <c r="Y729" s="25">
        <f t="shared" si="33"/>
        <v>4</v>
      </c>
      <c r="Z729" s="82" t="str">
        <f t="shared" si="34"/>
        <v xml:space="preserve"><![CDATA[<activityId>90</activityId>
<activityStart>42372</activityStart>
<activityCode>2139-124408-3592</activityCode>
<activityType>5</activityType>
]]></v>
      </c>
      <c r="AA729" s="82" t="str">
        <f t="shared" si="35"/>
        <v xml:space="preserve"><![CDATA[<activityId>90</activityId>
<activityStart>42372</activityStart>
<activityCode>2139-124408-3592</activityCode>
<activityType>5</activityType>
]]></v>
      </c>
      <c r="AB729" s="82">
        <f t="array" ref="AB729">IFERROR(INDEX(Sheet1!$A$2:$A$1000,SMALL(IF(Sheet1!$A$2:$A$1000=$A729,ROW(Sheet1!$B$2:$B$1000)-ROW(Sheet1!$B$2)+1),COLUMNS($B729:B729))),"")</f>
        <v>1600008781</v>
      </c>
      <c r="AC729" s="82">
        <f t="array" ref="AC729">IFERROR(INDEX(Sheet1!$A$2:$A$1000,SMALL(IF(Sheet1!$A$2:$A$1000=$A729,ROW(Sheet1!$Z$2:$Z$1000)-ROW(Sheet1!$Z$2)+1),COLUMNS($Z729:Z729))),"")</f>
        <v>1600008781</v>
      </c>
      <c r="AF729" s="83" t="s">
        <v>1427</v>
      </c>
      <c r="AG729" s="83" t="s">
        <v>1680</v>
      </c>
      <c r="AH729" s="83" t="s">
        <v>1425</v>
      </c>
      <c r="AI729" s="83" t="s">
        <v>1426</v>
      </c>
    </row>
    <row r="730" spans="1:35" hidden="1" x14ac:dyDescent="0.25">
      <c r="A730" s="54">
        <v>1600008781</v>
      </c>
      <c r="B730" s="4">
        <v>91</v>
      </c>
      <c r="C730" s="3">
        <v>11647143</v>
      </c>
      <c r="D730" s="45">
        <v>42372</v>
      </c>
      <c r="E730" s="45">
        <v>42372</v>
      </c>
      <c r="F730" s="45" t="s">
        <v>1346</v>
      </c>
      <c r="G730" s="33" t="s">
        <v>1088</v>
      </c>
      <c r="H730" s="33">
        <v>20</v>
      </c>
      <c r="I730" s="54">
        <v>1600008781</v>
      </c>
      <c r="J730" s="5">
        <v>42372</v>
      </c>
      <c r="K730" s="54" t="s">
        <v>19</v>
      </c>
      <c r="L730" s="54" t="s">
        <v>20</v>
      </c>
      <c r="M730" s="79" t="s">
        <v>750</v>
      </c>
      <c r="N730" s="54" t="s">
        <v>16</v>
      </c>
      <c r="O730" s="54"/>
      <c r="P730" s="39"/>
      <c r="Q730" s="6" t="s">
        <v>108</v>
      </c>
      <c r="R730" s="54" t="s">
        <v>109</v>
      </c>
      <c r="S730" s="54" t="s">
        <v>1242</v>
      </c>
      <c r="T730" s="55">
        <v>5</v>
      </c>
      <c r="U730" s="5">
        <v>42372</v>
      </c>
      <c r="V730" s="5">
        <v>42372</v>
      </c>
      <c r="W730" s="40">
        <v>1</v>
      </c>
      <c r="X730" s="7">
        <v>10.16</v>
      </c>
      <c r="Y730" s="25">
        <f t="shared" si="33"/>
        <v>4</v>
      </c>
      <c r="Z730" s="82" t="str">
        <f t="shared" si="34"/>
        <v xml:space="preserve"><![CDATA[<activityId>91</activityId>
<activityStart>42372</activityStart>
<activityCode>0788-106711-1171</activityCode>
<activityType>5</activityType>
]]></v>
      </c>
      <c r="AA730" s="82" t="str">
        <f t="shared" si="35"/>
        <v xml:space="preserve"><![CDATA[<activityId>91</activityId>
<activityStart>42372</activityStart>
<activityCode>0788-106711-1171</activityCode>
<activityType>5</activityType>
]]></v>
      </c>
      <c r="AB730" s="82">
        <f t="array" ref="AB730">IFERROR(INDEX(Sheet1!$A$2:$A$1000,SMALL(IF(Sheet1!$A$2:$A$1000=$A730,ROW(Sheet1!$B$2:$B$1000)-ROW(Sheet1!$B$2)+1),COLUMNS($B730:B730))),"")</f>
        <v>1600008781</v>
      </c>
      <c r="AC730" s="82">
        <f t="array" ref="AC730">IFERROR(INDEX(Sheet1!$A$2:$A$1000,SMALL(IF(Sheet1!$A$2:$A$1000=$A730,ROW(Sheet1!$Z$2:$Z$1000)-ROW(Sheet1!$Z$2)+1),COLUMNS($Z730:Z730))),"")</f>
        <v>1600008781</v>
      </c>
      <c r="AF730" s="83" t="s">
        <v>1434</v>
      </c>
      <c r="AG730" s="83" t="s">
        <v>1671</v>
      </c>
      <c r="AH730" s="83" t="s">
        <v>1425</v>
      </c>
      <c r="AI730" s="83" t="s">
        <v>1426</v>
      </c>
    </row>
    <row r="731" spans="1:35" hidden="1" x14ac:dyDescent="0.25">
      <c r="A731" s="54">
        <v>1600099191</v>
      </c>
      <c r="B731" s="4">
        <v>94</v>
      </c>
      <c r="C731" s="3">
        <v>11578052</v>
      </c>
      <c r="D731" s="45">
        <v>42395</v>
      </c>
      <c r="E731" s="45">
        <v>42395</v>
      </c>
      <c r="F731" s="45" t="s">
        <v>1348</v>
      </c>
      <c r="G731" s="33" t="s">
        <v>1089</v>
      </c>
      <c r="H731" s="33">
        <v>54</v>
      </c>
      <c r="I731" s="54">
        <v>1600099191</v>
      </c>
      <c r="J731" s="5">
        <v>42395</v>
      </c>
      <c r="K731" s="54" t="s">
        <v>33</v>
      </c>
      <c r="L731" s="54" t="s">
        <v>20</v>
      </c>
      <c r="M731" s="79" t="s">
        <v>750</v>
      </c>
      <c r="N731" s="54" t="s">
        <v>34</v>
      </c>
      <c r="O731" s="54"/>
      <c r="P731" s="39"/>
      <c r="Q731" s="6" t="s">
        <v>35</v>
      </c>
      <c r="R731" s="54" t="s">
        <v>36</v>
      </c>
      <c r="S731" s="54" t="s">
        <v>1330</v>
      </c>
      <c r="T731" s="55">
        <v>8</v>
      </c>
      <c r="U731" s="5">
        <v>42395</v>
      </c>
      <c r="V731" s="5">
        <v>42395</v>
      </c>
      <c r="W731" s="40">
        <v>1</v>
      </c>
      <c r="X731" s="7">
        <v>136</v>
      </c>
      <c r="Y731" s="25">
        <f t="shared" si="33"/>
        <v>5</v>
      </c>
      <c r="Z731" s="82" t="str">
        <f t="shared" si="34"/>
        <v xml:space="preserve"><![CDATA[<activityId>94</activityId>
<activityStart>42395</activityStart>
<activityCode>63.02</activityCode>
<activityType>8</activityType>
]]></v>
      </c>
      <c r="AA731" s="82" t="str">
        <f t="shared" si="35"/>
        <v xml:space="preserve"><![CDATA[<activityId>94</activityId>
<activityStart>42395</activityStart>
<activityCode>63.02</activityCode>
<activityType>8</activityType>
]]></v>
      </c>
      <c r="AB731" s="82">
        <f t="array" ref="AB731">IFERROR(INDEX(Sheet1!$A$2:$A$1000,SMALL(IF(Sheet1!$A$2:$A$1000=$A731,ROW(Sheet1!$B$2:$B$1000)-ROW(Sheet1!$B$2)+1),COLUMNS($B731:B731))),"")</f>
        <v>1600099191</v>
      </c>
      <c r="AC731" s="82">
        <f t="array" ref="AC731">IFERROR(INDEX(Sheet1!$A$2:$A$1000,SMALL(IF(Sheet1!$A$2:$A$1000=$A731,ROW(Sheet1!$Z$2:$Z$1000)-ROW(Sheet1!$Z$2)+1),COLUMNS($Z731:Z731))),"")</f>
        <v>1600099191</v>
      </c>
      <c r="AF731" s="83" t="s">
        <v>1456</v>
      </c>
      <c r="AG731" s="83" t="s">
        <v>1457</v>
      </c>
      <c r="AH731" s="83" t="s">
        <v>1425</v>
      </c>
      <c r="AI731" s="83" t="s">
        <v>1426</v>
      </c>
    </row>
    <row r="732" spans="1:35" hidden="1" x14ac:dyDescent="0.25">
      <c r="A732" s="54">
        <v>1600099191</v>
      </c>
      <c r="B732" s="4">
        <v>95</v>
      </c>
      <c r="C732" s="3">
        <v>11578052</v>
      </c>
      <c r="D732" s="45">
        <v>42395</v>
      </c>
      <c r="E732" s="45">
        <v>42395</v>
      </c>
      <c r="F732" s="45" t="s">
        <v>1348</v>
      </c>
      <c r="G732" s="33" t="s">
        <v>1089</v>
      </c>
      <c r="H732" s="33">
        <v>54</v>
      </c>
      <c r="I732" s="54">
        <v>1600099191</v>
      </c>
      <c r="J732" s="5">
        <v>42395</v>
      </c>
      <c r="K732" s="54" t="s">
        <v>33</v>
      </c>
      <c r="L732" s="54" t="s">
        <v>20</v>
      </c>
      <c r="M732" s="79" t="s">
        <v>750</v>
      </c>
      <c r="N732" s="54" t="s">
        <v>16</v>
      </c>
      <c r="O732" s="54"/>
      <c r="P732" s="39"/>
      <c r="Q732" s="6" t="s">
        <v>168</v>
      </c>
      <c r="R732" s="54" t="s">
        <v>169</v>
      </c>
      <c r="S732" s="54" t="s">
        <v>1116</v>
      </c>
      <c r="T732" s="55">
        <v>5</v>
      </c>
      <c r="U732" s="5">
        <v>42395</v>
      </c>
      <c r="V732" s="5">
        <v>42395</v>
      </c>
      <c r="W732" s="40">
        <v>1</v>
      </c>
      <c r="X732" s="7">
        <v>24.6</v>
      </c>
      <c r="Y732" s="25">
        <f t="shared" si="33"/>
        <v>5</v>
      </c>
      <c r="Z732" s="82" t="str">
        <f t="shared" si="34"/>
        <v xml:space="preserve"><![CDATA[<activityId>95</activityId>
<activityStart>42395</activityStart>
<activityCode>1069-108101-0391</activityCode>
<activityType>5</activityType>
]]></v>
      </c>
      <c r="AA732" s="82" t="str">
        <f t="shared" si="35"/>
        <v xml:space="preserve"><![CDATA[<activityId>95</activityId>
<activityStart>42395</activityStart>
<activityCode>1069-108101-0391</activityCode>
<activityType>5</activityType>
]]></v>
      </c>
      <c r="AB732" s="82">
        <f t="array" ref="AB732">IFERROR(INDEX(Sheet1!$A$2:$A$1000,SMALL(IF(Sheet1!$A$2:$A$1000=$A732,ROW(Sheet1!$B$2:$B$1000)-ROW(Sheet1!$B$2)+1),COLUMNS($B732:B732))),"")</f>
        <v>1600099191</v>
      </c>
      <c r="AC732" s="82">
        <f t="array" ref="AC732">IFERROR(INDEX(Sheet1!$A$2:$A$1000,SMALL(IF(Sheet1!$A$2:$A$1000=$A732,ROW(Sheet1!$Z$2:$Z$1000)-ROW(Sheet1!$Z$2)+1),COLUMNS($Z732:Z732))),"")</f>
        <v>1600099191</v>
      </c>
      <c r="AF732" s="83" t="s">
        <v>1434</v>
      </c>
      <c r="AG732" s="83" t="s">
        <v>1661</v>
      </c>
      <c r="AH732" s="83" t="s">
        <v>1425</v>
      </c>
      <c r="AI732" s="83" t="s">
        <v>1426</v>
      </c>
    </row>
    <row r="733" spans="1:35" hidden="1" x14ac:dyDescent="0.25">
      <c r="A733" s="54">
        <v>1600099191</v>
      </c>
      <c r="B733" s="4">
        <v>96</v>
      </c>
      <c r="C733" s="3">
        <v>11578052</v>
      </c>
      <c r="D733" s="45">
        <v>42395</v>
      </c>
      <c r="E733" s="45">
        <v>42395</v>
      </c>
      <c r="F733" s="45" t="s">
        <v>1348</v>
      </c>
      <c r="G733" s="33" t="s">
        <v>1089</v>
      </c>
      <c r="H733" s="33">
        <v>54</v>
      </c>
      <c r="I733" s="54">
        <v>1600099191</v>
      </c>
      <c r="J733" s="5">
        <v>42395</v>
      </c>
      <c r="K733" s="54" t="s">
        <v>33</v>
      </c>
      <c r="L733" s="54" t="s">
        <v>20</v>
      </c>
      <c r="M733" s="79" t="s">
        <v>750</v>
      </c>
      <c r="N733" s="54" t="s">
        <v>16</v>
      </c>
      <c r="O733" s="54"/>
      <c r="P733" s="39"/>
      <c r="Q733" s="6" t="s">
        <v>170</v>
      </c>
      <c r="R733" s="54" t="s">
        <v>171</v>
      </c>
      <c r="S733" s="53" t="s">
        <v>1209</v>
      </c>
      <c r="T733" s="55">
        <v>5</v>
      </c>
      <c r="U733" s="5">
        <v>42395</v>
      </c>
      <c r="V733" s="5">
        <v>42395</v>
      </c>
      <c r="W733" s="40">
        <v>1</v>
      </c>
      <c r="X733" s="7">
        <v>67.12</v>
      </c>
      <c r="Y733" s="25">
        <f t="shared" si="33"/>
        <v>5</v>
      </c>
      <c r="Z733" s="82" t="str">
        <f t="shared" si="34"/>
        <v xml:space="preserve"><![CDATA[<activityId>96</activityId>
<activityStart>42395</activityStart>
<activityCode>0252-116206-0391</activityCode>
<activityType>5</activityType>
]]></v>
      </c>
      <c r="AA733" s="82" t="str">
        <f t="shared" si="35"/>
        <v xml:space="preserve"><![CDATA[<activityId>96</activityId>
<activityStart>42395</activityStart>
<activityCode>0252-116206-0391</activityCode>
<activityType>5</activityType>
]]></v>
      </c>
      <c r="AB733" s="82">
        <f t="array" ref="AB733">IFERROR(INDEX(Sheet1!$A$2:$A$1000,SMALL(IF(Sheet1!$A$2:$A$1000=$A733,ROW(Sheet1!$B$2:$B$1000)-ROW(Sheet1!$B$2)+1),COLUMNS($B733:B733))),"")</f>
        <v>1600099191</v>
      </c>
      <c r="AC733" s="82">
        <f t="array" ref="AC733">IFERROR(INDEX(Sheet1!$A$2:$A$1000,SMALL(IF(Sheet1!$A$2:$A$1000=$A733,ROW(Sheet1!$Z$2:$Z$1000)-ROW(Sheet1!$Z$2)+1),COLUMNS($Z733:Z733))),"")</f>
        <v>1600099191</v>
      </c>
      <c r="AH733" s="83" t="s">
        <v>1425</v>
      </c>
      <c r="AI733" s="83" t="s">
        <v>1426</v>
      </c>
    </row>
    <row r="734" spans="1:35" hidden="1" x14ac:dyDescent="0.25">
      <c r="A734" s="54">
        <v>1600099191</v>
      </c>
      <c r="B734" s="4">
        <v>97</v>
      </c>
      <c r="C734" s="3">
        <v>11578052</v>
      </c>
      <c r="D734" s="45">
        <v>42395</v>
      </c>
      <c r="E734" s="45">
        <v>42395</v>
      </c>
      <c r="F734" s="45" t="s">
        <v>1348</v>
      </c>
      <c r="G734" s="33" t="s">
        <v>1089</v>
      </c>
      <c r="H734" s="33">
        <v>54</v>
      </c>
      <c r="I734" s="54">
        <v>1600099191</v>
      </c>
      <c r="J734" s="5">
        <v>42395</v>
      </c>
      <c r="K734" s="54" t="s">
        <v>33</v>
      </c>
      <c r="L734" s="54" t="s">
        <v>20</v>
      </c>
      <c r="M734" s="79" t="s">
        <v>750</v>
      </c>
      <c r="N734" s="54"/>
      <c r="O734" s="54"/>
      <c r="P734" s="39"/>
      <c r="Q734" s="6" t="s">
        <v>43</v>
      </c>
      <c r="R734" s="54" t="s">
        <v>44</v>
      </c>
      <c r="S734" s="54" t="s">
        <v>1122</v>
      </c>
      <c r="T734" s="55">
        <v>5</v>
      </c>
      <c r="U734" s="5">
        <v>42395</v>
      </c>
      <c r="V734" s="5">
        <v>42395</v>
      </c>
      <c r="W734" s="40">
        <v>1</v>
      </c>
      <c r="X734" s="7">
        <v>37</v>
      </c>
      <c r="Y734" s="25">
        <f t="shared" si="33"/>
        <v>5</v>
      </c>
      <c r="Z734" s="82" t="str">
        <f t="shared" si="34"/>
        <v xml:space="preserve"><![CDATA[<activityId>97</activityId>
<activityStart>42395</activityStart>
<activityCode>0846-253101-1161</activityCode>
<activityType>5</activityType>
]]></v>
      </c>
      <c r="AA734" s="82" t="str">
        <f t="shared" si="35"/>
        <v xml:space="preserve"><![CDATA[<activityId>97</activityId>
<activityStart>42395</activityStart>
<activityCode>0846-253101-1161</activityCode>
<activityType>5</activityType>
]]></v>
      </c>
      <c r="AB734" s="82">
        <f t="array" ref="AB734">IFERROR(INDEX(Sheet1!$A$2:$A$1000,SMALL(IF(Sheet1!$A$2:$A$1000=$A734,ROW(Sheet1!$B$2:$B$1000)-ROW(Sheet1!$B$2)+1),COLUMNS($B734:B734))),"")</f>
        <v>1600099191</v>
      </c>
      <c r="AC734" s="82">
        <f t="array" ref="AC734">IFERROR(INDEX(Sheet1!$A$2:$A$1000,SMALL(IF(Sheet1!$A$2:$A$1000=$A734,ROW(Sheet1!$Z$2:$Z$1000)-ROW(Sheet1!$Z$2)+1),COLUMNS($Z734:Z734))),"")</f>
        <v>1600099191</v>
      </c>
      <c r="AF734" s="83" t="s">
        <v>1434</v>
      </c>
      <c r="AG734" s="83" t="s">
        <v>1666</v>
      </c>
      <c r="AH734" s="83" t="s">
        <v>1425</v>
      </c>
      <c r="AI734" s="83" t="s">
        <v>1426</v>
      </c>
    </row>
    <row r="735" spans="1:35" hidden="1" x14ac:dyDescent="0.25">
      <c r="A735" s="54">
        <v>1600099191</v>
      </c>
      <c r="B735" s="4">
        <v>98</v>
      </c>
      <c r="C735" s="3">
        <v>11578052</v>
      </c>
      <c r="D735" s="45">
        <v>42395</v>
      </c>
      <c r="E735" s="45">
        <v>42395</v>
      </c>
      <c r="F735" s="45" t="s">
        <v>1348</v>
      </c>
      <c r="G735" s="33" t="s">
        <v>1089</v>
      </c>
      <c r="H735" s="33">
        <v>54</v>
      </c>
      <c r="I735" s="54">
        <v>1600099191</v>
      </c>
      <c r="J735" s="5">
        <v>42395</v>
      </c>
      <c r="K735" s="54" t="s">
        <v>33</v>
      </c>
      <c r="L735" s="54" t="s">
        <v>20</v>
      </c>
      <c r="M735" s="79" t="s">
        <v>750</v>
      </c>
      <c r="N735" s="54" t="s">
        <v>16</v>
      </c>
      <c r="O735" s="54"/>
      <c r="P735" s="39"/>
      <c r="Q735" s="6" t="s">
        <v>172</v>
      </c>
      <c r="R735" s="54" t="s">
        <v>173</v>
      </c>
      <c r="S735" s="54" t="s">
        <v>1179</v>
      </c>
      <c r="T735" s="55">
        <v>5</v>
      </c>
      <c r="U735" s="5">
        <v>42395</v>
      </c>
      <c r="V735" s="5">
        <v>42395</v>
      </c>
      <c r="W735" s="40">
        <v>1</v>
      </c>
      <c r="X735" s="7">
        <v>22.99</v>
      </c>
      <c r="Y735" s="25">
        <f t="shared" si="33"/>
        <v>5</v>
      </c>
      <c r="Z735" s="82" t="str">
        <f t="shared" si="34"/>
        <v xml:space="preserve"><![CDATA[<activityId>98</activityId>
<activityStart>42395</activityStart>
<activityCode>0095-149904-1171</activityCode>
<activityType>5</activityType>
]]></v>
      </c>
      <c r="AA735" s="82" t="str">
        <f t="shared" si="35"/>
        <v xml:space="preserve"><![CDATA[<activityId>98</activityId>
<activityStart>42395</activityStart>
<activityCode>0095-149904-1171</activityCode>
<activityType>5</activityType>
]]></v>
      </c>
      <c r="AB735" s="82">
        <f t="array" ref="AB735">IFERROR(INDEX(Sheet1!$A$2:$A$1000,SMALL(IF(Sheet1!$A$2:$A$1000=$A735,ROW(Sheet1!$B$2:$B$1000)-ROW(Sheet1!$B$2)+1),COLUMNS($B735:B735))),"")</f>
        <v>1600099191</v>
      </c>
      <c r="AC735" s="82">
        <f t="array" ref="AC735">IFERROR(INDEX(Sheet1!$A$2:$A$1000,SMALL(IF(Sheet1!$A$2:$A$1000=$A735,ROW(Sheet1!$Z$2:$Z$1000)-ROW(Sheet1!$Z$2)+1),COLUMNS($Z735:Z735))),"")</f>
        <v>1600099191</v>
      </c>
      <c r="AF735" s="83" t="s">
        <v>1434</v>
      </c>
      <c r="AG735" s="83" t="s">
        <v>1681</v>
      </c>
      <c r="AH735" s="83" t="s">
        <v>1425</v>
      </c>
      <c r="AI735" s="83" t="s">
        <v>1426</v>
      </c>
    </row>
    <row r="736" spans="1:35" hidden="1" x14ac:dyDescent="0.25">
      <c r="A736" s="54">
        <v>1600038709</v>
      </c>
      <c r="B736" s="4">
        <v>213</v>
      </c>
      <c r="C736" s="3">
        <v>9093543</v>
      </c>
      <c r="D736" s="45">
        <v>42380</v>
      </c>
      <c r="E736" s="45">
        <v>42380</v>
      </c>
      <c r="F736" s="45" t="s">
        <v>1352</v>
      </c>
      <c r="G736" s="33" t="s">
        <v>1089</v>
      </c>
      <c r="H736" s="33">
        <v>60</v>
      </c>
      <c r="I736" s="54">
        <v>1600038709</v>
      </c>
      <c r="J736" s="5">
        <v>42380</v>
      </c>
      <c r="K736" s="54" t="s">
        <v>62</v>
      </c>
      <c r="L736" s="54" t="s">
        <v>20</v>
      </c>
      <c r="M736" s="79" t="s">
        <v>750</v>
      </c>
      <c r="N736" s="54"/>
      <c r="O736" s="54"/>
      <c r="P736" s="39"/>
      <c r="Q736" s="6" t="s">
        <v>294</v>
      </c>
      <c r="R736" s="54" t="s">
        <v>295</v>
      </c>
      <c r="S736" s="54" t="s">
        <v>1239</v>
      </c>
      <c r="T736" s="55">
        <v>5</v>
      </c>
      <c r="U736" s="5">
        <v>42380</v>
      </c>
      <c r="V736" s="5">
        <v>42380</v>
      </c>
      <c r="W736" s="40">
        <v>1</v>
      </c>
      <c r="X736" s="7">
        <v>41.8</v>
      </c>
      <c r="Y736" s="25">
        <f t="shared" si="33"/>
        <v>5</v>
      </c>
      <c r="Z736" s="82" t="str">
        <f t="shared" si="34"/>
        <v xml:space="preserve"><![CDATA[<activityId>213</activityId>
<activityStart>42380</activityStart>
<activityCode>0582-399201-0581</activityCode>
<activityType>5</activityType>
]]></v>
      </c>
      <c r="AA736" s="82" t="str">
        <f t="shared" si="35"/>
        <v xml:space="preserve"><![CDATA[<activityId>213</activityId>
<activityStart>42380</activityStart>
<activityCode>0582-399201-0581</activityCode>
<activityType>5</activityType>
]]></v>
      </c>
      <c r="AB736" s="82">
        <f t="array" ref="AB736">IFERROR(INDEX(Sheet1!$A$2:$A$1000,SMALL(IF(Sheet1!$A$2:$A$1000=$A736,ROW(Sheet1!$B$2:$B$1000)-ROW(Sheet1!$B$2)+1),COLUMNS($B736:B736))),"")</f>
        <v>1600038709</v>
      </c>
      <c r="AC736" s="82">
        <f t="array" ref="AC736">IFERROR(INDEX(Sheet1!$A$2:$A$1000,SMALL(IF(Sheet1!$A$2:$A$1000=$A736,ROW(Sheet1!$Z$2:$Z$1000)-ROW(Sheet1!$Z$2)+1),COLUMNS($Z736:Z736))),"")</f>
        <v>1600038709</v>
      </c>
      <c r="AF736" s="83" t="s">
        <v>1427</v>
      </c>
      <c r="AG736" s="83" t="s">
        <v>1682</v>
      </c>
      <c r="AH736" s="83" t="s">
        <v>1425</v>
      </c>
      <c r="AI736" s="83" t="s">
        <v>1426</v>
      </c>
    </row>
    <row r="737" spans="1:35" hidden="1" x14ac:dyDescent="0.25">
      <c r="A737" s="54">
        <v>1600080631</v>
      </c>
      <c r="B737" s="4">
        <v>239</v>
      </c>
      <c r="C737" s="3">
        <v>8425847</v>
      </c>
      <c r="D737" s="45">
        <v>42390</v>
      </c>
      <c r="E737" s="45">
        <v>42390</v>
      </c>
      <c r="F737" s="45" t="s">
        <v>1368</v>
      </c>
      <c r="G737" s="33" t="s">
        <v>1089</v>
      </c>
      <c r="H737" s="33">
        <v>58</v>
      </c>
      <c r="I737" s="54">
        <v>1600080631</v>
      </c>
      <c r="J737" s="5">
        <v>42390</v>
      </c>
      <c r="K737" s="54" t="s">
        <v>33</v>
      </c>
      <c r="L737" s="54" t="s">
        <v>20</v>
      </c>
      <c r="M737" s="79" t="s">
        <v>750</v>
      </c>
      <c r="N737" s="54"/>
      <c r="O737" s="54"/>
      <c r="P737" s="39"/>
      <c r="Q737" s="6" t="s">
        <v>43</v>
      </c>
      <c r="R737" s="54" t="s">
        <v>44</v>
      </c>
      <c r="S737" s="54" t="s">
        <v>1122</v>
      </c>
      <c r="T737" s="55">
        <v>5</v>
      </c>
      <c r="U737" s="5">
        <v>42390</v>
      </c>
      <c r="V737" s="5">
        <v>42390</v>
      </c>
      <c r="W737" s="40">
        <v>1</v>
      </c>
      <c r="X737" s="7">
        <v>37</v>
      </c>
      <c r="Y737" s="25">
        <f t="shared" si="33"/>
        <v>5</v>
      </c>
      <c r="Z737" s="82" t="str">
        <f t="shared" si="34"/>
        <v xml:space="preserve"><![CDATA[<activityId>239</activityId>
<activityStart>42390</activityStart>
<activityCode>0846-253101-1161</activityCode>
<activityType>5</activityType>
]]></v>
      </c>
      <c r="AA737" s="82" t="str">
        <f t="shared" si="35"/>
        <v xml:space="preserve"><![CDATA[<activityId>239</activityId>
<activityStart>42390</activityStart>
<activityCode>0846-253101-1161</activityCode>
<activityType>5</activityType>
]]></v>
      </c>
      <c r="AB737" s="82">
        <f t="array" ref="AB737">IFERROR(INDEX(Sheet1!$A$2:$A$1000,SMALL(IF(Sheet1!$A$2:$A$1000=$A737,ROW(Sheet1!$B$2:$B$1000)-ROW(Sheet1!$B$2)+1),COLUMNS($B737:B737))),"")</f>
        <v>1600080631</v>
      </c>
      <c r="AC737" s="82">
        <f t="array" ref="AC737">IFERROR(INDEX(Sheet1!$A$2:$A$1000,SMALL(IF(Sheet1!$A$2:$A$1000=$A737,ROW(Sheet1!$Z$2:$Z$1000)-ROW(Sheet1!$Z$2)+1),COLUMNS($Z737:Z737))),"")</f>
        <v>1600080631</v>
      </c>
      <c r="AF737" s="83" t="s">
        <v>1434</v>
      </c>
      <c r="AG737" s="83" t="s">
        <v>1666</v>
      </c>
      <c r="AH737" s="83" t="s">
        <v>1425</v>
      </c>
      <c r="AI737" s="83" t="s">
        <v>1426</v>
      </c>
    </row>
    <row r="738" spans="1:35" hidden="1" x14ac:dyDescent="0.25">
      <c r="A738" s="13" t="s">
        <v>707</v>
      </c>
      <c r="B738" s="4">
        <v>325</v>
      </c>
      <c r="C738" s="13">
        <v>5874255</v>
      </c>
      <c r="D738" s="46">
        <v>42402</v>
      </c>
      <c r="E738" s="46">
        <v>42402</v>
      </c>
      <c r="F738" s="45" t="s">
        <v>1349</v>
      </c>
      <c r="G738" s="35" t="s">
        <v>1088</v>
      </c>
      <c r="H738" s="35">
        <v>43</v>
      </c>
      <c r="I738" s="13" t="s">
        <v>707</v>
      </c>
      <c r="J738" s="13">
        <v>42402</v>
      </c>
      <c r="K738" s="13" t="s">
        <v>354</v>
      </c>
      <c r="L738" s="13" t="s">
        <v>20</v>
      </c>
      <c r="M738" s="79" t="s">
        <v>750</v>
      </c>
      <c r="N738" s="13"/>
      <c r="O738" s="13"/>
      <c r="P738" s="39"/>
      <c r="Q738" s="13" t="s">
        <v>355</v>
      </c>
      <c r="R738" s="13" t="s">
        <v>529</v>
      </c>
      <c r="S738" s="54">
        <v>10</v>
      </c>
      <c r="T738" s="55">
        <v>8</v>
      </c>
      <c r="U738" s="13">
        <v>42395</v>
      </c>
      <c r="V738" s="13">
        <v>42395</v>
      </c>
      <c r="W738" s="35">
        <v>1</v>
      </c>
      <c r="X738" s="13">
        <v>125</v>
      </c>
      <c r="Y738" s="25">
        <f t="shared" si="33"/>
        <v>1</v>
      </c>
      <c r="Z738" s="82" t="str">
        <f t="shared" si="34"/>
        <v xml:space="preserve"><![CDATA[<activityId>325</activityId>
<activityStart>42402</activityStart>
<activityCode>10</activityCode>
<activityType>8</activityType>
]]></v>
      </c>
      <c r="AA738" s="82" t="str">
        <f t="shared" si="35"/>
        <v/>
      </c>
      <c r="AB738" s="82" t="str">
        <f t="array" ref="AB738">IFERROR(INDEX(Sheet1!$A$2:$A$1000,SMALL(IF(Sheet1!$A$2:$A$1000=$A738,ROW(Sheet1!$B$2:$B$1000)-ROW(Sheet1!$B$2)+1),COLUMNS($B738:B738))),"")</f>
        <v>OPI-2976457</v>
      </c>
      <c r="AC738" s="82" t="str">
        <f t="array" ref="AC738">IFERROR(INDEX(Sheet1!$A$2:$A$1000,SMALL(IF(Sheet1!$A$2:$A$1000=$A738,ROW(Sheet1!$Z$2:$Z$1000)-ROW(Sheet1!$Z$2)+1),COLUMNS($Z738:Z738))),"")</f>
        <v>OPI-2976457</v>
      </c>
      <c r="AH738" s="83" t="s">
        <v>1425</v>
      </c>
      <c r="AI738" s="83" t="s">
        <v>1426</v>
      </c>
    </row>
    <row r="739" spans="1:35" hidden="1" x14ac:dyDescent="0.25">
      <c r="A739" s="13" t="s">
        <v>425</v>
      </c>
      <c r="B739" s="4">
        <v>331</v>
      </c>
      <c r="C739" s="13">
        <v>6599657</v>
      </c>
      <c r="D739" s="46">
        <v>42441</v>
      </c>
      <c r="E739" s="46">
        <v>42441</v>
      </c>
      <c r="F739" s="45" t="s">
        <v>1376</v>
      </c>
      <c r="G739" s="35" t="s">
        <v>1089</v>
      </c>
      <c r="H739" s="35">
        <v>57</v>
      </c>
      <c r="I739" s="13" t="s">
        <v>425</v>
      </c>
      <c r="J739" s="13">
        <v>42441</v>
      </c>
      <c r="K739" s="13" t="s">
        <v>354</v>
      </c>
      <c r="L739" s="13" t="s">
        <v>20</v>
      </c>
      <c r="M739" s="79" t="s">
        <v>750</v>
      </c>
      <c r="N739" s="13" t="s">
        <v>16</v>
      </c>
      <c r="O739" s="13"/>
      <c r="P739" s="39"/>
      <c r="Q739" s="13" t="s">
        <v>434</v>
      </c>
      <c r="R739" s="13" t="s">
        <v>435</v>
      </c>
      <c r="S739" s="54" t="s">
        <v>1235</v>
      </c>
      <c r="T739" s="55">
        <v>5</v>
      </c>
      <c r="U739" s="13">
        <v>42406</v>
      </c>
      <c r="V739" s="13">
        <v>42406</v>
      </c>
      <c r="W739" s="35">
        <v>2</v>
      </c>
      <c r="X739" s="13">
        <v>12.6</v>
      </c>
      <c r="Y739" s="25">
        <f t="shared" si="33"/>
        <v>10</v>
      </c>
      <c r="Z739" s="82" t="str">
        <f t="shared" si="34"/>
        <v xml:space="preserve"><![CDATA[<activityId>331</activityId>
<activityStart>42441</activityStart>
<activityCode>0458-193301-1161</activityCode>
<activityType>5</activityType>
]]></v>
      </c>
      <c r="AA739" s="82" t="str">
        <f t="shared" si="35"/>
        <v xml:space="preserve"><![CDATA[<activityId>331</activityId>
<activityStart>42441</activityStart>
<activityCode>0458-193301-1161</activityCode>
<activityType>5</activityType>
]]></v>
      </c>
      <c r="AB739" s="82" t="str">
        <f t="array" ref="AB739">IFERROR(INDEX(Sheet1!$A$2:$A$1000,SMALL(IF(Sheet1!$A$2:$A$1000=$A739,ROW(Sheet1!$B$2:$B$1000)-ROW(Sheet1!$B$2)+1),COLUMNS($B739:B739))),"")</f>
        <v>OPI-3005748</v>
      </c>
      <c r="AC739" s="82" t="str">
        <f t="array" ref="AC739">IFERROR(INDEX(Sheet1!$A$2:$A$1000,SMALL(IF(Sheet1!$A$2:$A$1000=$A739,ROW(Sheet1!$Z$2:$Z$1000)-ROW(Sheet1!$Z$2)+1),COLUMNS($Z739:Z739))),"")</f>
        <v>OPI-3005748</v>
      </c>
      <c r="AF739" s="83" t="s">
        <v>1427</v>
      </c>
      <c r="AG739" s="83" t="s">
        <v>1683</v>
      </c>
      <c r="AH739" s="83" t="s">
        <v>1425</v>
      </c>
      <c r="AI739" s="83" t="s">
        <v>1426</v>
      </c>
    </row>
    <row r="740" spans="1:35" hidden="1" x14ac:dyDescent="0.25">
      <c r="A740" s="13" t="s">
        <v>711</v>
      </c>
      <c r="B740" s="4">
        <v>405</v>
      </c>
      <c r="C740" s="13">
        <v>7431014</v>
      </c>
      <c r="D740" s="46">
        <v>42402</v>
      </c>
      <c r="E740" s="46">
        <v>42402</v>
      </c>
      <c r="F740" s="45" t="s">
        <v>1382</v>
      </c>
      <c r="G740" s="35" t="s">
        <v>1089</v>
      </c>
      <c r="H740" s="35">
        <v>3</v>
      </c>
      <c r="I740" s="13" t="s">
        <v>711</v>
      </c>
      <c r="J740" s="13">
        <v>42402</v>
      </c>
      <c r="K740" s="13" t="s">
        <v>541</v>
      </c>
      <c r="L740" s="13" t="s">
        <v>20</v>
      </c>
      <c r="M740" s="79" t="s">
        <v>750</v>
      </c>
      <c r="N740" s="13"/>
      <c r="O740" s="13"/>
      <c r="P740" s="39"/>
      <c r="Q740" s="13" t="s">
        <v>355</v>
      </c>
      <c r="R740" s="13" t="s">
        <v>712</v>
      </c>
      <c r="S740" s="54">
        <v>10</v>
      </c>
      <c r="T740" s="55">
        <v>8</v>
      </c>
      <c r="U740" s="13">
        <v>42399</v>
      </c>
      <c r="V740" s="13">
        <v>42399</v>
      </c>
      <c r="W740" s="35">
        <v>1</v>
      </c>
      <c r="X740" s="13">
        <v>125</v>
      </c>
      <c r="Y740" s="25">
        <f t="shared" si="33"/>
        <v>1</v>
      </c>
      <c r="Z740" s="82" t="str">
        <f t="shared" si="34"/>
        <v xml:space="preserve"><![CDATA[<activityId>405</activityId>
<activityStart>42402</activityStart>
<activityCode>10</activityCode>
<activityType>8</activityType>
]]></v>
      </c>
      <c r="AA740" s="82" t="str">
        <f t="shared" si="35"/>
        <v/>
      </c>
      <c r="AB740" s="82" t="str">
        <f t="array" ref="AB740">IFERROR(INDEX(Sheet1!$A$2:$A$1000,SMALL(IF(Sheet1!$A$2:$A$1000=$A740,ROW(Sheet1!$B$2:$B$1000)-ROW(Sheet1!$B$2)+1),COLUMNS($B740:B740))),"")</f>
        <v>OPI-2981052</v>
      </c>
      <c r="AC740" s="82" t="str">
        <f t="array" ref="AC740">IFERROR(INDEX(Sheet1!$A$2:$A$1000,SMALL(IF(Sheet1!$A$2:$A$1000=$A740,ROW(Sheet1!$Z$2:$Z$1000)-ROW(Sheet1!$Z$2)+1),COLUMNS($Z740:Z740))),"")</f>
        <v>OPI-2981052</v>
      </c>
      <c r="AH740" s="83" t="s">
        <v>1425</v>
      </c>
      <c r="AI740" s="83" t="s">
        <v>1426</v>
      </c>
    </row>
    <row r="741" spans="1:35" hidden="1" x14ac:dyDescent="0.25">
      <c r="A741" s="13" t="s">
        <v>533</v>
      </c>
      <c r="B741" s="4">
        <v>438</v>
      </c>
      <c r="C741" s="13">
        <v>9676314</v>
      </c>
      <c r="D741" s="46">
        <v>42441</v>
      </c>
      <c r="E741" s="46">
        <v>42441</v>
      </c>
      <c r="F741" s="45" t="s">
        <v>1384</v>
      </c>
      <c r="G741" s="35" t="s">
        <v>1089</v>
      </c>
      <c r="H741" s="35">
        <v>35</v>
      </c>
      <c r="I741" s="13" t="s">
        <v>533</v>
      </c>
      <c r="J741" s="13">
        <v>42441</v>
      </c>
      <c r="K741" s="13" t="s">
        <v>534</v>
      </c>
      <c r="L741" s="13" t="s">
        <v>20</v>
      </c>
      <c r="M741" s="79" t="s">
        <v>750</v>
      </c>
      <c r="N741" s="13" t="s">
        <v>16</v>
      </c>
      <c r="O741" s="13"/>
      <c r="P741" s="39"/>
      <c r="Q741" s="13" t="s">
        <v>536</v>
      </c>
      <c r="R741" s="13" t="s">
        <v>537</v>
      </c>
      <c r="S741" s="54" t="s">
        <v>1216</v>
      </c>
      <c r="T741" s="55">
        <v>5</v>
      </c>
      <c r="U741" s="13">
        <v>42407</v>
      </c>
      <c r="V741" s="13">
        <v>42407</v>
      </c>
      <c r="W741" s="35">
        <v>1</v>
      </c>
      <c r="X741" s="13">
        <v>8.84</v>
      </c>
      <c r="Y741" s="25">
        <f t="shared" si="33"/>
        <v>3</v>
      </c>
      <c r="Z741" s="82" t="str">
        <f t="shared" si="34"/>
        <v xml:space="preserve"><![CDATA[<activityId>438</activityId>
<activityStart>42441</activityStart>
<activityCode>0275-105101-0281</activityCode>
<activityType>5</activityType>
]]></v>
      </c>
      <c r="AA741" s="82" t="str">
        <f t="shared" si="35"/>
        <v xml:space="preserve"><![CDATA[<activityId>438</activityId>
<activityStart>42441</activityStart>
<activityCode>0275-105101-0281</activityCode>
<activityType>5</activityType>
]]></v>
      </c>
      <c r="AB741" s="82" t="str">
        <f t="array" ref="AB741">IFERROR(INDEX(Sheet1!$A$2:$A$1000,SMALL(IF(Sheet1!$A$2:$A$1000=$A741,ROW(Sheet1!$B$2:$B$1000)-ROW(Sheet1!$B$2)+1),COLUMNS($B741:B741))),"")</f>
        <v>OPI-3000373</v>
      </c>
      <c r="AC741" s="82" t="str">
        <f t="array" ref="AC741">IFERROR(INDEX(Sheet1!$A$2:$A$1000,SMALL(IF(Sheet1!$A$2:$A$1000=$A741,ROW(Sheet1!$Z$2:$Z$1000)-ROW(Sheet1!$Z$2)+1),COLUMNS($Z741:Z741))),"")</f>
        <v>OPI-3000373</v>
      </c>
      <c r="AF741" s="83" t="s">
        <v>1434</v>
      </c>
      <c r="AG741" s="83" t="s">
        <v>1684</v>
      </c>
      <c r="AH741" s="83" t="s">
        <v>1425</v>
      </c>
      <c r="AI741" s="83" t="s">
        <v>1426</v>
      </c>
    </row>
    <row r="742" spans="1:35" hidden="1" x14ac:dyDescent="0.25">
      <c r="A742" s="13" t="s">
        <v>533</v>
      </c>
      <c r="B742" s="4">
        <v>439</v>
      </c>
      <c r="C742" s="13">
        <v>9676314</v>
      </c>
      <c r="D742" s="46">
        <v>42441</v>
      </c>
      <c r="E742" s="46">
        <v>42441</v>
      </c>
      <c r="F742" s="45" t="s">
        <v>1384</v>
      </c>
      <c r="G742" s="35" t="s">
        <v>1089</v>
      </c>
      <c r="H742" s="35">
        <v>35</v>
      </c>
      <c r="I742" s="13" t="s">
        <v>533</v>
      </c>
      <c r="J742" s="13">
        <v>42441</v>
      </c>
      <c r="K742" s="13" t="s">
        <v>534</v>
      </c>
      <c r="L742" s="13" t="s">
        <v>20</v>
      </c>
      <c r="M742" s="79" t="s">
        <v>750</v>
      </c>
      <c r="N742" s="13" t="s">
        <v>16</v>
      </c>
      <c r="O742" s="13"/>
      <c r="P742" s="39"/>
      <c r="Q742" s="13" t="s">
        <v>538</v>
      </c>
      <c r="R742" s="13" t="s">
        <v>539</v>
      </c>
      <c r="S742" s="54" t="s">
        <v>1107</v>
      </c>
      <c r="T742" s="55">
        <v>5</v>
      </c>
      <c r="U742" s="13">
        <v>42407</v>
      </c>
      <c r="V742" s="13">
        <v>42407</v>
      </c>
      <c r="W742" s="35">
        <v>3</v>
      </c>
      <c r="X742" s="13">
        <v>27.59</v>
      </c>
      <c r="Y742" s="25">
        <f t="shared" si="33"/>
        <v>3</v>
      </c>
      <c r="Z742" s="82" t="str">
        <f t="shared" si="34"/>
        <v xml:space="preserve"><![CDATA[<activityId>439</activityId>
<activityStart>42441</activityStart>
<activityCode>0009-127405-0391</activityCode>
<activityType>5</activityType>
]]></v>
      </c>
      <c r="AA742" s="82" t="str">
        <f t="shared" si="35"/>
        <v xml:space="preserve"><![CDATA[<activityId>439</activityId>
<activityStart>42441</activityStart>
<activityCode>0009-127405-0391</activityCode>
<activityType>5</activityType>
]]></v>
      </c>
      <c r="AB742" s="82" t="str">
        <f t="array" ref="AB742">IFERROR(INDEX(Sheet1!$A$2:$A$1000,SMALL(IF(Sheet1!$A$2:$A$1000=$A742,ROW(Sheet1!$B$2:$B$1000)-ROW(Sheet1!$B$2)+1),COLUMNS($B742:B742))),"")</f>
        <v>OPI-3000373</v>
      </c>
      <c r="AC742" s="82" t="str">
        <f t="array" ref="AC742">IFERROR(INDEX(Sheet1!$A$2:$A$1000,SMALL(IF(Sheet1!$A$2:$A$1000=$A742,ROW(Sheet1!$Z$2:$Z$1000)-ROW(Sheet1!$Z$2)+1),COLUMNS($Z742:Z742))),"")</f>
        <v>OPI-3000373</v>
      </c>
      <c r="AH742" s="83" t="s">
        <v>1425</v>
      </c>
      <c r="AI742" s="83" t="s">
        <v>1426</v>
      </c>
    </row>
    <row r="743" spans="1:35" hidden="1" x14ac:dyDescent="0.25">
      <c r="A743" s="13" t="s">
        <v>708</v>
      </c>
      <c r="B743" s="4">
        <v>440</v>
      </c>
      <c r="C743" s="13">
        <v>8478429</v>
      </c>
      <c r="D743" s="46">
        <v>42402</v>
      </c>
      <c r="E743" s="46">
        <v>42402</v>
      </c>
      <c r="F743" s="45" t="s">
        <v>1385</v>
      </c>
      <c r="G743" s="35" t="s">
        <v>1089</v>
      </c>
      <c r="H743" s="35">
        <v>17</v>
      </c>
      <c r="I743" s="13" t="s">
        <v>708</v>
      </c>
      <c r="J743" s="13">
        <v>42402</v>
      </c>
      <c r="K743" s="13" t="s">
        <v>354</v>
      </c>
      <c r="L743" s="13" t="s">
        <v>20</v>
      </c>
      <c r="M743" s="79" t="s">
        <v>750</v>
      </c>
      <c r="N743" s="13"/>
      <c r="O743" s="13"/>
      <c r="P743" s="39"/>
      <c r="Q743" s="13" t="s">
        <v>355</v>
      </c>
      <c r="R743" s="13" t="s">
        <v>529</v>
      </c>
      <c r="S743" s="54">
        <v>10</v>
      </c>
      <c r="T743" s="55">
        <v>8</v>
      </c>
      <c r="U743" s="13">
        <v>42383</v>
      </c>
      <c r="V743" s="13">
        <v>42383</v>
      </c>
      <c r="W743" s="35">
        <v>1</v>
      </c>
      <c r="X743" s="13">
        <v>125</v>
      </c>
      <c r="Y743" s="25">
        <f t="shared" si="33"/>
        <v>1</v>
      </c>
      <c r="Z743" s="82" t="str">
        <f t="shared" si="34"/>
        <v xml:space="preserve"><![CDATA[<activityId>440</activityId>
<activityStart>42402</activityStart>
<activityCode>10</activityCode>
<activityType>8</activityType>
]]></v>
      </c>
      <c r="AA743" s="82" t="str">
        <f t="shared" si="35"/>
        <v/>
      </c>
      <c r="AB743" s="82" t="str">
        <f t="array" ref="AB743">IFERROR(INDEX(Sheet1!$A$2:$A$1000,SMALL(IF(Sheet1!$A$2:$A$1000=$A743,ROW(Sheet1!$B$2:$B$1000)-ROW(Sheet1!$B$2)+1),COLUMNS($B743:B743))),"")</f>
        <v>OPI-2973258</v>
      </c>
      <c r="AC743" s="82" t="str">
        <f t="array" ref="AC743">IFERROR(INDEX(Sheet1!$A$2:$A$1000,SMALL(IF(Sheet1!$A$2:$A$1000=$A743,ROW(Sheet1!$Z$2:$Z$1000)-ROW(Sheet1!$Z$2)+1),COLUMNS($Z743:Z743))),"")</f>
        <v>OPI-2973258</v>
      </c>
      <c r="AH743" s="83" t="s">
        <v>1425</v>
      </c>
      <c r="AI743" s="83" t="s">
        <v>1426</v>
      </c>
    </row>
    <row r="744" spans="1:35" hidden="1" x14ac:dyDescent="0.25">
      <c r="A744" s="13" t="s">
        <v>540</v>
      </c>
      <c r="B744" s="4">
        <v>441</v>
      </c>
      <c r="C744" s="13">
        <v>9372877</v>
      </c>
      <c r="D744" s="46">
        <v>42441</v>
      </c>
      <c r="E744" s="46">
        <v>42441</v>
      </c>
      <c r="F744" s="45" t="s">
        <v>1386</v>
      </c>
      <c r="G744" s="35" t="s">
        <v>1089</v>
      </c>
      <c r="H744" s="35">
        <v>1</v>
      </c>
      <c r="I744" s="13" t="s">
        <v>540</v>
      </c>
      <c r="J744" s="13">
        <v>42441</v>
      </c>
      <c r="K744" s="13" t="s">
        <v>541</v>
      </c>
      <c r="L744" s="13" t="s">
        <v>20</v>
      </c>
      <c r="M744" s="79" t="s">
        <v>750</v>
      </c>
      <c r="N744" s="13" t="s">
        <v>16</v>
      </c>
      <c r="O744" s="13"/>
      <c r="P744" s="39"/>
      <c r="Q744" s="13" t="s">
        <v>543</v>
      </c>
      <c r="R744" s="13" t="s">
        <v>544</v>
      </c>
      <c r="S744" s="54" t="s">
        <v>1201</v>
      </c>
      <c r="T744" s="55">
        <v>5</v>
      </c>
      <c r="U744" s="13">
        <v>42421</v>
      </c>
      <c r="V744" s="13">
        <v>42421</v>
      </c>
      <c r="W744" s="35">
        <v>1</v>
      </c>
      <c r="X744" s="13">
        <v>3.24</v>
      </c>
      <c r="Y744" s="25">
        <f t="shared" si="33"/>
        <v>5</v>
      </c>
      <c r="Z744" s="82" t="str">
        <f t="shared" si="34"/>
        <v xml:space="preserve"><![CDATA[<activityId>441</activityId>
<activityStart>42441</activityStart>
<activityCode>0202-103904-1161</activityCode>
<activityType>5</activityType>
]]></v>
      </c>
      <c r="AA744" s="82" t="str">
        <f t="shared" si="35"/>
        <v xml:space="preserve"><![CDATA[<activityId>441</activityId>
<activityStart>42441</activityStart>
<activityCode>0202-103904-1161</activityCode>
<activityType>5</activityType>
]]></v>
      </c>
      <c r="AB744" s="82" t="str">
        <f t="array" ref="AB744">IFERROR(INDEX(Sheet1!$A$2:$A$1000,SMALL(IF(Sheet1!$A$2:$A$1000=$A744,ROW(Sheet1!$B$2:$B$1000)-ROW(Sheet1!$B$2)+1),COLUMNS($B744:B744))),"")</f>
        <v>OPI-3000677</v>
      </c>
      <c r="AC744" s="82" t="str">
        <f t="array" ref="AC744">IFERROR(INDEX(Sheet1!$A$2:$A$1000,SMALL(IF(Sheet1!$A$2:$A$1000=$A744,ROW(Sheet1!$Z$2:$Z$1000)-ROW(Sheet1!$Z$2)+1),COLUMNS($Z744:Z744))),"")</f>
        <v>OPI-3000677</v>
      </c>
      <c r="AF744" s="83" t="s">
        <v>1427</v>
      </c>
      <c r="AG744" s="83" t="s">
        <v>1685</v>
      </c>
      <c r="AH744" s="83" t="s">
        <v>1425</v>
      </c>
      <c r="AI744" s="83" t="s">
        <v>1426</v>
      </c>
    </row>
    <row r="745" spans="1:35" hidden="1" x14ac:dyDescent="0.25">
      <c r="A745" s="13" t="s">
        <v>540</v>
      </c>
      <c r="B745" s="4">
        <v>442</v>
      </c>
      <c r="C745" s="13">
        <v>9372877</v>
      </c>
      <c r="D745" s="46">
        <v>42441</v>
      </c>
      <c r="E745" s="46">
        <v>42441</v>
      </c>
      <c r="F745" s="45" t="s">
        <v>1386</v>
      </c>
      <c r="G745" s="35" t="s">
        <v>1089</v>
      </c>
      <c r="H745" s="35">
        <v>1</v>
      </c>
      <c r="I745" s="13" t="s">
        <v>540</v>
      </c>
      <c r="J745" s="13">
        <v>42441</v>
      </c>
      <c r="K745" s="13" t="s">
        <v>541</v>
      </c>
      <c r="L745" s="13" t="s">
        <v>20</v>
      </c>
      <c r="M745" s="79" t="s">
        <v>750</v>
      </c>
      <c r="N745" s="13" t="s">
        <v>16</v>
      </c>
      <c r="O745" s="13"/>
      <c r="P745" s="39"/>
      <c r="Q745" s="13" t="s">
        <v>545</v>
      </c>
      <c r="R745" s="13" t="s">
        <v>546</v>
      </c>
      <c r="S745" s="53" t="s">
        <v>1134</v>
      </c>
      <c r="T745" s="55">
        <v>5</v>
      </c>
      <c r="U745" s="13">
        <v>42421</v>
      </c>
      <c r="V745" s="13">
        <v>42421</v>
      </c>
      <c r="W745" s="35">
        <v>1</v>
      </c>
      <c r="X745" s="13">
        <v>27.869999999999997</v>
      </c>
      <c r="Y745" s="25">
        <f t="shared" si="33"/>
        <v>5</v>
      </c>
      <c r="Z745" s="82" t="str">
        <f t="shared" si="34"/>
        <v xml:space="preserve"><![CDATA[<activityId>442</activityId>
<activityStart>42441</activityStart>
<activityCode>0027-111938-3341</activityCode>
<activityType>5</activityType>
]]></v>
      </c>
      <c r="AA745" s="82" t="str">
        <f t="shared" si="35"/>
        <v xml:space="preserve"><![CDATA[<activityId>442</activityId>
<activityStart>42441</activityStart>
<activityCode>0027-111938-3341</activityCode>
<activityType>5</activityType>
]]></v>
      </c>
      <c r="AB745" s="82" t="str">
        <f t="array" ref="AB745">IFERROR(INDEX(Sheet1!$A$2:$A$1000,SMALL(IF(Sheet1!$A$2:$A$1000=$A745,ROW(Sheet1!$B$2:$B$1000)-ROW(Sheet1!$B$2)+1),COLUMNS($B745:B745))),"")</f>
        <v>OPI-3000677</v>
      </c>
      <c r="AC745" s="82" t="str">
        <f t="array" ref="AC745">IFERROR(INDEX(Sheet1!$A$2:$A$1000,SMALL(IF(Sheet1!$A$2:$A$1000=$A745,ROW(Sheet1!$Z$2:$Z$1000)-ROW(Sheet1!$Z$2)+1),COLUMNS($Z745:Z745))),"")</f>
        <v>OPI-3000677</v>
      </c>
      <c r="AF745" s="83" t="s">
        <v>1427</v>
      </c>
      <c r="AG745" s="83" t="s">
        <v>1686</v>
      </c>
      <c r="AH745" s="83" t="s">
        <v>1425</v>
      </c>
      <c r="AI745" s="83" t="s">
        <v>1426</v>
      </c>
    </row>
    <row r="746" spans="1:35" hidden="1" x14ac:dyDescent="0.25">
      <c r="A746" s="13" t="s">
        <v>540</v>
      </c>
      <c r="B746" s="4">
        <v>443</v>
      </c>
      <c r="C746" s="13">
        <v>9372877</v>
      </c>
      <c r="D746" s="46">
        <v>42441</v>
      </c>
      <c r="E746" s="46">
        <v>42441</v>
      </c>
      <c r="F746" s="45" t="s">
        <v>1386</v>
      </c>
      <c r="G746" s="35" t="s">
        <v>1089</v>
      </c>
      <c r="H746" s="35">
        <v>1</v>
      </c>
      <c r="I746" s="13" t="s">
        <v>540</v>
      </c>
      <c r="J746" s="13">
        <v>42441</v>
      </c>
      <c r="K746" s="13" t="s">
        <v>541</v>
      </c>
      <c r="L746" s="13" t="s">
        <v>20</v>
      </c>
      <c r="M746" s="79" t="s">
        <v>750</v>
      </c>
      <c r="N746" s="13" t="s">
        <v>16</v>
      </c>
      <c r="O746" s="13"/>
      <c r="P746" s="39"/>
      <c r="Q746" s="13" t="s">
        <v>547</v>
      </c>
      <c r="R746" s="13" t="s">
        <v>548</v>
      </c>
      <c r="S746" s="54" t="s">
        <v>1122</v>
      </c>
      <c r="T746" s="55">
        <v>5</v>
      </c>
      <c r="U746" s="13">
        <v>42421</v>
      </c>
      <c r="V746" s="13">
        <v>42421</v>
      </c>
      <c r="W746" s="35">
        <v>1</v>
      </c>
      <c r="X746" s="13">
        <v>30.78</v>
      </c>
      <c r="Y746" s="25">
        <f t="shared" si="33"/>
        <v>5</v>
      </c>
      <c r="Z746" s="82" t="str">
        <f t="shared" si="34"/>
        <v xml:space="preserve"><![CDATA[<activityId>443</activityId>
<activityStart>42441</activityStart>
<activityCode>0846-253101-1161</activityCode>
<activityType>5</activityType>
]]></v>
      </c>
      <c r="AA746" s="82" t="str">
        <f t="shared" si="35"/>
        <v xml:space="preserve"><![CDATA[<activityId>443</activityId>
<activityStart>42441</activityStart>
<activityCode>0846-253101-1161</activityCode>
<activityType>5</activityType>
]]></v>
      </c>
      <c r="AB746" s="82" t="str">
        <f t="array" ref="AB746">IFERROR(INDEX(Sheet1!$A$2:$A$1000,SMALL(IF(Sheet1!$A$2:$A$1000=$A746,ROW(Sheet1!$B$2:$B$1000)-ROW(Sheet1!$B$2)+1),COLUMNS($B746:B746))),"")</f>
        <v>OPI-3000677</v>
      </c>
      <c r="AC746" s="82" t="str">
        <f t="array" ref="AC746">IFERROR(INDEX(Sheet1!$A$2:$A$1000,SMALL(IF(Sheet1!$A$2:$A$1000=$A746,ROW(Sheet1!$Z$2:$Z$1000)-ROW(Sheet1!$Z$2)+1),COLUMNS($Z746:Z746))),"")</f>
        <v>OPI-3000677</v>
      </c>
      <c r="AF746" s="83" t="s">
        <v>1434</v>
      </c>
      <c r="AG746" s="83" t="s">
        <v>1666</v>
      </c>
      <c r="AH746" s="83" t="s">
        <v>1425</v>
      </c>
      <c r="AI746" s="83" t="s">
        <v>1426</v>
      </c>
    </row>
    <row r="747" spans="1:35" hidden="1" x14ac:dyDescent="0.25">
      <c r="A747" s="13" t="s">
        <v>540</v>
      </c>
      <c r="B747" s="4">
        <v>444</v>
      </c>
      <c r="C747" s="13">
        <v>9372877</v>
      </c>
      <c r="D747" s="46">
        <v>42441</v>
      </c>
      <c r="E747" s="46">
        <v>42441</v>
      </c>
      <c r="F747" s="45" t="s">
        <v>1386</v>
      </c>
      <c r="G747" s="35" t="s">
        <v>1089</v>
      </c>
      <c r="H747" s="35">
        <v>1</v>
      </c>
      <c r="I747" s="13" t="s">
        <v>540</v>
      </c>
      <c r="J747" s="13">
        <v>42441</v>
      </c>
      <c r="K747" s="13" t="s">
        <v>541</v>
      </c>
      <c r="L747" s="13" t="s">
        <v>20</v>
      </c>
      <c r="M747" s="79" t="s">
        <v>750</v>
      </c>
      <c r="N747" s="13" t="s">
        <v>16</v>
      </c>
      <c r="O747" s="13"/>
      <c r="P747" s="39"/>
      <c r="Q747" s="13" t="s">
        <v>153</v>
      </c>
      <c r="R747" s="13" t="s">
        <v>549</v>
      </c>
      <c r="S747" s="54" t="s">
        <v>1106</v>
      </c>
      <c r="T747" s="55">
        <v>5</v>
      </c>
      <c r="U747" s="13">
        <v>42421</v>
      </c>
      <c r="V747" s="13">
        <v>42421</v>
      </c>
      <c r="W747" s="35">
        <v>1</v>
      </c>
      <c r="X747" s="13">
        <v>14.38</v>
      </c>
      <c r="Y747" s="25">
        <f t="shared" si="33"/>
        <v>5</v>
      </c>
      <c r="Z747" s="82" t="str">
        <f t="shared" si="34"/>
        <v xml:space="preserve"><![CDATA[<activityId>444</activityId>
<activityStart>42441</activityStart>
<activityCode>0005-115902-1451</activityCode>
<activityType>5</activityType>
]]></v>
      </c>
      <c r="AA747" s="82" t="str">
        <f t="shared" si="35"/>
        <v xml:space="preserve"><![CDATA[<activityId>444</activityId>
<activityStart>42441</activityStart>
<activityCode>0005-115902-1451</activityCode>
<activityType>5</activityType>
]]></v>
      </c>
      <c r="AB747" s="82" t="str">
        <f t="array" ref="AB747">IFERROR(INDEX(Sheet1!$A$2:$A$1000,SMALL(IF(Sheet1!$A$2:$A$1000=$A747,ROW(Sheet1!$B$2:$B$1000)-ROW(Sheet1!$B$2)+1),COLUMNS($B747:B747))),"")</f>
        <v>OPI-3000677</v>
      </c>
      <c r="AC747" s="82" t="str">
        <f t="array" ref="AC747">IFERROR(INDEX(Sheet1!$A$2:$A$1000,SMALL(IF(Sheet1!$A$2:$A$1000=$A747,ROW(Sheet1!$Z$2:$Z$1000)-ROW(Sheet1!$Z$2)+1),COLUMNS($Z747:Z747))),"")</f>
        <v>OPI-3000677</v>
      </c>
      <c r="AF747" s="83" t="s">
        <v>1427</v>
      </c>
      <c r="AG747" s="83" t="s">
        <v>1522</v>
      </c>
      <c r="AH747" s="83" t="s">
        <v>1425</v>
      </c>
      <c r="AI747" s="83" t="s">
        <v>1426</v>
      </c>
    </row>
    <row r="748" spans="1:35" hidden="1" x14ac:dyDescent="0.25">
      <c r="A748" s="13" t="s">
        <v>550</v>
      </c>
      <c r="B748" s="4">
        <v>446</v>
      </c>
      <c r="C748" s="13">
        <v>11949395</v>
      </c>
      <c r="D748" s="46">
        <v>42441</v>
      </c>
      <c r="E748" s="46">
        <v>42441</v>
      </c>
      <c r="F748" s="45" t="s">
        <v>1387</v>
      </c>
      <c r="G748" s="35" t="s">
        <v>1089</v>
      </c>
      <c r="H748" s="35">
        <v>0</v>
      </c>
      <c r="I748" s="13" t="s">
        <v>550</v>
      </c>
      <c r="J748" s="13">
        <v>42441</v>
      </c>
      <c r="K748" s="13" t="s">
        <v>541</v>
      </c>
      <c r="L748" s="13" t="s">
        <v>20</v>
      </c>
      <c r="M748" s="79" t="s">
        <v>750</v>
      </c>
      <c r="N748" s="13" t="s">
        <v>16</v>
      </c>
      <c r="O748" s="13"/>
      <c r="P748" s="39"/>
      <c r="Q748" s="13" t="s">
        <v>552</v>
      </c>
      <c r="R748" s="13" t="s">
        <v>553</v>
      </c>
      <c r="S748" s="54" t="s">
        <v>1207</v>
      </c>
      <c r="T748" s="55">
        <v>5</v>
      </c>
      <c r="U748" s="13">
        <v>42419</v>
      </c>
      <c r="V748" s="13">
        <v>42419</v>
      </c>
      <c r="W748" s="35">
        <v>1</v>
      </c>
      <c r="X748" s="13">
        <v>5.97</v>
      </c>
      <c r="Y748" s="25">
        <f t="shared" si="33"/>
        <v>4</v>
      </c>
      <c r="Z748" s="82" t="str">
        <f t="shared" si="34"/>
        <v xml:space="preserve"><![CDATA[<activityId>446</activityId>
<activityStart>42441</activityStart>
<activityCode>0252-106615-2231</activityCode>
<activityType>5</activityType>
]]></v>
      </c>
      <c r="AA748" s="82" t="str">
        <f t="shared" si="35"/>
        <v xml:space="preserve"><![CDATA[<activityId>446</activityId>
<activityStart>42441</activityStart>
<activityCode>0252-106615-2231</activityCode>
<activityType>5</activityType>
]]></v>
      </c>
      <c r="AB748" s="82" t="str">
        <f t="array" ref="AB748">IFERROR(INDEX(Sheet1!$A$2:$A$1000,SMALL(IF(Sheet1!$A$2:$A$1000=$A748,ROW(Sheet1!$B$2:$B$1000)-ROW(Sheet1!$B$2)+1),COLUMNS($B748:B748))),"")</f>
        <v>OPI-2997335</v>
      </c>
      <c r="AC748" s="82" t="str">
        <f t="array" ref="AC748">IFERROR(INDEX(Sheet1!$A$2:$A$1000,SMALL(IF(Sheet1!$A$2:$A$1000=$A748,ROW(Sheet1!$Z$2:$Z$1000)-ROW(Sheet1!$Z$2)+1),COLUMNS($Z748:Z748))),"")</f>
        <v>OPI-2997335</v>
      </c>
      <c r="AF748" s="83" t="s">
        <v>1427</v>
      </c>
      <c r="AG748" s="83" t="s">
        <v>1687</v>
      </c>
      <c r="AH748" s="83" t="s">
        <v>1425</v>
      </c>
      <c r="AI748" s="83" t="s">
        <v>1426</v>
      </c>
    </row>
    <row r="749" spans="1:35" hidden="1" x14ac:dyDescent="0.25">
      <c r="A749" s="13" t="s">
        <v>550</v>
      </c>
      <c r="B749" s="4">
        <v>447</v>
      </c>
      <c r="C749" s="13">
        <v>11949395</v>
      </c>
      <c r="D749" s="46">
        <v>42441</v>
      </c>
      <c r="E749" s="46">
        <v>42441</v>
      </c>
      <c r="F749" s="45" t="s">
        <v>1387</v>
      </c>
      <c r="G749" s="35" t="s">
        <v>1089</v>
      </c>
      <c r="H749" s="35">
        <v>0</v>
      </c>
      <c r="I749" s="13" t="s">
        <v>550</v>
      </c>
      <c r="J749" s="13">
        <v>42441</v>
      </c>
      <c r="K749" s="13" t="s">
        <v>541</v>
      </c>
      <c r="L749" s="13" t="s">
        <v>20</v>
      </c>
      <c r="M749" s="79" t="s">
        <v>750</v>
      </c>
      <c r="N749" s="13" t="s">
        <v>16</v>
      </c>
      <c r="O749" s="13"/>
      <c r="P749" s="39"/>
      <c r="Q749" s="13" t="s">
        <v>554</v>
      </c>
      <c r="R749" s="13" t="s">
        <v>555</v>
      </c>
      <c r="S749" s="54" t="s">
        <v>1138</v>
      </c>
      <c r="T749" s="55">
        <v>5</v>
      </c>
      <c r="U749" s="13">
        <v>42419</v>
      </c>
      <c r="V749" s="13">
        <v>42419</v>
      </c>
      <c r="W749" s="35">
        <v>1</v>
      </c>
      <c r="X749" s="13">
        <v>11.33</v>
      </c>
      <c r="Y749" s="25">
        <f t="shared" si="33"/>
        <v>4</v>
      </c>
      <c r="Z749" s="82" t="str">
        <f t="shared" si="34"/>
        <v xml:space="preserve"><![CDATA[<activityId>447</activityId>
<activityStart>42441</activityStart>
<activityCode>0027-181402-1631</activityCode>
<activityType>5</activityType>
]]></v>
      </c>
      <c r="AA749" s="82" t="str">
        <f t="shared" si="35"/>
        <v xml:space="preserve"><![CDATA[<activityId>447</activityId>
<activityStart>42441</activityStart>
<activityCode>0027-181402-1631</activityCode>
<activityType>5</activityType>
]]></v>
      </c>
      <c r="AB749" s="82" t="str">
        <f t="array" ref="AB749">IFERROR(INDEX(Sheet1!$A$2:$A$1000,SMALL(IF(Sheet1!$A$2:$A$1000=$A749,ROW(Sheet1!$B$2:$B$1000)-ROW(Sheet1!$B$2)+1),COLUMNS($B749:B749))),"")</f>
        <v>OPI-2997335</v>
      </c>
      <c r="AC749" s="82" t="str">
        <f t="array" ref="AC749">IFERROR(INDEX(Sheet1!$A$2:$A$1000,SMALL(IF(Sheet1!$A$2:$A$1000=$A749,ROW(Sheet1!$Z$2:$Z$1000)-ROW(Sheet1!$Z$2)+1),COLUMNS($Z749:Z749))),"")</f>
        <v>OPI-2997335</v>
      </c>
      <c r="AF749" s="83" t="s">
        <v>1434</v>
      </c>
      <c r="AG749" s="83" t="s">
        <v>1688</v>
      </c>
      <c r="AH749" s="83" t="s">
        <v>1425</v>
      </c>
      <c r="AI749" s="83" t="s">
        <v>1426</v>
      </c>
    </row>
    <row r="750" spans="1:35" hidden="1" x14ac:dyDescent="0.25">
      <c r="A750" s="13" t="s">
        <v>550</v>
      </c>
      <c r="B750" s="4">
        <v>448</v>
      </c>
      <c r="C750" s="13">
        <v>11949395</v>
      </c>
      <c r="D750" s="46">
        <v>42441</v>
      </c>
      <c r="E750" s="46">
        <v>42441</v>
      </c>
      <c r="F750" s="45" t="s">
        <v>1387</v>
      </c>
      <c r="G750" s="35" t="s">
        <v>1089</v>
      </c>
      <c r="H750" s="35">
        <v>0</v>
      </c>
      <c r="I750" s="13" t="s">
        <v>550</v>
      </c>
      <c r="J750" s="13">
        <v>42441</v>
      </c>
      <c r="K750" s="13" t="s">
        <v>541</v>
      </c>
      <c r="L750" s="13" t="s">
        <v>20</v>
      </c>
      <c r="M750" s="79" t="s">
        <v>750</v>
      </c>
      <c r="N750" s="13" t="s">
        <v>16</v>
      </c>
      <c r="O750" s="13"/>
      <c r="P750" s="39"/>
      <c r="Q750" s="13" t="s">
        <v>556</v>
      </c>
      <c r="R750" s="13" t="s">
        <v>557</v>
      </c>
      <c r="S750" s="54" t="s">
        <v>1190</v>
      </c>
      <c r="T750" s="55">
        <v>5</v>
      </c>
      <c r="U750" s="13">
        <v>42419</v>
      </c>
      <c r="V750" s="13">
        <v>42419</v>
      </c>
      <c r="W750" s="35">
        <v>1</v>
      </c>
      <c r="X750" s="13">
        <v>3.57</v>
      </c>
      <c r="Y750" s="25">
        <f t="shared" si="33"/>
        <v>4</v>
      </c>
      <c r="Z750" s="82" t="str">
        <f t="shared" si="34"/>
        <v xml:space="preserve"><![CDATA[<activityId>448</activityId>
<activityStart>42441</activityStart>
<activityCode>0169-111903-1691</activityCode>
<activityType>5</activityType>
]]></v>
      </c>
      <c r="AA750" s="82" t="str">
        <f t="shared" si="35"/>
        <v xml:space="preserve"><![CDATA[<activityId>448</activityId>
<activityStart>42441</activityStart>
<activityCode>0169-111903-1691</activityCode>
<activityType>5</activityType>
]]></v>
      </c>
      <c r="AB750" s="82" t="str">
        <f t="array" ref="AB750">IFERROR(INDEX(Sheet1!$A$2:$A$1000,SMALL(IF(Sheet1!$A$2:$A$1000=$A750,ROW(Sheet1!$B$2:$B$1000)-ROW(Sheet1!$B$2)+1),COLUMNS($B750:B750))),"")</f>
        <v>OPI-2997335</v>
      </c>
      <c r="AC750" s="82" t="str">
        <f t="array" ref="AC750">IFERROR(INDEX(Sheet1!$A$2:$A$1000,SMALL(IF(Sheet1!$A$2:$A$1000=$A750,ROW(Sheet1!$Z$2:$Z$1000)-ROW(Sheet1!$Z$2)+1),COLUMNS($Z750:Z750))),"")</f>
        <v>OPI-2997335</v>
      </c>
      <c r="AF750" s="83" t="s">
        <v>1427</v>
      </c>
      <c r="AG750" s="83" t="s">
        <v>1641</v>
      </c>
      <c r="AH750" s="83" t="s">
        <v>1425</v>
      </c>
      <c r="AI750" s="83" t="s">
        <v>1426</v>
      </c>
    </row>
    <row r="751" spans="1:35" hidden="1" x14ac:dyDescent="0.25">
      <c r="A751" s="13" t="s">
        <v>558</v>
      </c>
      <c r="B751" s="4">
        <v>450</v>
      </c>
      <c r="C751" s="13">
        <v>9365889</v>
      </c>
      <c r="D751" s="46">
        <v>42441</v>
      </c>
      <c r="E751" s="46">
        <v>42441</v>
      </c>
      <c r="F751" s="45" t="s">
        <v>1361</v>
      </c>
      <c r="G751" s="35" t="s">
        <v>1088</v>
      </c>
      <c r="H751" s="35">
        <v>44</v>
      </c>
      <c r="I751" s="13" t="s">
        <v>558</v>
      </c>
      <c r="J751" s="13">
        <v>42441</v>
      </c>
      <c r="K751" s="13" t="s">
        <v>534</v>
      </c>
      <c r="L751" s="13" t="s">
        <v>20</v>
      </c>
      <c r="M751" s="79" t="s">
        <v>750</v>
      </c>
      <c r="N751" s="13" t="s">
        <v>16</v>
      </c>
      <c r="O751" s="13"/>
      <c r="P751" s="39"/>
      <c r="Q751" s="13" t="s">
        <v>560</v>
      </c>
      <c r="R751" s="13" t="s">
        <v>561</v>
      </c>
      <c r="S751" s="54"/>
      <c r="T751" s="55"/>
      <c r="U751" s="13">
        <v>42420</v>
      </c>
      <c r="V751" s="13">
        <v>42420</v>
      </c>
      <c r="W751" s="35">
        <v>1</v>
      </c>
      <c r="X751" s="13">
        <v>17.86</v>
      </c>
      <c r="Y751" s="25">
        <f t="shared" si="33"/>
        <v>4</v>
      </c>
      <c r="Z751" s="82" t="str">
        <f t="shared" si="34"/>
        <v xml:space="preserve"><![CDATA[<activityId>450</activityId>
<activityStart>42441</activityStart>
<activityCode></activityCode>
<activityType></activityType>
]]></v>
      </c>
      <c r="AA751" s="82" t="str">
        <f t="shared" si="35"/>
        <v xml:space="preserve"><![CDATA[<activityId>450</activityId>
<activityStart>42441</activityStart>
<activityCode></activityCode>
<activityType></activityType>
]]></v>
      </c>
      <c r="AB751" s="82" t="str">
        <f t="array" ref="AB751">IFERROR(INDEX(Sheet1!$A$2:$A$1000,SMALL(IF(Sheet1!$A$2:$A$1000=$A751,ROW(Sheet1!$B$2:$B$1000)-ROW(Sheet1!$B$2)+1),COLUMNS($B751:B751))),"")</f>
        <v>OPI-2999572</v>
      </c>
      <c r="AC751" s="82" t="str">
        <f t="array" ref="AC751">IFERROR(INDEX(Sheet1!$A$2:$A$1000,SMALL(IF(Sheet1!$A$2:$A$1000=$A751,ROW(Sheet1!$Z$2:$Z$1000)-ROW(Sheet1!$Z$2)+1),COLUMNS($Z751:Z751))),"")</f>
        <v>OPI-2999572</v>
      </c>
      <c r="AH751" s="83" t="s">
        <v>1425</v>
      </c>
      <c r="AI751" s="83" t="s">
        <v>1689</v>
      </c>
    </row>
    <row r="752" spans="1:35" hidden="1" x14ac:dyDescent="0.25">
      <c r="A752" s="13" t="s">
        <v>558</v>
      </c>
      <c r="B752" s="4">
        <v>451</v>
      </c>
      <c r="C752" s="13">
        <v>9365889</v>
      </c>
      <c r="D752" s="46">
        <v>42441</v>
      </c>
      <c r="E752" s="46">
        <v>42441</v>
      </c>
      <c r="F752" s="45" t="s">
        <v>1361</v>
      </c>
      <c r="G752" s="35" t="s">
        <v>1088</v>
      </c>
      <c r="H752" s="35">
        <v>44</v>
      </c>
      <c r="I752" s="13" t="s">
        <v>558</v>
      </c>
      <c r="J752" s="13">
        <v>42441</v>
      </c>
      <c r="K752" s="13" t="s">
        <v>534</v>
      </c>
      <c r="L752" s="13" t="s">
        <v>20</v>
      </c>
      <c r="M752" s="79" t="s">
        <v>750</v>
      </c>
      <c r="N752" s="13" t="s">
        <v>16</v>
      </c>
      <c r="O752" s="13"/>
      <c r="P752" s="39"/>
      <c r="Q752" s="13" t="s">
        <v>514</v>
      </c>
      <c r="R752" s="13" t="s">
        <v>515</v>
      </c>
      <c r="S752" s="54" t="s">
        <v>1253</v>
      </c>
      <c r="T752" s="55">
        <v>5</v>
      </c>
      <c r="U752" s="13">
        <v>42420</v>
      </c>
      <c r="V752" s="13">
        <v>42420</v>
      </c>
      <c r="W752" s="35">
        <v>1</v>
      </c>
      <c r="X752" s="13">
        <v>4.2300000000000004</v>
      </c>
      <c r="Y752" s="25">
        <f t="shared" si="33"/>
        <v>4</v>
      </c>
      <c r="Z752" s="82" t="str">
        <f t="shared" si="34"/>
        <v xml:space="preserve"><![CDATA[<activityId>451</activityId>
<activityStart>42441</activityStart>
<activityCode>1543-106601-1171</activityCode>
<activityType>5</activityType>
]]></v>
      </c>
      <c r="AA752" s="82" t="str">
        <f t="shared" si="35"/>
        <v xml:space="preserve"><![CDATA[<activityId>451</activityId>
<activityStart>42441</activityStart>
<activityCode>1543-106601-1171</activityCode>
<activityType>5</activityType>
]]></v>
      </c>
      <c r="AB752" s="82" t="str">
        <f t="array" ref="AB752">IFERROR(INDEX(Sheet1!$A$2:$A$1000,SMALL(IF(Sheet1!$A$2:$A$1000=$A752,ROW(Sheet1!$B$2:$B$1000)-ROW(Sheet1!$B$2)+1),COLUMNS($B752:B752))),"")</f>
        <v>OPI-2999572</v>
      </c>
      <c r="AC752" s="82" t="str">
        <f t="array" ref="AC752">IFERROR(INDEX(Sheet1!$A$2:$A$1000,SMALL(IF(Sheet1!$A$2:$A$1000=$A752,ROW(Sheet1!$Z$2:$Z$1000)-ROW(Sheet1!$Z$2)+1),COLUMNS($Z752:Z752))),"")</f>
        <v>OPI-2999572</v>
      </c>
      <c r="AF752" s="83" t="s">
        <v>1429</v>
      </c>
      <c r="AG752" s="83" t="s">
        <v>1508</v>
      </c>
      <c r="AH752" s="83" t="s">
        <v>1425</v>
      </c>
      <c r="AI752" s="83" t="s">
        <v>1426</v>
      </c>
    </row>
    <row r="753" spans="1:35" hidden="1" x14ac:dyDescent="0.25">
      <c r="A753" s="13" t="s">
        <v>558</v>
      </c>
      <c r="B753" s="4">
        <v>452</v>
      </c>
      <c r="C753" s="13">
        <v>9365889</v>
      </c>
      <c r="D753" s="46">
        <v>42441</v>
      </c>
      <c r="E753" s="46">
        <v>42441</v>
      </c>
      <c r="F753" s="45" t="s">
        <v>1361</v>
      </c>
      <c r="G753" s="35" t="s">
        <v>1088</v>
      </c>
      <c r="H753" s="35">
        <v>44</v>
      </c>
      <c r="I753" s="13" t="s">
        <v>558</v>
      </c>
      <c r="J753" s="13">
        <v>42441</v>
      </c>
      <c r="K753" s="13" t="s">
        <v>534</v>
      </c>
      <c r="L753" s="13" t="s">
        <v>20</v>
      </c>
      <c r="M753" s="79" t="s">
        <v>750</v>
      </c>
      <c r="N753" s="13" t="s">
        <v>16</v>
      </c>
      <c r="O753" s="13"/>
      <c r="P753" s="39"/>
      <c r="Q753" s="13" t="s">
        <v>562</v>
      </c>
      <c r="R753" s="13" t="s">
        <v>563</v>
      </c>
      <c r="S753" s="53" t="s">
        <v>1183</v>
      </c>
      <c r="T753" s="55">
        <v>5</v>
      </c>
      <c r="U753" s="13">
        <v>42420</v>
      </c>
      <c r="V753" s="13">
        <v>42420</v>
      </c>
      <c r="W753" s="35">
        <v>1</v>
      </c>
      <c r="X753" s="13">
        <v>70.97</v>
      </c>
      <c r="Y753" s="25">
        <f t="shared" si="33"/>
        <v>4</v>
      </c>
      <c r="Z753" s="82" t="str">
        <f t="shared" si="34"/>
        <v xml:space="preserve"><![CDATA[<activityId>452</activityId>
<activityStart>42441</activityStart>
<activityCode>0135-142902-1452</activityCode>
<activityType>5</activityType>
]]></v>
      </c>
      <c r="AA753" s="82" t="str">
        <f t="shared" si="35"/>
        <v xml:space="preserve"><![CDATA[<activityId>452</activityId>
<activityStart>42441</activityStart>
<activityCode>0135-142902-1452</activityCode>
<activityType>5</activityType>
]]></v>
      </c>
      <c r="AB753" s="82" t="str">
        <f t="array" ref="AB753">IFERROR(INDEX(Sheet1!$A$2:$A$1000,SMALL(IF(Sheet1!$A$2:$A$1000=$A753,ROW(Sheet1!$B$2:$B$1000)-ROW(Sheet1!$B$2)+1),COLUMNS($B753:B753))),"")</f>
        <v>OPI-2999572</v>
      </c>
      <c r="AC753" s="82" t="str">
        <f t="array" ref="AC753">IFERROR(INDEX(Sheet1!$A$2:$A$1000,SMALL(IF(Sheet1!$A$2:$A$1000=$A753,ROW(Sheet1!$Z$2:$Z$1000)-ROW(Sheet1!$Z$2)+1),COLUMNS($Z753:Z753))),"")</f>
        <v>OPI-2999572</v>
      </c>
      <c r="AH753" s="83" t="s">
        <v>1425</v>
      </c>
      <c r="AI753" s="83" t="s">
        <v>1426</v>
      </c>
    </row>
    <row r="754" spans="1:35" hidden="1" x14ac:dyDescent="0.25">
      <c r="A754" s="13" t="s">
        <v>558</v>
      </c>
      <c r="B754" s="4">
        <v>453</v>
      </c>
      <c r="C754" s="13">
        <v>9365889</v>
      </c>
      <c r="D754" s="46">
        <v>42441</v>
      </c>
      <c r="E754" s="46">
        <v>42441</v>
      </c>
      <c r="F754" s="45" t="s">
        <v>1361</v>
      </c>
      <c r="G754" s="35" t="s">
        <v>1088</v>
      </c>
      <c r="H754" s="35">
        <v>44</v>
      </c>
      <c r="I754" s="13" t="s">
        <v>558</v>
      </c>
      <c r="J754" s="13">
        <v>42441</v>
      </c>
      <c r="K754" s="13" t="s">
        <v>534</v>
      </c>
      <c r="L754" s="13" t="s">
        <v>20</v>
      </c>
      <c r="M754" s="79" t="s">
        <v>750</v>
      </c>
      <c r="N754" s="13" t="s">
        <v>13</v>
      </c>
      <c r="O754" s="13"/>
      <c r="P754" s="39"/>
      <c r="Q754" s="13" t="s">
        <v>355</v>
      </c>
      <c r="R754" s="13" t="s">
        <v>559</v>
      </c>
      <c r="S754" s="54">
        <v>10</v>
      </c>
      <c r="T754" s="55">
        <v>8</v>
      </c>
      <c r="U754" s="13">
        <v>42420</v>
      </c>
      <c r="V754" s="13">
        <v>42420</v>
      </c>
      <c r="W754" s="35">
        <v>1</v>
      </c>
      <c r="X754" s="13">
        <v>150</v>
      </c>
      <c r="Y754" s="25">
        <f t="shared" si="33"/>
        <v>4</v>
      </c>
      <c r="Z754" s="82" t="str">
        <f t="shared" si="34"/>
        <v xml:space="preserve"><![CDATA[<activityId>453</activityId>
<activityStart>42441</activityStart>
<activityCode>10</activityCode>
<activityType>8</activityType>
]]></v>
      </c>
      <c r="AA754" s="82" t="str">
        <f t="shared" si="35"/>
        <v xml:space="preserve"><![CDATA[<activityId>453</activityId>
<activityStart>42441</activityStart>
<activityCode>10</activityCode>
<activityType>8</activityType>
]]></v>
      </c>
      <c r="AB754" s="82" t="str">
        <f t="array" ref="AB754">IFERROR(INDEX(Sheet1!$A$2:$A$1000,SMALL(IF(Sheet1!$A$2:$A$1000=$A754,ROW(Sheet1!$B$2:$B$1000)-ROW(Sheet1!$B$2)+1),COLUMNS($B754:B754))),"")</f>
        <v>OPI-2999572</v>
      </c>
      <c r="AC754" s="82" t="str">
        <f t="array" ref="AC754">IFERROR(INDEX(Sheet1!$A$2:$A$1000,SMALL(IF(Sheet1!$A$2:$A$1000=$A754,ROW(Sheet1!$Z$2:$Z$1000)-ROW(Sheet1!$Z$2)+1),COLUMNS($Z754:Z754))),"")</f>
        <v>OPI-2999572</v>
      </c>
      <c r="AH754" s="83" t="s">
        <v>1425</v>
      </c>
      <c r="AI754" s="83" t="s">
        <v>1426</v>
      </c>
    </row>
    <row r="755" spans="1:35" x14ac:dyDescent="0.25">
      <c r="A755" s="13" t="s">
        <v>564</v>
      </c>
      <c r="B755" s="4">
        <v>454</v>
      </c>
      <c r="C755" s="13">
        <v>12330462</v>
      </c>
      <c r="D755" s="46">
        <v>42441</v>
      </c>
      <c r="E755" s="46">
        <v>42441</v>
      </c>
      <c r="F755" s="45" t="s">
        <v>1374</v>
      </c>
      <c r="G755" s="35" t="s">
        <v>1089</v>
      </c>
      <c r="H755" s="35">
        <v>33</v>
      </c>
      <c r="I755" s="13" t="s">
        <v>564</v>
      </c>
      <c r="J755" s="13">
        <v>42441</v>
      </c>
      <c r="K755" s="13" t="s">
        <v>441</v>
      </c>
      <c r="L755" s="13" t="s">
        <v>20</v>
      </c>
      <c r="M755" s="79" t="s">
        <v>750</v>
      </c>
      <c r="N755" s="13" t="s">
        <v>16</v>
      </c>
      <c r="O755" s="13"/>
      <c r="P755" s="39"/>
      <c r="Q755" s="13" t="s">
        <v>566</v>
      </c>
      <c r="R755" s="13" t="s">
        <v>567</v>
      </c>
      <c r="S755" s="54" t="s">
        <v>1164</v>
      </c>
      <c r="T755" s="55">
        <v>5</v>
      </c>
      <c r="U755" s="13">
        <v>42429</v>
      </c>
      <c r="V755" s="13">
        <v>42429</v>
      </c>
      <c r="W755" s="35">
        <v>1</v>
      </c>
      <c r="X755" s="13">
        <v>19.93</v>
      </c>
      <c r="Y755" s="25">
        <f t="shared" si="33"/>
        <v>2</v>
      </c>
      <c r="Z755" s="82" t="str">
        <f t="shared" si="34"/>
        <v xml:space="preserve"><![CDATA[<activityId>454</activityId>
<activityStart>42441</activityStart>
<activityCode>0070-148901-1171</activityCode>
<activityType>5</activityType>
]]></v>
      </c>
      <c r="AA755" s="82" t="str">
        <f t="shared" si="35"/>
        <v xml:space="preserve"><![CDATA[<activityId>454</activityId>
<activityStart>42441</activityStart>
<activityCode>0070-148901-1171</activityCode>
<activityType>5</activityType>
]]></v>
      </c>
      <c r="AB755" s="82" t="str">
        <f t="array" ref="AB755">IFERROR(INDEX(Sheet1!$A$2:$A$1000,SMALL(IF(Sheet1!$A$2:$A$1000=$A755,ROW(Sheet1!$B$2:$B$1000)-ROW(Sheet1!$B$2)+1),COLUMNS($B755:B755))),"")</f>
        <v>OPI-2999907</v>
      </c>
      <c r="AC755" s="82" t="str">
        <f t="array" ref="AC755">IFERROR(INDEX(Sheet1!$A$2:$A$1000,SMALL(IF(Sheet1!$A$2:$A$1000=$A755,ROW(Sheet1!$Z$2:$Z$1000)-ROW(Sheet1!$Z$2)+1),COLUMNS($Z755:Z755))),"")</f>
        <v>OPI-2999907</v>
      </c>
      <c r="AF755" s="83" t="s">
        <v>1434</v>
      </c>
      <c r="AG755" s="83" t="s">
        <v>1690</v>
      </c>
      <c r="AH755" s="83" t="s">
        <v>1425</v>
      </c>
      <c r="AI755" s="83" t="s">
        <v>1426</v>
      </c>
    </row>
    <row r="756" spans="1:35" hidden="1" x14ac:dyDescent="0.25">
      <c r="A756" s="13" t="s">
        <v>540</v>
      </c>
      <c r="B756" s="4">
        <v>455</v>
      </c>
      <c r="C756" s="13">
        <v>9372877</v>
      </c>
      <c r="D756" s="46">
        <v>42441</v>
      </c>
      <c r="E756" s="46">
        <v>42441</v>
      </c>
      <c r="F756" s="45" t="s">
        <v>1386</v>
      </c>
      <c r="G756" s="35" t="s">
        <v>1089</v>
      </c>
      <c r="H756" s="35">
        <v>1</v>
      </c>
      <c r="I756" s="13" t="s">
        <v>540</v>
      </c>
      <c r="J756" s="13">
        <v>42441</v>
      </c>
      <c r="K756" s="13" t="s">
        <v>541</v>
      </c>
      <c r="L756" s="13" t="s">
        <v>20</v>
      </c>
      <c r="M756" s="79" t="s">
        <v>750</v>
      </c>
      <c r="N756" s="13" t="s">
        <v>13</v>
      </c>
      <c r="O756" s="13"/>
      <c r="P756" s="39"/>
      <c r="Q756" s="13" t="s">
        <v>355</v>
      </c>
      <c r="R756" s="13" t="s">
        <v>542</v>
      </c>
      <c r="S756" s="54">
        <v>10</v>
      </c>
      <c r="T756" s="55">
        <v>8</v>
      </c>
      <c r="U756" s="13">
        <v>42421</v>
      </c>
      <c r="V756" s="13">
        <v>42421</v>
      </c>
      <c r="W756" s="35">
        <v>1</v>
      </c>
      <c r="X756" s="13">
        <v>140</v>
      </c>
      <c r="Y756" s="25">
        <f t="shared" si="33"/>
        <v>5</v>
      </c>
      <c r="Z756" s="82" t="str">
        <f t="shared" si="34"/>
        <v xml:space="preserve"><![CDATA[<activityId>455</activityId>
<activityStart>42441</activityStart>
<activityCode>10</activityCode>
<activityType>8</activityType>
]]></v>
      </c>
      <c r="AA756" s="82" t="str">
        <f t="shared" si="35"/>
        <v xml:space="preserve"><![CDATA[<activityId>455</activityId>
<activityStart>42441</activityStart>
<activityCode>10</activityCode>
<activityType>8</activityType>
]]></v>
      </c>
      <c r="AB756" s="82" t="str">
        <f t="array" ref="AB756">IFERROR(INDEX(Sheet1!$A$2:$A$1000,SMALL(IF(Sheet1!$A$2:$A$1000=$A756,ROW(Sheet1!$B$2:$B$1000)-ROW(Sheet1!$B$2)+1),COLUMNS($B756:B756))),"")</f>
        <v>OPI-3000677</v>
      </c>
      <c r="AC756" s="82" t="str">
        <f t="array" ref="AC756">IFERROR(INDEX(Sheet1!$A$2:$A$1000,SMALL(IF(Sheet1!$A$2:$A$1000=$A756,ROW(Sheet1!$Z$2:$Z$1000)-ROW(Sheet1!$Z$2)+1),COLUMNS($Z756:Z756))),"")</f>
        <v>OPI-3000677</v>
      </c>
      <c r="AH756" s="83" t="s">
        <v>1425</v>
      </c>
      <c r="AI756" s="83" t="s">
        <v>1426</v>
      </c>
    </row>
    <row r="757" spans="1:35" hidden="1" x14ac:dyDescent="0.25">
      <c r="A757" s="13" t="s">
        <v>533</v>
      </c>
      <c r="B757" s="4">
        <v>464</v>
      </c>
      <c r="C757" s="13">
        <v>9676314</v>
      </c>
      <c r="D757" s="46">
        <v>42441</v>
      </c>
      <c r="E757" s="46">
        <v>42441</v>
      </c>
      <c r="F757" s="45" t="s">
        <v>1384</v>
      </c>
      <c r="G757" s="35" t="s">
        <v>1089</v>
      </c>
      <c r="H757" s="35">
        <v>35</v>
      </c>
      <c r="I757" s="13" t="s">
        <v>533</v>
      </c>
      <c r="J757" s="13">
        <v>42441</v>
      </c>
      <c r="K757" s="13" t="s">
        <v>534</v>
      </c>
      <c r="L757" s="13" t="s">
        <v>20</v>
      </c>
      <c r="M757" s="79" t="s">
        <v>750</v>
      </c>
      <c r="N757" s="13" t="s">
        <v>13</v>
      </c>
      <c r="O757" s="13"/>
      <c r="P757" s="39"/>
      <c r="Q757" s="13" t="s">
        <v>355</v>
      </c>
      <c r="R757" s="13" t="s">
        <v>535</v>
      </c>
      <c r="S757" s="54">
        <v>10</v>
      </c>
      <c r="T757" s="55">
        <v>8</v>
      </c>
      <c r="U757" s="13">
        <v>42407</v>
      </c>
      <c r="V757" s="13">
        <v>42407</v>
      </c>
      <c r="W757" s="35">
        <v>1</v>
      </c>
      <c r="X757" s="13">
        <v>150</v>
      </c>
      <c r="Y757" s="25">
        <f t="shared" si="33"/>
        <v>3</v>
      </c>
      <c r="Z757" s="82" t="str">
        <f t="shared" si="34"/>
        <v xml:space="preserve"><![CDATA[<activityId>464</activityId>
<activityStart>42441</activityStart>
<activityCode>10</activityCode>
<activityType>8</activityType>
]]></v>
      </c>
      <c r="AA757" s="82" t="str">
        <f t="shared" si="35"/>
        <v xml:space="preserve"><![CDATA[<activityId>464</activityId>
<activityStart>42441</activityStart>
<activityCode>10</activityCode>
<activityType>8</activityType>
]]></v>
      </c>
      <c r="AB757" s="82" t="str">
        <f t="array" ref="AB757">IFERROR(INDEX(Sheet1!$A$2:$A$1000,SMALL(IF(Sheet1!$A$2:$A$1000=$A757,ROW(Sheet1!$B$2:$B$1000)-ROW(Sheet1!$B$2)+1),COLUMNS($B757:B757))),"")</f>
        <v>OPI-3000373</v>
      </c>
      <c r="AC757" s="82" t="str">
        <f t="array" ref="AC757">IFERROR(INDEX(Sheet1!$A$2:$A$1000,SMALL(IF(Sheet1!$A$2:$A$1000=$A757,ROW(Sheet1!$Z$2:$Z$1000)-ROW(Sheet1!$Z$2)+1),COLUMNS($Z757:Z757))),"")</f>
        <v>OPI-3000373</v>
      </c>
      <c r="AH757" s="83" t="s">
        <v>1425</v>
      </c>
      <c r="AI757" s="83" t="s">
        <v>1426</v>
      </c>
    </row>
    <row r="758" spans="1:35" x14ac:dyDescent="0.25">
      <c r="A758" s="13" t="s">
        <v>713</v>
      </c>
      <c r="B758" s="4">
        <v>581</v>
      </c>
      <c r="C758" s="13">
        <v>11086169</v>
      </c>
      <c r="D758" s="46">
        <v>42402</v>
      </c>
      <c r="E758" s="46">
        <v>42402</v>
      </c>
      <c r="F758" s="45" t="s">
        <v>1337</v>
      </c>
      <c r="G758" s="35" t="s">
        <v>1088</v>
      </c>
      <c r="H758" s="35">
        <v>26</v>
      </c>
      <c r="I758" s="13" t="s">
        <v>713</v>
      </c>
      <c r="J758" s="13">
        <v>42402</v>
      </c>
      <c r="K758" s="13" t="s">
        <v>441</v>
      </c>
      <c r="L758" s="13" t="s">
        <v>20</v>
      </c>
      <c r="M758" s="79" t="s">
        <v>750</v>
      </c>
      <c r="N758" s="13"/>
      <c r="O758" s="13"/>
      <c r="P758" s="39"/>
      <c r="Q758" s="13" t="s">
        <v>355</v>
      </c>
      <c r="R758" s="13" t="s">
        <v>714</v>
      </c>
      <c r="S758" s="54" t="s">
        <v>1096</v>
      </c>
      <c r="T758" s="55">
        <v>8</v>
      </c>
      <c r="U758" s="13">
        <v>42372</v>
      </c>
      <c r="V758" s="13">
        <v>42372</v>
      </c>
      <c r="W758" s="35">
        <v>1</v>
      </c>
      <c r="X758" s="13">
        <v>125</v>
      </c>
      <c r="Y758" s="25">
        <f t="shared" si="33"/>
        <v>2</v>
      </c>
      <c r="Z758" s="82" t="str">
        <f t="shared" si="34"/>
        <v xml:space="preserve"><![CDATA[<activityId>581</activityId>
<activityStart>42402</activityStart>
<activityCode>61.08</activityCode>
<activityType>8</activityType>
]]></v>
      </c>
      <c r="AA758" s="82" t="str">
        <f t="shared" si="35"/>
        <v xml:space="preserve"><![CDATA[<activityId>581</activityId>
<activityStart>42402</activityStart>
<activityCode>61.08</activityCode>
<activityType>8</activityType>
]]></v>
      </c>
      <c r="AB758" s="82" t="str">
        <f t="array" ref="AB758">IFERROR(INDEX(Sheet1!$A$2:$A$1000,SMALL(IF(Sheet1!$A$2:$A$1000=$A758,ROW(Sheet1!$B$2:$B$1000)-ROW(Sheet1!$B$2)+1),COLUMNS($B758:B758))),"")</f>
        <v>OPI-2985058</v>
      </c>
      <c r="AC758" s="82" t="str">
        <f t="array" ref="AC758">IFERROR(INDEX(Sheet1!$A$2:$A$1000,SMALL(IF(Sheet1!$A$2:$A$1000=$A758,ROW(Sheet1!$Z$2:$Z$1000)-ROW(Sheet1!$Z$2)+1),COLUMNS($Z758:Z758))),"")</f>
        <v>OPI-2985058</v>
      </c>
      <c r="AF758" s="83" t="s">
        <v>1456</v>
      </c>
      <c r="AG758" s="83" t="s">
        <v>1507</v>
      </c>
      <c r="AH758" s="83" t="s">
        <v>1425</v>
      </c>
      <c r="AI758" s="83" t="s">
        <v>1426</v>
      </c>
    </row>
    <row r="759" spans="1:35" hidden="1" x14ac:dyDescent="0.25">
      <c r="A759" s="13" t="s">
        <v>709</v>
      </c>
      <c r="B759" s="4">
        <v>591</v>
      </c>
      <c r="C759" s="13">
        <v>11139737</v>
      </c>
      <c r="D759" s="46">
        <v>42402</v>
      </c>
      <c r="E759" s="46">
        <v>42402</v>
      </c>
      <c r="F759" s="45" t="s">
        <v>1389</v>
      </c>
      <c r="G759" s="35" t="s">
        <v>1088</v>
      </c>
      <c r="H759" s="35">
        <v>4</v>
      </c>
      <c r="I759" s="13" t="s">
        <v>709</v>
      </c>
      <c r="J759" s="13">
        <v>42402</v>
      </c>
      <c r="K759" s="13" t="s">
        <v>541</v>
      </c>
      <c r="L759" s="13" t="s">
        <v>20</v>
      </c>
      <c r="M759" s="79" t="s">
        <v>750</v>
      </c>
      <c r="N759" s="13"/>
      <c r="O759" s="13"/>
      <c r="P759" s="39"/>
      <c r="Q759" s="13" t="s">
        <v>355</v>
      </c>
      <c r="R759" s="13" t="s">
        <v>710</v>
      </c>
      <c r="S759" s="54">
        <v>10</v>
      </c>
      <c r="T759" s="55">
        <v>8</v>
      </c>
      <c r="U759" s="13">
        <v>42387</v>
      </c>
      <c r="V759" s="13">
        <v>42387</v>
      </c>
      <c r="W759" s="35">
        <v>1</v>
      </c>
      <c r="X759" s="13">
        <v>125</v>
      </c>
      <c r="Y759" s="25">
        <f t="shared" si="33"/>
        <v>1</v>
      </c>
      <c r="Z759" s="82" t="str">
        <f t="shared" si="34"/>
        <v xml:space="preserve"><![CDATA[<activityId>591</activityId>
<activityStart>42402</activityStart>
<activityCode>10</activityCode>
<activityType>8</activityType>
]]></v>
      </c>
      <c r="AA759" s="82" t="str">
        <f t="shared" si="35"/>
        <v/>
      </c>
      <c r="AB759" s="82" t="str">
        <f t="array" ref="AB759">IFERROR(INDEX(Sheet1!$A$2:$A$1000,SMALL(IF(Sheet1!$A$2:$A$1000=$A759,ROW(Sheet1!$B$2:$B$1000)-ROW(Sheet1!$B$2)+1),COLUMNS($B759:B759))),"")</f>
        <v>OPI-2984928</v>
      </c>
      <c r="AC759" s="82" t="str">
        <f t="array" ref="AC759">IFERROR(INDEX(Sheet1!$A$2:$A$1000,SMALL(IF(Sheet1!$A$2:$A$1000=$A759,ROW(Sheet1!$Z$2:$Z$1000)-ROW(Sheet1!$Z$2)+1),COLUMNS($Z759:Z759))),"")</f>
        <v>OPI-2984928</v>
      </c>
      <c r="AH759" s="83" t="s">
        <v>1425</v>
      </c>
      <c r="AI759" s="83" t="s">
        <v>1426</v>
      </c>
    </row>
    <row r="760" spans="1:35" hidden="1" x14ac:dyDescent="0.25">
      <c r="A760" s="13" t="s">
        <v>701</v>
      </c>
      <c r="B760" s="4">
        <v>605</v>
      </c>
      <c r="C760" s="13">
        <v>11267306</v>
      </c>
      <c r="D760" s="46">
        <v>42402</v>
      </c>
      <c r="E760" s="46">
        <v>42402</v>
      </c>
      <c r="F760" s="45" t="s">
        <v>1348</v>
      </c>
      <c r="G760" s="35" t="s">
        <v>1088</v>
      </c>
      <c r="H760" s="35">
        <v>54</v>
      </c>
      <c r="I760" s="13" t="s">
        <v>701</v>
      </c>
      <c r="J760" s="13">
        <v>42402</v>
      </c>
      <c r="K760" s="13" t="s">
        <v>441</v>
      </c>
      <c r="L760" s="13" t="s">
        <v>20</v>
      </c>
      <c r="M760" s="79" t="s">
        <v>750</v>
      </c>
      <c r="N760" s="13"/>
      <c r="O760" s="13"/>
      <c r="P760" s="39"/>
      <c r="Q760" s="13" t="s">
        <v>355</v>
      </c>
      <c r="R760" s="13" t="s">
        <v>702</v>
      </c>
      <c r="S760" s="54" t="s">
        <v>1096</v>
      </c>
      <c r="T760" s="55">
        <v>8</v>
      </c>
      <c r="U760" s="13">
        <v>42370</v>
      </c>
      <c r="V760" s="13">
        <v>42370</v>
      </c>
      <c r="W760" s="35">
        <v>1</v>
      </c>
      <c r="X760" s="13">
        <v>125</v>
      </c>
      <c r="Y760" s="25">
        <f t="shared" si="33"/>
        <v>3</v>
      </c>
      <c r="Z760" s="82" t="str">
        <f t="shared" si="34"/>
        <v xml:space="preserve"><![CDATA[<activityId>605</activityId>
<activityStart>42402</activityStart>
<activityCode>61.08</activityCode>
<activityType>8</activityType>
]]></v>
      </c>
      <c r="AA760" s="82" t="str">
        <f t="shared" si="35"/>
        <v xml:space="preserve"><![CDATA[<activityId>605</activityId>
<activityStart>42402</activityStart>
<activityCode>61.08</activityCode>
<activityType>8</activityType>
]]></v>
      </c>
      <c r="AB760" s="82" t="str">
        <f t="array" ref="AB760">IFERROR(INDEX(Sheet1!$A$2:$A$1000,SMALL(IF(Sheet1!$A$2:$A$1000=$A760,ROW(Sheet1!$B$2:$B$1000)-ROW(Sheet1!$B$2)+1),COLUMNS($B760:B760))),"")</f>
        <v>OPI-2981599</v>
      </c>
      <c r="AC760" s="82" t="str">
        <f t="array" ref="AC760">IFERROR(INDEX(Sheet1!$A$2:$A$1000,SMALL(IF(Sheet1!$A$2:$A$1000=$A760,ROW(Sheet1!$Z$2:$Z$1000)-ROW(Sheet1!$Z$2)+1),COLUMNS($Z760:Z760))),"")</f>
        <v>OPI-2981599</v>
      </c>
      <c r="AF760" s="83" t="s">
        <v>1456</v>
      </c>
      <c r="AG760" s="83" t="s">
        <v>1507</v>
      </c>
      <c r="AH760" s="83" t="s">
        <v>1425</v>
      </c>
      <c r="AI760" s="83" t="s">
        <v>1426</v>
      </c>
    </row>
    <row r="761" spans="1:35" hidden="1" x14ac:dyDescent="0.25">
      <c r="A761" s="13" t="s">
        <v>701</v>
      </c>
      <c r="B761" s="4">
        <v>628</v>
      </c>
      <c r="C761" s="13">
        <v>11267306</v>
      </c>
      <c r="D761" s="46">
        <v>42402</v>
      </c>
      <c r="E761" s="46">
        <v>42402</v>
      </c>
      <c r="F761" s="45" t="s">
        <v>1348</v>
      </c>
      <c r="G761" s="35" t="s">
        <v>1088</v>
      </c>
      <c r="H761" s="35">
        <v>54</v>
      </c>
      <c r="I761" s="13" t="s">
        <v>701</v>
      </c>
      <c r="J761" s="13">
        <v>42402</v>
      </c>
      <c r="K761" s="13" t="s">
        <v>441</v>
      </c>
      <c r="L761" s="13" t="s">
        <v>20</v>
      </c>
      <c r="M761" s="79" t="s">
        <v>750</v>
      </c>
      <c r="N761" s="13"/>
      <c r="O761" s="13"/>
      <c r="P761" s="39"/>
      <c r="Q761" s="13" t="s">
        <v>703</v>
      </c>
      <c r="R761" s="13" t="s">
        <v>704</v>
      </c>
      <c r="S761" s="54" t="s">
        <v>1272</v>
      </c>
      <c r="T761" s="55">
        <v>5</v>
      </c>
      <c r="U761" s="13">
        <v>42370</v>
      </c>
      <c r="V761" s="13">
        <v>42370</v>
      </c>
      <c r="W761" s="35">
        <v>1</v>
      </c>
      <c r="X761" s="13">
        <v>7.1</v>
      </c>
      <c r="Y761" s="25">
        <f t="shared" si="33"/>
        <v>3</v>
      </c>
      <c r="Z761" s="82" t="str">
        <f t="shared" si="34"/>
        <v xml:space="preserve"><![CDATA[<activityId>628</activityId>
<activityStart>42402</activityStart>
<activityCode>0353-106601-1171</activityCode>
<activityType>5</activityType>
]]></v>
      </c>
      <c r="AA761" s="82" t="str">
        <f t="shared" si="35"/>
        <v xml:space="preserve"><![CDATA[<activityId>628</activityId>
<activityStart>42402</activityStart>
<activityCode>0353-106601-1171</activityCode>
<activityType>5</activityType>
]]></v>
      </c>
      <c r="AB761" s="82" t="str">
        <f t="array" ref="AB761">IFERROR(INDEX(Sheet1!$A$2:$A$1000,SMALL(IF(Sheet1!$A$2:$A$1000=$A761,ROW(Sheet1!$B$2:$B$1000)-ROW(Sheet1!$B$2)+1),COLUMNS($B761:B761))),"")</f>
        <v>OPI-2981599</v>
      </c>
      <c r="AC761" s="82" t="str">
        <f t="array" ref="AC761">IFERROR(INDEX(Sheet1!$A$2:$A$1000,SMALL(IF(Sheet1!$A$2:$A$1000=$A761,ROW(Sheet1!$Z$2:$Z$1000)-ROW(Sheet1!$Z$2)+1),COLUMNS($Z761:Z761))),"")</f>
        <v>OPI-2981599</v>
      </c>
      <c r="AF761" s="83" t="s">
        <v>1427</v>
      </c>
      <c r="AG761" s="83" t="s">
        <v>1691</v>
      </c>
      <c r="AH761" s="83" t="s">
        <v>1425</v>
      </c>
      <c r="AI761" s="83" t="s">
        <v>1426</v>
      </c>
    </row>
    <row r="762" spans="1:35" hidden="1" x14ac:dyDescent="0.25">
      <c r="A762" s="13" t="s">
        <v>701</v>
      </c>
      <c r="B762" s="4">
        <v>629</v>
      </c>
      <c r="C762" s="13">
        <v>11267306</v>
      </c>
      <c r="D762" s="46">
        <v>42402</v>
      </c>
      <c r="E762" s="46">
        <v>42402</v>
      </c>
      <c r="F762" s="45" t="s">
        <v>1348</v>
      </c>
      <c r="G762" s="35" t="s">
        <v>1088</v>
      </c>
      <c r="H762" s="35">
        <v>54</v>
      </c>
      <c r="I762" s="13" t="s">
        <v>701</v>
      </c>
      <c r="J762" s="13">
        <v>42402</v>
      </c>
      <c r="K762" s="13" t="s">
        <v>441</v>
      </c>
      <c r="L762" s="13" t="s">
        <v>20</v>
      </c>
      <c r="M762" s="79" t="s">
        <v>750</v>
      </c>
      <c r="N762" s="13"/>
      <c r="O762" s="13"/>
      <c r="P762" s="39"/>
      <c r="Q762" s="13" t="s">
        <v>705</v>
      </c>
      <c r="R762" s="13" t="s">
        <v>706</v>
      </c>
      <c r="S762" s="53" t="s">
        <v>1273</v>
      </c>
      <c r="T762" s="55">
        <v>5</v>
      </c>
      <c r="U762" s="13">
        <v>42370</v>
      </c>
      <c r="V762" s="13">
        <v>42370</v>
      </c>
      <c r="W762" s="35">
        <v>1</v>
      </c>
      <c r="X762" s="13">
        <v>12.36</v>
      </c>
      <c r="Y762" s="25">
        <f t="shared" si="33"/>
        <v>3</v>
      </c>
      <c r="Z762" s="82" t="str">
        <f t="shared" si="34"/>
        <v xml:space="preserve"><![CDATA[<activityId>629</activityId>
<activityStart>42402</activityStart>
<activityCode>0355-123701-0392</activityCode>
<activityType>5</activityType>
]]></v>
      </c>
      <c r="AA762" s="82" t="str">
        <f t="shared" si="35"/>
        <v xml:space="preserve"><![CDATA[<activityId>629</activityId>
<activityStart>42402</activityStart>
<activityCode>0355-123701-0392</activityCode>
<activityType>5</activityType>
]]></v>
      </c>
      <c r="AB762" s="82" t="str">
        <f t="array" ref="AB762">IFERROR(INDEX(Sheet1!$A$2:$A$1000,SMALL(IF(Sheet1!$A$2:$A$1000=$A762,ROW(Sheet1!$B$2:$B$1000)-ROW(Sheet1!$B$2)+1),COLUMNS($B762:B762))),"")</f>
        <v>OPI-2981599</v>
      </c>
      <c r="AC762" s="82" t="str">
        <f t="array" ref="AC762">IFERROR(INDEX(Sheet1!$A$2:$A$1000,SMALL(IF(Sheet1!$A$2:$A$1000=$A762,ROW(Sheet1!$Z$2:$Z$1000)-ROW(Sheet1!$Z$2)+1),COLUMNS($Z762:Z762))),"")</f>
        <v>OPI-2981599</v>
      </c>
      <c r="AF762" s="83" t="s">
        <v>1434</v>
      </c>
      <c r="AG762" s="83" t="s">
        <v>1692</v>
      </c>
      <c r="AH762" s="83" t="s">
        <v>1425</v>
      </c>
      <c r="AI762" s="83" t="s">
        <v>1426</v>
      </c>
    </row>
    <row r="763" spans="1:35" hidden="1" x14ac:dyDescent="0.25">
      <c r="A763" s="13" t="s">
        <v>550</v>
      </c>
      <c r="B763" s="4">
        <v>633</v>
      </c>
      <c r="C763" s="13">
        <v>11949395</v>
      </c>
      <c r="D763" s="46">
        <v>42441</v>
      </c>
      <c r="E763" s="46">
        <v>42441</v>
      </c>
      <c r="F763" s="45" t="s">
        <v>1387</v>
      </c>
      <c r="G763" s="35" t="s">
        <v>1089</v>
      </c>
      <c r="H763" s="35">
        <v>0</v>
      </c>
      <c r="I763" s="13" t="s">
        <v>550</v>
      </c>
      <c r="J763" s="13">
        <v>42441</v>
      </c>
      <c r="K763" s="13" t="s">
        <v>541</v>
      </c>
      <c r="L763" s="13" t="s">
        <v>20</v>
      </c>
      <c r="M763" s="79" t="s">
        <v>750</v>
      </c>
      <c r="N763" s="13" t="s">
        <v>13</v>
      </c>
      <c r="O763" s="13"/>
      <c r="P763" s="39"/>
      <c r="Q763" s="13" t="s">
        <v>355</v>
      </c>
      <c r="R763" s="13" t="s">
        <v>551</v>
      </c>
      <c r="S763" s="54">
        <v>10</v>
      </c>
      <c r="T763" s="55">
        <v>8</v>
      </c>
      <c r="U763" s="13">
        <v>42419</v>
      </c>
      <c r="V763" s="13">
        <v>42419</v>
      </c>
      <c r="W763" s="35">
        <v>1</v>
      </c>
      <c r="X763" s="13">
        <v>150</v>
      </c>
      <c r="Y763" s="25">
        <f t="shared" si="33"/>
        <v>4</v>
      </c>
      <c r="Z763" s="82" t="str">
        <f t="shared" si="34"/>
        <v xml:space="preserve"><![CDATA[<activityId>633</activityId>
<activityStart>42441</activityStart>
<activityCode>10</activityCode>
<activityType>8</activityType>
]]></v>
      </c>
      <c r="AA763" s="82" t="str">
        <f t="shared" si="35"/>
        <v xml:space="preserve"><![CDATA[<activityId>633</activityId>
<activityStart>42441</activityStart>
<activityCode>10</activityCode>
<activityType>8</activityType>
]]></v>
      </c>
      <c r="AB763" s="82" t="str">
        <f t="array" ref="AB763">IFERROR(INDEX(Sheet1!$A$2:$A$1000,SMALL(IF(Sheet1!$A$2:$A$1000=$A763,ROW(Sheet1!$B$2:$B$1000)-ROW(Sheet1!$B$2)+1),COLUMNS($B763:B763))),"")</f>
        <v>OPI-2997335</v>
      </c>
      <c r="AC763" s="82" t="str">
        <f t="array" ref="AC763">IFERROR(INDEX(Sheet1!$A$2:$A$1000,SMALL(IF(Sheet1!$A$2:$A$1000=$A763,ROW(Sheet1!$Z$2:$Z$1000)-ROW(Sheet1!$Z$2)+1),COLUMNS($Z763:Z763))),"")</f>
        <v>OPI-2997335</v>
      </c>
      <c r="AH763" s="83" t="s">
        <v>1425</v>
      </c>
      <c r="AI763" s="83" t="s">
        <v>1426</v>
      </c>
    </row>
    <row r="764" spans="1:35" x14ac:dyDescent="0.25">
      <c r="A764" s="13" t="s">
        <v>713</v>
      </c>
      <c r="B764" s="4">
        <v>635</v>
      </c>
      <c r="C764" s="13">
        <v>11086169</v>
      </c>
      <c r="D764" s="46">
        <v>42402</v>
      </c>
      <c r="E764" s="46">
        <v>42402</v>
      </c>
      <c r="F764" s="45" t="s">
        <v>1337</v>
      </c>
      <c r="G764" s="35" t="s">
        <v>1088</v>
      </c>
      <c r="H764" s="35">
        <v>26</v>
      </c>
      <c r="I764" s="13" t="s">
        <v>713</v>
      </c>
      <c r="J764" s="13">
        <v>42402</v>
      </c>
      <c r="K764" s="13" t="s">
        <v>441</v>
      </c>
      <c r="L764" s="13" t="s">
        <v>20</v>
      </c>
      <c r="M764" s="79" t="s">
        <v>750</v>
      </c>
      <c r="N764" s="13"/>
      <c r="O764" s="13"/>
      <c r="P764" s="39"/>
      <c r="Q764" s="13" t="s">
        <v>430</v>
      </c>
      <c r="R764" s="13" t="s">
        <v>431</v>
      </c>
      <c r="S764" s="54" t="s">
        <v>1126</v>
      </c>
      <c r="T764" s="55">
        <v>5</v>
      </c>
      <c r="U764" s="13">
        <v>42372</v>
      </c>
      <c r="V764" s="13">
        <v>42372</v>
      </c>
      <c r="W764" s="35">
        <v>1</v>
      </c>
      <c r="X764" s="13">
        <v>6.53</v>
      </c>
      <c r="Y764" s="25">
        <f t="shared" si="33"/>
        <v>2</v>
      </c>
      <c r="Z764" s="82" t="str">
        <f t="shared" si="34"/>
        <v xml:space="preserve"><![CDATA[<activityId>635</activityId>
<activityStart>42402</activityStart>
<activityCode>0005-106901-0051</activityCode>
<activityType>5</activityType>
]]></v>
      </c>
      <c r="AA764" s="82" t="str">
        <f t="shared" si="35"/>
        <v xml:space="preserve"><![CDATA[<activityId>635</activityId>
<activityStart>42402</activityStart>
<activityCode>0005-106901-0051</activityCode>
<activityType>5</activityType>
]]></v>
      </c>
      <c r="AB764" s="82" t="str">
        <f t="array" ref="AB764">IFERROR(INDEX(Sheet1!$A$2:$A$1000,SMALL(IF(Sheet1!$A$2:$A$1000=$A764,ROW(Sheet1!$B$2:$B$1000)-ROW(Sheet1!$B$2)+1),COLUMNS($B764:B764))),"")</f>
        <v>OPI-2985058</v>
      </c>
      <c r="AC764" s="82" t="str">
        <f t="array" ref="AC764">IFERROR(INDEX(Sheet1!$A$2:$A$1000,SMALL(IF(Sheet1!$A$2:$A$1000=$A764,ROW(Sheet1!$Z$2:$Z$1000)-ROW(Sheet1!$Z$2)+1),COLUMNS($Z764:Z764))),"")</f>
        <v>OPI-2985058</v>
      </c>
      <c r="AF764" s="83" t="s">
        <v>1427</v>
      </c>
      <c r="AG764" s="83" t="s">
        <v>1500</v>
      </c>
      <c r="AH764" s="83" t="s">
        <v>1425</v>
      </c>
      <c r="AI764" s="83" t="s">
        <v>1426</v>
      </c>
    </row>
    <row r="765" spans="1:35" x14ac:dyDescent="0.25">
      <c r="A765" s="13" t="s">
        <v>564</v>
      </c>
      <c r="B765" s="4">
        <v>669</v>
      </c>
      <c r="C765" s="13">
        <v>12330462</v>
      </c>
      <c r="D765" s="46">
        <v>42441</v>
      </c>
      <c r="E765" s="46">
        <v>42441</v>
      </c>
      <c r="F765" s="45" t="s">
        <v>1374</v>
      </c>
      <c r="G765" s="35" t="s">
        <v>1089</v>
      </c>
      <c r="H765" s="35">
        <v>33</v>
      </c>
      <c r="I765" s="13" t="s">
        <v>564</v>
      </c>
      <c r="J765" s="13">
        <v>42441</v>
      </c>
      <c r="K765" s="13" t="s">
        <v>441</v>
      </c>
      <c r="L765" s="13" t="s">
        <v>20</v>
      </c>
      <c r="M765" s="79" t="s">
        <v>750</v>
      </c>
      <c r="N765" s="13" t="s">
        <v>13</v>
      </c>
      <c r="O765" s="13"/>
      <c r="P765" s="39"/>
      <c r="Q765" s="13" t="s">
        <v>355</v>
      </c>
      <c r="R765" s="13" t="s">
        <v>565</v>
      </c>
      <c r="S765" s="54" t="s">
        <v>1096</v>
      </c>
      <c r="T765" s="55">
        <v>8</v>
      </c>
      <c r="U765" s="13">
        <v>42429</v>
      </c>
      <c r="V765" s="13">
        <v>42429</v>
      </c>
      <c r="W765" s="35">
        <v>1</v>
      </c>
      <c r="X765" s="13">
        <v>150</v>
      </c>
      <c r="Y765" s="25">
        <f t="shared" si="33"/>
        <v>2</v>
      </c>
      <c r="Z765" s="82" t="str">
        <f t="shared" si="34"/>
        <v xml:space="preserve"><![CDATA[<activityId>669</activityId>
<activityStart>42441</activityStart>
<activityCode>61.08</activityCode>
<activityType>8</activityType>
]]></v>
      </c>
      <c r="AA765" s="82" t="str">
        <f t="shared" si="35"/>
        <v xml:space="preserve"><![CDATA[<activityId>669</activityId>
<activityStart>42441</activityStart>
<activityCode>61.08</activityCode>
<activityType>8</activityType>
]]></v>
      </c>
      <c r="AB765" s="82" t="str">
        <f t="array" ref="AB765">IFERROR(INDEX(Sheet1!$A$2:$A$1000,SMALL(IF(Sheet1!$A$2:$A$1000=$A765,ROW(Sheet1!$B$2:$B$1000)-ROW(Sheet1!$B$2)+1),COLUMNS($B765:B765))),"")</f>
        <v>OPI-2999907</v>
      </c>
      <c r="AC765" s="82" t="str">
        <f t="array" ref="AC765">IFERROR(INDEX(Sheet1!$A$2:$A$1000,SMALL(IF(Sheet1!$A$2:$A$1000=$A765,ROW(Sheet1!$Z$2:$Z$1000)-ROW(Sheet1!$Z$2)+1),COLUMNS($Z765:Z765))),"")</f>
        <v>OPI-2999907</v>
      </c>
      <c r="AF765" s="83" t="s">
        <v>1456</v>
      </c>
      <c r="AG765" s="83" t="s">
        <v>1507</v>
      </c>
      <c r="AH765" s="83" t="s">
        <v>1425</v>
      </c>
      <c r="AI765" s="83" t="s">
        <v>1426</v>
      </c>
    </row>
    <row r="766" spans="1:35" hidden="1" x14ac:dyDescent="0.25">
      <c r="A766" s="21">
        <v>42371</v>
      </c>
      <c r="B766" s="4">
        <v>677</v>
      </c>
      <c r="C766" s="19">
        <v>10382453</v>
      </c>
      <c r="D766" s="49" t="s">
        <v>741</v>
      </c>
      <c r="E766" s="49" t="s">
        <v>741</v>
      </c>
      <c r="F766" s="45" t="s">
        <v>1391</v>
      </c>
      <c r="G766" s="37" t="s">
        <v>1088</v>
      </c>
      <c r="H766" s="37">
        <v>22</v>
      </c>
      <c r="I766" s="21">
        <v>42371</v>
      </c>
      <c r="J766" s="20" t="s">
        <v>741</v>
      </c>
      <c r="K766" s="20" t="s">
        <v>742</v>
      </c>
      <c r="L766" s="20" t="s">
        <v>750</v>
      </c>
      <c r="M766" s="79" t="s">
        <v>750</v>
      </c>
      <c r="N766" s="20" t="s">
        <v>16</v>
      </c>
      <c r="O766" s="20"/>
      <c r="P766" s="39"/>
      <c r="Q766" s="22" t="s">
        <v>751</v>
      </c>
      <c r="R766" s="20" t="s">
        <v>752</v>
      </c>
      <c r="S766" s="54" t="s">
        <v>1209</v>
      </c>
      <c r="T766" s="55">
        <v>5</v>
      </c>
      <c r="U766" s="21">
        <v>42371</v>
      </c>
      <c r="V766" s="21">
        <v>42371</v>
      </c>
      <c r="W766" s="43">
        <v>1</v>
      </c>
      <c r="X766" s="23">
        <v>70.650000000000006</v>
      </c>
      <c r="Y766" s="25">
        <f t="shared" si="33"/>
        <v>14</v>
      </c>
      <c r="Z766" s="82" t="str">
        <f t="shared" si="34"/>
        <v xml:space="preserve"><![CDATA[<activityId>677</activityId>
<activityStart>ABEER FAWZY  </activityStart>
<activityCode>0252-116206-0391</activityCode>
<activityType>5</activityType>
]]></v>
      </c>
      <c r="AA766" s="82" t="str">
        <f t="shared" si="35"/>
        <v xml:space="preserve"><![CDATA[<activityId>677</activityId>
<activityStart>ABEER FAWZY  </activityStart>
<activityCode>0252-116206-0391</activityCode>
<activityType>5</activityType>
]]></v>
      </c>
      <c r="AB766" s="82">
        <f t="array" ref="AB766">IFERROR(INDEX(Sheet1!$A$2:$A$1000,SMALL(IF(Sheet1!$A$2:$A$1000=$A766,ROW(Sheet1!$B$2:$B$1000)-ROW(Sheet1!$B$2)+1),COLUMNS($B766:B766))),"")</f>
        <v>42371</v>
      </c>
      <c r="AC766" s="82">
        <f t="array" ref="AC766">IFERROR(INDEX(Sheet1!$A$2:$A$1000,SMALL(IF(Sheet1!$A$2:$A$1000=$A766,ROW(Sheet1!$Z$2:$Z$1000)-ROW(Sheet1!$Z$2)+1),COLUMNS($Z766:Z766))),"")</f>
        <v>42371</v>
      </c>
      <c r="AH766" s="83" t="s">
        <v>1425</v>
      </c>
      <c r="AI766" s="83" t="s">
        <v>1426</v>
      </c>
    </row>
    <row r="767" spans="1:35" hidden="1" x14ac:dyDescent="0.25">
      <c r="A767" s="21">
        <v>42371</v>
      </c>
      <c r="B767" s="4">
        <v>682</v>
      </c>
      <c r="C767" s="19">
        <v>10382453</v>
      </c>
      <c r="D767" s="49" t="s">
        <v>741</v>
      </c>
      <c r="E767" s="49" t="s">
        <v>741</v>
      </c>
      <c r="F767" s="45" t="s">
        <v>1391</v>
      </c>
      <c r="G767" s="37" t="s">
        <v>1088</v>
      </c>
      <c r="H767" s="37">
        <v>22</v>
      </c>
      <c r="I767" s="21">
        <v>42371</v>
      </c>
      <c r="J767" s="20" t="s">
        <v>741</v>
      </c>
      <c r="K767" s="20" t="s">
        <v>742</v>
      </c>
      <c r="L767" s="20" t="s">
        <v>750</v>
      </c>
      <c r="M767" s="79" t="s">
        <v>750</v>
      </c>
      <c r="N767" s="20" t="s">
        <v>16</v>
      </c>
      <c r="O767" s="20"/>
      <c r="P767" s="39"/>
      <c r="Q767" s="22" t="s">
        <v>761</v>
      </c>
      <c r="R767" s="20" t="s">
        <v>762</v>
      </c>
      <c r="S767" s="54"/>
      <c r="T767" s="55"/>
      <c r="U767" s="21">
        <v>42371</v>
      </c>
      <c r="V767" s="21">
        <v>42371</v>
      </c>
      <c r="W767" s="43">
        <v>1</v>
      </c>
      <c r="X767" s="23">
        <v>34.65</v>
      </c>
      <c r="Y767" s="25">
        <f t="shared" si="33"/>
        <v>14</v>
      </c>
      <c r="Z767" s="82" t="str">
        <f t="shared" si="34"/>
        <v xml:space="preserve"><![CDATA[<activityId>682</activityId>
<activityStart>ABEER FAWZY  </activityStart>
<activityCode></activityCode>
<activityType></activityType>
]]></v>
      </c>
      <c r="AA767" s="82" t="str">
        <f t="shared" si="35"/>
        <v xml:space="preserve"><![CDATA[<activityId>682</activityId>
<activityStart>ABEER FAWZY  </activityStart>
<activityCode></activityCode>
<activityType></activityType>
]]></v>
      </c>
      <c r="AB767" s="82">
        <f t="array" ref="AB767">IFERROR(INDEX(Sheet1!$A$2:$A$1000,SMALL(IF(Sheet1!$A$2:$A$1000=$A767,ROW(Sheet1!$B$2:$B$1000)-ROW(Sheet1!$B$2)+1),COLUMNS($B767:B767))),"")</f>
        <v>42371</v>
      </c>
      <c r="AC767" s="82">
        <f t="array" ref="AC767">IFERROR(INDEX(Sheet1!$A$2:$A$1000,SMALL(IF(Sheet1!$A$2:$A$1000=$A767,ROW(Sheet1!$Z$2:$Z$1000)-ROW(Sheet1!$Z$2)+1),COLUMNS($Z767:Z767))),"")</f>
        <v>42371</v>
      </c>
      <c r="AH767" s="83" t="s">
        <v>1425</v>
      </c>
      <c r="AI767" s="83" t="s">
        <v>1693</v>
      </c>
    </row>
    <row r="768" spans="1:35" hidden="1" x14ac:dyDescent="0.25">
      <c r="A768" s="21">
        <v>42371</v>
      </c>
      <c r="B768" s="4">
        <v>687</v>
      </c>
      <c r="C768" s="19">
        <v>10382453</v>
      </c>
      <c r="D768" s="49" t="s">
        <v>741</v>
      </c>
      <c r="E768" s="49" t="s">
        <v>741</v>
      </c>
      <c r="F768" s="45" t="s">
        <v>1391</v>
      </c>
      <c r="G768" s="37" t="s">
        <v>1088</v>
      </c>
      <c r="H768" s="37">
        <v>22</v>
      </c>
      <c r="I768" s="21">
        <v>42371</v>
      </c>
      <c r="J768" s="20" t="s">
        <v>741</v>
      </c>
      <c r="K768" s="20" t="s">
        <v>742</v>
      </c>
      <c r="L768" s="20" t="s">
        <v>750</v>
      </c>
      <c r="M768" s="79" t="s">
        <v>750</v>
      </c>
      <c r="N768" s="20" t="s">
        <v>16</v>
      </c>
      <c r="O768" s="20"/>
      <c r="P768" s="39"/>
      <c r="Q768" s="22" t="s">
        <v>771</v>
      </c>
      <c r="R768" s="20" t="s">
        <v>772</v>
      </c>
      <c r="S768" s="54" t="s">
        <v>1206</v>
      </c>
      <c r="T768" s="55">
        <v>5</v>
      </c>
      <c r="U768" s="21">
        <v>42371</v>
      </c>
      <c r="V768" s="21">
        <v>42371</v>
      </c>
      <c r="W768" s="43">
        <v>1</v>
      </c>
      <c r="X768" s="23">
        <v>3.85</v>
      </c>
      <c r="Y768" s="25">
        <f t="shared" si="33"/>
        <v>14</v>
      </c>
      <c r="Z768" s="82" t="str">
        <f t="shared" si="34"/>
        <v xml:space="preserve"><![CDATA[<activityId>687</activityId>
<activityStart>ABEER FAWZY  </activityStart>
<activityCode>0252-106601-1172</activityCode>
<activityType>5</activityType>
]]></v>
      </c>
      <c r="AA768" s="82" t="str">
        <f t="shared" si="35"/>
        <v xml:space="preserve"><![CDATA[<activityId>687</activityId>
<activityStart>ABEER FAWZY  </activityStart>
<activityCode>0252-106601-1172</activityCode>
<activityType>5</activityType>
]]></v>
      </c>
      <c r="AB768" s="82">
        <f t="array" ref="AB768">IFERROR(INDEX(Sheet1!$A$2:$A$1000,SMALL(IF(Sheet1!$A$2:$A$1000=$A768,ROW(Sheet1!$B$2:$B$1000)-ROW(Sheet1!$B$2)+1),COLUMNS($B768:B768))),"")</f>
        <v>42371</v>
      </c>
      <c r="AC768" s="82">
        <f t="array" ref="AC768">IFERROR(INDEX(Sheet1!$A$2:$A$1000,SMALL(IF(Sheet1!$A$2:$A$1000=$A768,ROW(Sheet1!$Z$2:$Z$1000)-ROW(Sheet1!$Z$2)+1),COLUMNS($Z768:Z768))),"")</f>
        <v>42371</v>
      </c>
      <c r="AF768" s="83" t="s">
        <v>1427</v>
      </c>
      <c r="AG768" s="83" t="s">
        <v>1663</v>
      </c>
      <c r="AH768" s="83" t="s">
        <v>1425</v>
      </c>
      <c r="AI768" s="83" t="s">
        <v>1426</v>
      </c>
    </row>
    <row r="769" spans="1:35" hidden="1" x14ac:dyDescent="0.25">
      <c r="A769" s="21">
        <v>42392</v>
      </c>
      <c r="B769" s="4">
        <v>689</v>
      </c>
      <c r="C769" s="19">
        <v>6034975</v>
      </c>
      <c r="D769" s="49" t="s">
        <v>773</v>
      </c>
      <c r="E769" s="49" t="s">
        <v>773</v>
      </c>
      <c r="F769" s="45" t="s">
        <v>1392</v>
      </c>
      <c r="G769" s="37" t="s">
        <v>1089</v>
      </c>
      <c r="H769" s="37">
        <v>5</v>
      </c>
      <c r="I769" s="21">
        <v>42392</v>
      </c>
      <c r="J769" s="20" t="s">
        <v>773</v>
      </c>
      <c r="K769" s="20" t="s">
        <v>774</v>
      </c>
      <c r="L769" s="20" t="s">
        <v>750</v>
      </c>
      <c r="M769" s="79" t="s">
        <v>750</v>
      </c>
      <c r="N769" s="20" t="s">
        <v>16</v>
      </c>
      <c r="O769" s="20"/>
      <c r="P769" s="39"/>
      <c r="Q769" s="22" t="s">
        <v>778</v>
      </c>
      <c r="R769" s="20" t="s">
        <v>779</v>
      </c>
      <c r="S769" s="54" t="s">
        <v>1280</v>
      </c>
      <c r="T769" s="55">
        <v>5</v>
      </c>
      <c r="U769" s="21">
        <v>42392</v>
      </c>
      <c r="V769" s="21">
        <v>42392</v>
      </c>
      <c r="W769" s="43">
        <v>1</v>
      </c>
      <c r="X769" s="23">
        <v>88.85</v>
      </c>
      <c r="Y769" s="25">
        <f t="shared" si="33"/>
        <v>3</v>
      </c>
      <c r="Z769" s="82" t="str">
        <f t="shared" si="34"/>
        <v xml:space="preserve"><![CDATA[<activityId>689</activityId>
<activityStart>ASHRAF ELSANGEDI MOHAMMED ANBAR</activityStart>
<activityCode>0219-143102-0391</activityCode>
<activityType>5</activityType>
]]></v>
      </c>
      <c r="AA769" s="82" t="str">
        <f t="shared" si="35"/>
        <v xml:space="preserve"><![CDATA[<activityId>689</activityId>
<activityStart>ASHRAF ELSANGEDI MOHAMMED ANBAR</activityStart>
<activityCode>0219-143102-0391</activityCode>
<activityType>5</activityType>
]]></v>
      </c>
      <c r="AB769" s="82">
        <f t="array" ref="AB769">IFERROR(INDEX(Sheet1!$A$2:$A$1000,SMALL(IF(Sheet1!$A$2:$A$1000=$A769,ROW(Sheet1!$B$2:$B$1000)-ROW(Sheet1!$B$2)+1),COLUMNS($B769:B769))),"")</f>
        <v>42392</v>
      </c>
      <c r="AC769" s="82">
        <f t="array" ref="AC769">IFERROR(INDEX(Sheet1!$A$2:$A$1000,SMALL(IF(Sheet1!$A$2:$A$1000=$A769,ROW(Sheet1!$Z$2:$Z$1000)-ROW(Sheet1!$Z$2)+1),COLUMNS($Z769:Z769))),"")</f>
        <v>42392</v>
      </c>
      <c r="AF769" s="83" t="s">
        <v>1427</v>
      </c>
      <c r="AG769" s="83" t="s">
        <v>1658</v>
      </c>
      <c r="AH769" s="83" t="s">
        <v>1425</v>
      </c>
      <c r="AI769" s="83" t="s">
        <v>1426</v>
      </c>
    </row>
    <row r="770" spans="1:35" hidden="1" x14ac:dyDescent="0.25">
      <c r="A770" s="21">
        <v>42391</v>
      </c>
      <c r="B770" s="4">
        <v>692</v>
      </c>
      <c r="C770" s="19">
        <v>6034975</v>
      </c>
      <c r="D770" s="49" t="s">
        <v>773</v>
      </c>
      <c r="E770" s="49" t="s">
        <v>773</v>
      </c>
      <c r="F770" s="45" t="s">
        <v>1392</v>
      </c>
      <c r="G770" s="37" t="s">
        <v>1089</v>
      </c>
      <c r="H770" s="37">
        <v>5</v>
      </c>
      <c r="I770" s="21">
        <v>42391</v>
      </c>
      <c r="J770" s="20" t="s">
        <v>773</v>
      </c>
      <c r="K770" s="20" t="s">
        <v>774</v>
      </c>
      <c r="L770" s="20" t="s">
        <v>750</v>
      </c>
      <c r="M770" s="79" t="s">
        <v>750</v>
      </c>
      <c r="N770" s="20" t="s">
        <v>34</v>
      </c>
      <c r="O770" s="20"/>
      <c r="P770" s="39"/>
      <c r="Q770" s="22" t="s">
        <v>786</v>
      </c>
      <c r="R770" s="20" t="s">
        <v>787</v>
      </c>
      <c r="S770" s="54" t="s">
        <v>1281</v>
      </c>
      <c r="T770" s="55">
        <v>5</v>
      </c>
      <c r="U770" s="21">
        <v>42391</v>
      </c>
      <c r="V770" s="21">
        <v>42391</v>
      </c>
      <c r="W770" s="43">
        <v>1</v>
      </c>
      <c r="X770" s="23">
        <v>55</v>
      </c>
      <c r="Y770" s="25">
        <f t="shared" si="33"/>
        <v>7</v>
      </c>
      <c r="Z770" s="82" t="str">
        <f t="shared" si="34"/>
        <v xml:space="preserve"><![CDATA[<activityId>692</activityId>
<activityStart>ASHRAF ELSANGEDI MOHAMMED ANBAR</activityStart>
<activityCode>0496-106617-0131</activityCode>
<activityType>5</activityType>
]]></v>
      </c>
      <c r="AA770" s="82" t="str">
        <f t="shared" si="35"/>
        <v xml:space="preserve"><![CDATA[<activityId>692</activityId>
<activityStart>ASHRAF ELSANGEDI MOHAMMED ANBAR</activityStart>
<activityCode>0496-106617-0131</activityCode>
<activityType>5</activityType>
]]></v>
      </c>
      <c r="AB770" s="82">
        <f t="array" ref="AB770">IFERROR(INDEX(Sheet1!$A$2:$A$1000,SMALL(IF(Sheet1!$A$2:$A$1000=$A770,ROW(Sheet1!$B$2:$B$1000)-ROW(Sheet1!$B$2)+1),COLUMNS($B770:B770))),"")</f>
        <v>42391</v>
      </c>
      <c r="AC770" s="82">
        <f t="array" ref="AC770">IFERROR(INDEX(Sheet1!$A$2:$A$1000,SMALL(IF(Sheet1!$A$2:$A$1000=$A770,ROW(Sheet1!$Z$2:$Z$1000)-ROW(Sheet1!$Z$2)+1),COLUMNS($Z770:Z770))),"")</f>
        <v>42391</v>
      </c>
      <c r="AF770" s="83" t="s">
        <v>1427</v>
      </c>
      <c r="AG770" s="83" t="s">
        <v>1431</v>
      </c>
      <c r="AH770" s="83" t="s">
        <v>1425</v>
      </c>
      <c r="AI770" s="83" t="s">
        <v>1426</v>
      </c>
    </row>
    <row r="771" spans="1:35" hidden="1" x14ac:dyDescent="0.25">
      <c r="A771" s="21">
        <v>42392</v>
      </c>
      <c r="B771" s="4">
        <v>696</v>
      </c>
      <c r="C771" s="19">
        <v>6034975</v>
      </c>
      <c r="D771" s="49" t="s">
        <v>773</v>
      </c>
      <c r="E771" s="49" t="s">
        <v>773</v>
      </c>
      <c r="F771" s="45" t="s">
        <v>1392</v>
      </c>
      <c r="G771" s="37" t="s">
        <v>1089</v>
      </c>
      <c r="H771" s="37">
        <v>5</v>
      </c>
      <c r="I771" s="21">
        <v>42392</v>
      </c>
      <c r="J771" s="20" t="s">
        <v>773</v>
      </c>
      <c r="K771" s="20" t="s">
        <v>774</v>
      </c>
      <c r="L771" s="20" t="s">
        <v>750</v>
      </c>
      <c r="M771" s="79" t="s">
        <v>750</v>
      </c>
      <c r="N771" s="20"/>
      <c r="O771" s="20"/>
      <c r="P771" s="39"/>
      <c r="Q771" s="22" t="s">
        <v>793</v>
      </c>
      <c r="R771" s="20" t="s">
        <v>794</v>
      </c>
      <c r="S771" s="54" t="s">
        <v>1284</v>
      </c>
      <c r="T771" s="55">
        <v>5</v>
      </c>
      <c r="U771" s="21">
        <v>42392</v>
      </c>
      <c r="V771" s="21">
        <v>42392</v>
      </c>
      <c r="W771" s="43">
        <v>1</v>
      </c>
      <c r="X771" s="23">
        <v>8.15</v>
      </c>
      <c r="Y771" s="25">
        <f t="shared" ref="Y771:Y834" si="36">COUNTIF(A:A,A771)</f>
        <v>3</v>
      </c>
      <c r="Z771" s="82" t="str">
        <f t="shared" ref="Z771:Z834" si="37"><![CDATA["<"&$B$1&">"&B771&"</"&$B$1&">"&CHAR(10)&"<"&$D$1&">"&D771&"</"&$D$1&">"&CHAR(10)&"<"&$S$1&">"&S771&"</"&$S$1&">"&CHAR(10)&"<"&$T$1&">"&T771&"</"&$T$1&">"&CHAR(10)]]></f>
        <v xml:space="preserve"><![CDATA[<activityId>696</activityId>
<activityStart>ASHRAF ELSANGEDI MOHAMMED ANBAR</activityStart>
<activityCode>0771-108001-0391</activityCode>
<activityType>5</activityType>
]]></v>
      </c>
      <c r="AA771" s="82" t="str">
        <f t="shared" ref="AA771:AA834" si="38">IF(Y771&gt;1,Z771,"")</f>
        <v xml:space="preserve"><![CDATA[<activityId>696</activityId>
<activityStart>ASHRAF ELSANGEDI MOHAMMED ANBAR</activityStart>
<activityCode>0771-108001-0391</activityCode>
<activityType>5</activityType>
]]></v>
      </c>
      <c r="AB771" s="82">
        <f t="array" ref="AB771">IFERROR(INDEX(Sheet1!$A$2:$A$1000,SMALL(IF(Sheet1!$A$2:$A$1000=$A771,ROW(Sheet1!$B$2:$B$1000)-ROW(Sheet1!$B$2)+1),COLUMNS($B771:B771))),"")</f>
        <v>42392</v>
      </c>
      <c r="AC771" s="82">
        <f t="array" ref="AC771">IFERROR(INDEX(Sheet1!$A$2:$A$1000,SMALL(IF(Sheet1!$A$2:$A$1000=$A771,ROW(Sheet1!$Z$2:$Z$1000)-ROW(Sheet1!$Z$2)+1),COLUMNS($Z771:Z771))),"")</f>
        <v>42392</v>
      </c>
      <c r="AF771" s="83" t="s">
        <v>1427</v>
      </c>
      <c r="AG771" s="83" t="s">
        <v>1657</v>
      </c>
      <c r="AH771" s="83" t="s">
        <v>1425</v>
      </c>
      <c r="AI771" s="83" t="s">
        <v>1426</v>
      </c>
    </row>
    <row r="772" spans="1:35" hidden="1" x14ac:dyDescent="0.25">
      <c r="A772" s="21">
        <v>42392</v>
      </c>
      <c r="B772" s="4">
        <v>697</v>
      </c>
      <c r="C772" s="19">
        <v>6034975</v>
      </c>
      <c r="D772" s="49" t="s">
        <v>773</v>
      </c>
      <c r="E772" s="49" t="s">
        <v>773</v>
      </c>
      <c r="F772" s="45" t="s">
        <v>1392</v>
      </c>
      <c r="G772" s="37" t="s">
        <v>1089</v>
      </c>
      <c r="H772" s="37">
        <v>5</v>
      </c>
      <c r="I772" s="21">
        <v>42392</v>
      </c>
      <c r="J772" s="20" t="s">
        <v>773</v>
      </c>
      <c r="K772" s="20" t="s">
        <v>774</v>
      </c>
      <c r="L772" s="20" t="s">
        <v>750</v>
      </c>
      <c r="M772" s="79" t="s">
        <v>750</v>
      </c>
      <c r="N772" s="20" t="s">
        <v>16</v>
      </c>
      <c r="O772" s="20"/>
      <c r="P772" s="39"/>
      <c r="Q772" s="22" t="s">
        <v>795</v>
      </c>
      <c r="R772" s="20" t="s">
        <v>796</v>
      </c>
      <c r="S772" s="54" t="s">
        <v>1285</v>
      </c>
      <c r="T772" s="55">
        <v>5</v>
      </c>
      <c r="U772" s="21">
        <v>42392</v>
      </c>
      <c r="V772" s="21">
        <v>42392</v>
      </c>
      <c r="W772" s="43">
        <v>1</v>
      </c>
      <c r="X772" s="23">
        <v>6.8</v>
      </c>
      <c r="Y772" s="25">
        <f t="shared" si="36"/>
        <v>3</v>
      </c>
      <c r="Z772" s="82" t="str">
        <f t="shared" si="37"/>
        <v xml:space="preserve"><![CDATA[<activityId>697</activityId>
<activityStart>ASHRAF ELSANGEDI MOHAMMED ANBAR</activityStart>
<activityCode>0202-185401-1161</activityCode>
<activityType>5</activityType>
]]></v>
      </c>
      <c r="AA772" s="82" t="str">
        <f t="shared" si="38"/>
        <v xml:space="preserve"><![CDATA[<activityId>697</activityId>
<activityStart>ASHRAF ELSANGEDI MOHAMMED ANBAR</activityStart>
<activityCode>0202-185401-1161</activityCode>
<activityType>5</activityType>
]]></v>
      </c>
      <c r="AB772" s="82">
        <f t="array" ref="AB772">IFERROR(INDEX(Sheet1!$A$2:$A$1000,SMALL(IF(Sheet1!$A$2:$A$1000=$A772,ROW(Sheet1!$B$2:$B$1000)-ROW(Sheet1!$B$2)+1),COLUMNS($B772:B772))),"")</f>
        <v>42392</v>
      </c>
      <c r="AC772" s="82">
        <f t="array" ref="AC772">IFERROR(INDEX(Sheet1!$A$2:$A$1000,SMALL(IF(Sheet1!$A$2:$A$1000=$A772,ROW(Sheet1!$Z$2:$Z$1000)-ROW(Sheet1!$Z$2)+1),COLUMNS($Z772:Z772))),"")</f>
        <v>42392</v>
      </c>
      <c r="AF772" s="83" t="s">
        <v>1427</v>
      </c>
      <c r="AG772" s="83" t="s">
        <v>1694</v>
      </c>
      <c r="AH772" s="83" t="s">
        <v>1425</v>
      </c>
      <c r="AI772" s="83" t="s">
        <v>1426</v>
      </c>
    </row>
    <row r="773" spans="1:35" hidden="1" x14ac:dyDescent="0.25">
      <c r="A773" s="21">
        <v>42374</v>
      </c>
      <c r="B773" s="4">
        <v>698</v>
      </c>
      <c r="C773" s="19">
        <v>10436598</v>
      </c>
      <c r="D773" s="49" t="s">
        <v>773</v>
      </c>
      <c r="E773" s="49" t="s">
        <v>773</v>
      </c>
      <c r="F773" s="45" t="s">
        <v>1393</v>
      </c>
      <c r="G773" s="37" t="s">
        <v>1088</v>
      </c>
      <c r="H773" s="37">
        <v>19</v>
      </c>
      <c r="I773" s="21">
        <v>42374</v>
      </c>
      <c r="J773" s="20" t="s">
        <v>773</v>
      </c>
      <c r="K773" s="20" t="s">
        <v>774</v>
      </c>
      <c r="L773" s="20" t="s">
        <v>750</v>
      </c>
      <c r="M773" s="79" t="s">
        <v>750</v>
      </c>
      <c r="N773" s="20" t="s">
        <v>34</v>
      </c>
      <c r="O773" s="20"/>
      <c r="P773" s="39"/>
      <c r="Q773" s="22" t="s">
        <v>776</v>
      </c>
      <c r="R773" s="20" t="s">
        <v>777</v>
      </c>
      <c r="S773" s="53" t="s">
        <v>1279</v>
      </c>
      <c r="T773" s="55">
        <v>5</v>
      </c>
      <c r="U773" s="21">
        <v>42374</v>
      </c>
      <c r="V773" s="21">
        <v>42374</v>
      </c>
      <c r="W773" s="43">
        <v>1</v>
      </c>
      <c r="X773" s="23">
        <v>138</v>
      </c>
      <c r="Y773" s="25">
        <f t="shared" si="36"/>
        <v>13</v>
      </c>
      <c r="Z773" s="82" t="str">
        <f t="shared" si="37"/>
        <v xml:space="preserve"><![CDATA[<activityId>698</activityId>
<activityStart>ASHRAF ELSANGEDI MOHAMMED ANBAR</activityStart>
<activityCode>0765-111905-0511</activityCode>
<activityType>5</activityType>
]]></v>
      </c>
      <c r="AA773" s="82" t="str">
        <f t="shared" si="38"/>
        <v xml:space="preserve"><![CDATA[<activityId>698</activityId>
<activityStart>ASHRAF ELSANGEDI MOHAMMED ANBAR</activityStart>
<activityCode>0765-111905-0511</activityCode>
<activityType>5</activityType>
]]></v>
      </c>
      <c r="AB773" s="82">
        <f t="array" ref="AB773">IFERROR(INDEX(Sheet1!$A$2:$A$1000,SMALL(IF(Sheet1!$A$2:$A$1000=$A773,ROW(Sheet1!$B$2:$B$1000)-ROW(Sheet1!$B$2)+1),COLUMNS($B773:B773))),"")</f>
        <v>42374</v>
      </c>
      <c r="AC773" s="82">
        <f t="array" ref="AC773">IFERROR(INDEX(Sheet1!$A$2:$A$1000,SMALL(IF(Sheet1!$A$2:$A$1000=$A773,ROW(Sheet1!$Z$2:$Z$1000)-ROW(Sheet1!$Z$2)+1),COLUMNS($Z773:Z773))),"")</f>
        <v>42374</v>
      </c>
      <c r="AF773" s="83" t="s">
        <v>1429</v>
      </c>
      <c r="AG773" s="83" t="s">
        <v>1430</v>
      </c>
      <c r="AH773" s="83" t="s">
        <v>1425</v>
      </c>
      <c r="AI773" s="83" t="s">
        <v>1426</v>
      </c>
    </row>
    <row r="774" spans="1:35" hidden="1" x14ac:dyDescent="0.25">
      <c r="A774" s="21">
        <v>42374</v>
      </c>
      <c r="B774" s="4">
        <v>699</v>
      </c>
      <c r="C774" s="19">
        <v>10436598</v>
      </c>
      <c r="D774" s="49" t="s">
        <v>773</v>
      </c>
      <c r="E774" s="49" t="s">
        <v>773</v>
      </c>
      <c r="F774" s="45" t="s">
        <v>1393</v>
      </c>
      <c r="G774" s="37" t="s">
        <v>1088</v>
      </c>
      <c r="H774" s="37">
        <v>19</v>
      </c>
      <c r="I774" s="21">
        <v>42374</v>
      </c>
      <c r="J774" s="20" t="s">
        <v>773</v>
      </c>
      <c r="K774" s="20" t="s">
        <v>774</v>
      </c>
      <c r="L774" s="20" t="s">
        <v>750</v>
      </c>
      <c r="M774" s="79" t="s">
        <v>750</v>
      </c>
      <c r="N774" s="20" t="s">
        <v>34</v>
      </c>
      <c r="O774" s="20"/>
      <c r="P774" s="39">
        <v>85025</v>
      </c>
      <c r="Q774" s="22" t="s">
        <v>781</v>
      </c>
      <c r="R774" s="20" t="s">
        <v>782</v>
      </c>
      <c r="S774" s="54">
        <v>85025</v>
      </c>
      <c r="T774" s="55">
        <v>3</v>
      </c>
      <c r="U774" s="21">
        <v>42374</v>
      </c>
      <c r="V774" s="21">
        <v>42374</v>
      </c>
      <c r="W774" s="43">
        <v>1</v>
      </c>
      <c r="X774" s="23">
        <v>110</v>
      </c>
      <c r="Y774" s="25">
        <f t="shared" si="36"/>
        <v>13</v>
      </c>
      <c r="Z774" s="82" t="str">
        <f t="shared" si="37"/>
        <v xml:space="preserve"><![CDATA[<activityId>699</activityId>
<activityStart>ASHRAF ELSANGEDI MOHAMMED ANBAR</activityStart>
<activityCode>85025</activityCode>
<activityType>3</activityType>
]]></v>
      </c>
      <c r="AA774" s="82" t="str">
        <f t="shared" si="38"/>
        <v xml:space="preserve"><![CDATA[<activityId>699</activityId>
<activityStart>ASHRAF ELSANGEDI MOHAMMED ANBAR</activityStart>
<activityCode>85025</activityCode>
<activityType>3</activityType>
]]></v>
      </c>
      <c r="AB774" s="82">
        <f t="array" ref="AB774">IFERROR(INDEX(Sheet1!$A$2:$A$1000,SMALL(IF(Sheet1!$A$2:$A$1000=$A774,ROW(Sheet1!$B$2:$B$1000)-ROW(Sheet1!$B$2)+1),COLUMNS($B774:B774))),"")</f>
        <v>42374</v>
      </c>
      <c r="AC774" s="82">
        <f t="array" ref="AC774">IFERROR(INDEX(Sheet1!$A$2:$A$1000,SMALL(IF(Sheet1!$A$2:$A$1000=$A774,ROW(Sheet1!$Z$2:$Z$1000)-ROW(Sheet1!$Z$2)+1),COLUMNS($Z774:Z774))),"")</f>
        <v>42374</v>
      </c>
      <c r="AF774" s="83" t="s">
        <v>1440</v>
      </c>
      <c r="AG774" s="83" t="s">
        <v>1478</v>
      </c>
      <c r="AH774" s="83" t="s">
        <v>1425</v>
      </c>
      <c r="AI774" s="83" t="s">
        <v>1426</v>
      </c>
    </row>
    <row r="775" spans="1:35" hidden="1" x14ac:dyDescent="0.25">
      <c r="A775" s="21">
        <v>42374</v>
      </c>
      <c r="B775" s="4">
        <v>710</v>
      </c>
      <c r="C775" s="19">
        <v>10436598</v>
      </c>
      <c r="D775" s="49" t="s">
        <v>773</v>
      </c>
      <c r="E775" s="49" t="s">
        <v>773</v>
      </c>
      <c r="F775" s="45" t="s">
        <v>1393</v>
      </c>
      <c r="G775" s="37" t="s">
        <v>1088</v>
      </c>
      <c r="H775" s="37">
        <v>19</v>
      </c>
      <c r="I775" s="21">
        <v>42374</v>
      </c>
      <c r="J775" s="20" t="s">
        <v>773</v>
      </c>
      <c r="K775" s="20" t="s">
        <v>774</v>
      </c>
      <c r="L775" s="20" t="s">
        <v>750</v>
      </c>
      <c r="M775" s="79" t="s">
        <v>750</v>
      </c>
      <c r="N775" s="20" t="s">
        <v>16</v>
      </c>
      <c r="O775" s="20"/>
      <c r="P775" s="39"/>
      <c r="Q775" s="22" t="s">
        <v>795</v>
      </c>
      <c r="R775" s="20" t="s">
        <v>796</v>
      </c>
      <c r="S775" s="54" t="s">
        <v>1285</v>
      </c>
      <c r="T775" s="55">
        <v>5</v>
      </c>
      <c r="U775" s="21">
        <v>42374</v>
      </c>
      <c r="V775" s="21">
        <v>42374</v>
      </c>
      <c r="W775" s="43">
        <v>1</v>
      </c>
      <c r="X775" s="23">
        <v>6.8</v>
      </c>
      <c r="Y775" s="25">
        <f t="shared" si="36"/>
        <v>13</v>
      </c>
      <c r="Z775" s="82" t="str">
        <f t="shared" si="37"/>
        <v xml:space="preserve"><![CDATA[<activityId>710</activityId>
<activityStart>ASHRAF ELSANGEDI MOHAMMED ANBAR</activityStart>
<activityCode>0202-185401-1161</activityCode>
<activityType>5</activityType>
]]></v>
      </c>
      <c r="AA775" s="82" t="str">
        <f t="shared" si="38"/>
        <v xml:space="preserve"><![CDATA[<activityId>710</activityId>
<activityStart>ASHRAF ELSANGEDI MOHAMMED ANBAR</activityStart>
<activityCode>0202-185401-1161</activityCode>
<activityType>5</activityType>
]]></v>
      </c>
      <c r="AB775" s="82">
        <f t="array" ref="AB775">IFERROR(INDEX(Sheet1!$A$2:$A$1000,SMALL(IF(Sheet1!$A$2:$A$1000=$A775,ROW(Sheet1!$B$2:$B$1000)-ROW(Sheet1!$B$2)+1),COLUMNS($B775:B775))),"")</f>
        <v>42374</v>
      </c>
      <c r="AC775" s="82">
        <f t="array" ref="AC775">IFERROR(INDEX(Sheet1!$A$2:$A$1000,SMALL(IF(Sheet1!$A$2:$A$1000=$A775,ROW(Sheet1!$Z$2:$Z$1000)-ROW(Sheet1!$Z$2)+1),COLUMNS($Z775:Z775))),"")</f>
        <v>42374</v>
      </c>
      <c r="AF775" s="83" t="s">
        <v>1427</v>
      </c>
      <c r="AG775" s="83" t="s">
        <v>1694</v>
      </c>
      <c r="AH775" s="83" t="s">
        <v>1425</v>
      </c>
      <c r="AI775" s="83" t="s">
        <v>1426</v>
      </c>
    </row>
    <row r="776" spans="1:35" hidden="1" x14ac:dyDescent="0.25">
      <c r="A776" s="21">
        <v>42395</v>
      </c>
      <c r="B776" s="4">
        <v>711</v>
      </c>
      <c r="C776" s="19">
        <v>5707158</v>
      </c>
      <c r="D776" s="49" t="s">
        <v>773</v>
      </c>
      <c r="E776" s="49" t="s">
        <v>773</v>
      </c>
      <c r="F776" s="45" t="s">
        <v>1378</v>
      </c>
      <c r="G776" s="37" t="s">
        <v>1088</v>
      </c>
      <c r="H776" s="37">
        <v>30</v>
      </c>
      <c r="I776" s="21">
        <v>42395</v>
      </c>
      <c r="J776" s="20" t="s">
        <v>773</v>
      </c>
      <c r="K776" s="20" t="s">
        <v>774</v>
      </c>
      <c r="L776" s="20" t="s">
        <v>750</v>
      </c>
      <c r="M776" s="79" t="s">
        <v>750</v>
      </c>
      <c r="N776" s="20" t="s">
        <v>16</v>
      </c>
      <c r="O776" s="20"/>
      <c r="P776" s="39"/>
      <c r="Q776" s="22" t="s">
        <v>810</v>
      </c>
      <c r="R776" s="20" t="s">
        <v>811</v>
      </c>
      <c r="S776" s="54" t="s">
        <v>1288</v>
      </c>
      <c r="T776" s="55">
        <v>5</v>
      </c>
      <c r="U776" s="21">
        <v>42395</v>
      </c>
      <c r="V776" s="21">
        <v>42395</v>
      </c>
      <c r="W776" s="43">
        <v>1</v>
      </c>
      <c r="X776" s="23">
        <v>148.80000000000001</v>
      </c>
      <c r="Y776" s="25">
        <f t="shared" si="36"/>
        <v>23</v>
      </c>
      <c r="Z776" s="82" t="str">
        <f t="shared" si="37"/>
        <v xml:space="preserve"><![CDATA[<activityId>711</activityId>
<activityStart>ASHRAF ELSANGEDI MOHAMMED ANBAR</activityStart>
<activityCode>0274-344701-1391</activityCode>
<activityType>5</activityType>
]]></v>
      </c>
      <c r="AA776" s="82" t="str">
        <f t="shared" si="38"/>
        <v xml:space="preserve"><![CDATA[<activityId>711</activityId>
<activityStart>ASHRAF ELSANGEDI MOHAMMED ANBAR</activityStart>
<activityCode>0274-344701-1391</activityCode>
<activityType>5</activityType>
]]></v>
      </c>
      <c r="AB776" s="82">
        <f t="array" ref="AB776">IFERROR(INDEX(Sheet1!$A$2:$A$1000,SMALL(IF(Sheet1!$A$2:$A$1000=$A776,ROW(Sheet1!$B$2:$B$1000)-ROW(Sheet1!$B$2)+1),COLUMNS($B776:B776))),"")</f>
        <v>42395</v>
      </c>
      <c r="AC776" s="82">
        <f t="array" ref="AC776">IFERROR(INDEX(Sheet1!$A$2:$A$1000,SMALL(IF(Sheet1!$A$2:$A$1000=$A776,ROW(Sheet1!$Z$2:$Z$1000)-ROW(Sheet1!$Z$2)+1),COLUMNS($Z776:Z776))),"")</f>
        <v>42395</v>
      </c>
      <c r="AF776" s="83" t="s">
        <v>1427</v>
      </c>
      <c r="AG776" s="83" t="s">
        <v>1695</v>
      </c>
      <c r="AH776" s="83" t="s">
        <v>1425</v>
      </c>
      <c r="AI776" s="83" t="s">
        <v>1426</v>
      </c>
    </row>
    <row r="777" spans="1:35" hidden="1" x14ac:dyDescent="0.25">
      <c r="A777" s="21">
        <v>42395</v>
      </c>
      <c r="B777" s="4">
        <v>712</v>
      </c>
      <c r="C777" s="19">
        <v>5707158</v>
      </c>
      <c r="D777" s="49" t="s">
        <v>773</v>
      </c>
      <c r="E777" s="49" t="s">
        <v>773</v>
      </c>
      <c r="F777" s="45" t="s">
        <v>1378</v>
      </c>
      <c r="G777" s="37" t="s">
        <v>1088</v>
      </c>
      <c r="H777" s="37">
        <v>30</v>
      </c>
      <c r="I777" s="21">
        <v>42395</v>
      </c>
      <c r="J777" s="20" t="s">
        <v>773</v>
      </c>
      <c r="K777" s="20" t="s">
        <v>774</v>
      </c>
      <c r="L777" s="20" t="s">
        <v>750</v>
      </c>
      <c r="M777" s="79" t="s">
        <v>750</v>
      </c>
      <c r="N777" s="20" t="s">
        <v>16</v>
      </c>
      <c r="O777" s="20"/>
      <c r="P777" s="39"/>
      <c r="Q777" s="22" t="s">
        <v>778</v>
      </c>
      <c r="R777" s="20" t="s">
        <v>779</v>
      </c>
      <c r="S777" s="54" t="s">
        <v>1280</v>
      </c>
      <c r="T777" s="55">
        <v>5</v>
      </c>
      <c r="U777" s="21">
        <v>42395</v>
      </c>
      <c r="V777" s="21">
        <v>42395</v>
      </c>
      <c r="W777" s="43">
        <v>1</v>
      </c>
      <c r="X777" s="23">
        <v>88.85</v>
      </c>
      <c r="Y777" s="25">
        <f t="shared" si="36"/>
        <v>23</v>
      </c>
      <c r="Z777" s="82" t="str">
        <f t="shared" si="37"/>
        <v xml:space="preserve"><![CDATA[<activityId>712</activityId>
<activityStart>ASHRAF ELSANGEDI MOHAMMED ANBAR</activityStart>
<activityCode>0219-143102-0391</activityCode>
<activityType>5</activityType>
]]></v>
      </c>
      <c r="AA777" s="82" t="str">
        <f t="shared" si="38"/>
        <v xml:space="preserve"><![CDATA[<activityId>712</activityId>
<activityStart>ASHRAF ELSANGEDI MOHAMMED ANBAR</activityStart>
<activityCode>0219-143102-0391</activityCode>
<activityType>5</activityType>
]]></v>
      </c>
      <c r="AB777" s="82">
        <f t="array" ref="AB777">IFERROR(INDEX(Sheet1!$A$2:$A$1000,SMALL(IF(Sheet1!$A$2:$A$1000=$A777,ROW(Sheet1!$B$2:$B$1000)-ROW(Sheet1!$B$2)+1),COLUMNS($B777:B777))),"")</f>
        <v>42395</v>
      </c>
      <c r="AC777" s="82">
        <f t="array" ref="AC777">IFERROR(INDEX(Sheet1!$A$2:$A$1000,SMALL(IF(Sheet1!$A$2:$A$1000=$A777,ROW(Sheet1!$Z$2:$Z$1000)-ROW(Sheet1!$Z$2)+1),COLUMNS($Z777:Z777))),"")</f>
        <v>42395</v>
      </c>
      <c r="AF777" s="83" t="s">
        <v>1427</v>
      </c>
      <c r="AG777" s="83" t="s">
        <v>1658</v>
      </c>
      <c r="AH777" s="83" t="s">
        <v>1425</v>
      </c>
      <c r="AI777" s="83" t="s">
        <v>1426</v>
      </c>
    </row>
    <row r="778" spans="1:35" hidden="1" x14ac:dyDescent="0.25">
      <c r="A778" s="21">
        <v>42395</v>
      </c>
      <c r="B778" s="4">
        <v>713</v>
      </c>
      <c r="C778" s="19">
        <v>5707158</v>
      </c>
      <c r="D778" s="49" t="s">
        <v>773</v>
      </c>
      <c r="E778" s="49" t="s">
        <v>773</v>
      </c>
      <c r="F778" s="45" t="s">
        <v>1378</v>
      </c>
      <c r="G778" s="37" t="s">
        <v>1088</v>
      </c>
      <c r="H778" s="37">
        <v>30</v>
      </c>
      <c r="I778" s="21">
        <v>42395</v>
      </c>
      <c r="J778" s="20" t="s">
        <v>773</v>
      </c>
      <c r="K778" s="20" t="s">
        <v>774</v>
      </c>
      <c r="L778" s="20" t="s">
        <v>750</v>
      </c>
      <c r="M778" s="79" t="s">
        <v>750</v>
      </c>
      <c r="N778" s="20" t="s">
        <v>34</v>
      </c>
      <c r="O778" s="20"/>
      <c r="P778" s="39">
        <v>85025</v>
      </c>
      <c r="Q778" s="22" t="s">
        <v>781</v>
      </c>
      <c r="R778" s="20" t="s">
        <v>782</v>
      </c>
      <c r="S778" s="54">
        <v>85025</v>
      </c>
      <c r="T778" s="55">
        <v>3</v>
      </c>
      <c r="U778" s="21">
        <v>42395</v>
      </c>
      <c r="V778" s="21">
        <v>42395</v>
      </c>
      <c r="W778" s="43">
        <v>1</v>
      </c>
      <c r="X778" s="23">
        <v>110</v>
      </c>
      <c r="Y778" s="25">
        <f t="shared" si="36"/>
        <v>23</v>
      </c>
      <c r="Z778" s="82" t="str">
        <f t="shared" si="37"/>
        <v xml:space="preserve"><![CDATA[<activityId>713</activityId>
<activityStart>ASHRAF ELSANGEDI MOHAMMED ANBAR</activityStart>
<activityCode>85025</activityCode>
<activityType>3</activityType>
]]></v>
      </c>
      <c r="AA778" s="82" t="str">
        <f t="shared" si="38"/>
        <v xml:space="preserve"><![CDATA[<activityId>713</activityId>
<activityStart>ASHRAF ELSANGEDI MOHAMMED ANBAR</activityStart>
<activityCode>85025</activityCode>
<activityType>3</activityType>
]]></v>
      </c>
      <c r="AB778" s="82">
        <f t="array" ref="AB778">IFERROR(INDEX(Sheet1!$A$2:$A$1000,SMALL(IF(Sheet1!$A$2:$A$1000=$A778,ROW(Sheet1!$B$2:$B$1000)-ROW(Sheet1!$B$2)+1),COLUMNS($B778:B778))),"")</f>
        <v>42395</v>
      </c>
      <c r="AC778" s="82">
        <f t="array" ref="AC778">IFERROR(INDEX(Sheet1!$A$2:$A$1000,SMALL(IF(Sheet1!$A$2:$A$1000=$A778,ROW(Sheet1!$Z$2:$Z$1000)-ROW(Sheet1!$Z$2)+1),COLUMNS($Z778:Z778))),"")</f>
        <v>42395</v>
      </c>
      <c r="AF778" s="83" t="s">
        <v>1440</v>
      </c>
      <c r="AG778" s="83" t="s">
        <v>1478</v>
      </c>
      <c r="AH778" s="83" t="s">
        <v>1425</v>
      </c>
      <c r="AI778" s="83" t="s">
        <v>1426</v>
      </c>
    </row>
    <row r="779" spans="1:35" hidden="1" x14ac:dyDescent="0.25">
      <c r="A779" s="21">
        <v>42395</v>
      </c>
      <c r="B779" s="4">
        <v>717</v>
      </c>
      <c r="C779" s="19">
        <v>5707158</v>
      </c>
      <c r="D779" s="49" t="s">
        <v>773</v>
      </c>
      <c r="E779" s="49" t="s">
        <v>773</v>
      </c>
      <c r="F779" s="45" t="s">
        <v>1378</v>
      </c>
      <c r="G779" s="37" t="s">
        <v>1088</v>
      </c>
      <c r="H779" s="37">
        <v>30</v>
      </c>
      <c r="I779" s="21">
        <v>42395</v>
      </c>
      <c r="J779" s="20" t="s">
        <v>773</v>
      </c>
      <c r="K779" s="20" t="s">
        <v>774</v>
      </c>
      <c r="L779" s="20" t="s">
        <v>750</v>
      </c>
      <c r="M779" s="79" t="s">
        <v>750</v>
      </c>
      <c r="N779" s="20" t="s">
        <v>34</v>
      </c>
      <c r="O779" s="20"/>
      <c r="P779" s="39"/>
      <c r="Q779" s="22" t="s">
        <v>786</v>
      </c>
      <c r="R779" s="20" t="s">
        <v>787</v>
      </c>
      <c r="S779" s="54" t="s">
        <v>1281</v>
      </c>
      <c r="T779" s="55">
        <v>5</v>
      </c>
      <c r="U779" s="21">
        <v>42395</v>
      </c>
      <c r="V779" s="21">
        <v>42395</v>
      </c>
      <c r="W779" s="43">
        <v>1</v>
      </c>
      <c r="X779" s="23">
        <v>55</v>
      </c>
      <c r="Y779" s="25">
        <f t="shared" si="36"/>
        <v>23</v>
      </c>
      <c r="Z779" s="82" t="str">
        <f t="shared" si="37"/>
        <v xml:space="preserve"><![CDATA[<activityId>717</activityId>
<activityStart>ASHRAF ELSANGEDI MOHAMMED ANBAR</activityStart>
<activityCode>0496-106617-0131</activityCode>
<activityType>5</activityType>
]]></v>
      </c>
      <c r="AA779" s="82" t="str">
        <f t="shared" si="38"/>
        <v xml:space="preserve"><![CDATA[<activityId>717</activityId>
<activityStart>ASHRAF ELSANGEDI MOHAMMED ANBAR</activityStart>
<activityCode>0496-106617-0131</activityCode>
<activityType>5</activityType>
]]></v>
      </c>
      <c r="AB779" s="82">
        <f t="array" ref="AB779">IFERROR(INDEX(Sheet1!$A$2:$A$1000,SMALL(IF(Sheet1!$A$2:$A$1000=$A779,ROW(Sheet1!$B$2:$B$1000)-ROW(Sheet1!$B$2)+1),COLUMNS($B779:B779))),"")</f>
        <v>42395</v>
      </c>
      <c r="AC779" s="82">
        <f t="array" ref="AC779">IFERROR(INDEX(Sheet1!$A$2:$A$1000,SMALL(IF(Sheet1!$A$2:$A$1000=$A779,ROW(Sheet1!$Z$2:$Z$1000)-ROW(Sheet1!$Z$2)+1),COLUMNS($Z779:Z779))),"")</f>
        <v>42395</v>
      </c>
      <c r="AF779" s="83" t="s">
        <v>1427</v>
      </c>
      <c r="AG779" s="83" t="s">
        <v>1431</v>
      </c>
      <c r="AH779" s="83" t="s">
        <v>1425</v>
      </c>
      <c r="AI779" s="83" t="s">
        <v>1426</v>
      </c>
    </row>
    <row r="780" spans="1:35" hidden="1" x14ac:dyDescent="0.25">
      <c r="A780" s="21">
        <v>42395</v>
      </c>
      <c r="B780" s="4">
        <v>721</v>
      </c>
      <c r="C780" s="19">
        <v>5707158</v>
      </c>
      <c r="D780" s="49" t="s">
        <v>773</v>
      </c>
      <c r="E780" s="49" t="s">
        <v>773</v>
      </c>
      <c r="F780" s="45" t="s">
        <v>1378</v>
      </c>
      <c r="G780" s="37" t="s">
        <v>1088</v>
      </c>
      <c r="H780" s="37">
        <v>30</v>
      </c>
      <c r="I780" s="21">
        <v>42395</v>
      </c>
      <c r="J780" s="20" t="s">
        <v>773</v>
      </c>
      <c r="K780" s="20" t="s">
        <v>774</v>
      </c>
      <c r="L780" s="20" t="s">
        <v>750</v>
      </c>
      <c r="M780" s="79" t="s">
        <v>750</v>
      </c>
      <c r="N780" s="20" t="s">
        <v>16</v>
      </c>
      <c r="O780" s="20"/>
      <c r="P780" s="39"/>
      <c r="Q780" s="22" t="s">
        <v>795</v>
      </c>
      <c r="R780" s="20" t="s">
        <v>796</v>
      </c>
      <c r="S780" s="54" t="s">
        <v>1285</v>
      </c>
      <c r="T780" s="55">
        <v>5</v>
      </c>
      <c r="U780" s="21">
        <v>42395</v>
      </c>
      <c r="V780" s="21">
        <v>42395</v>
      </c>
      <c r="W780" s="43">
        <v>1</v>
      </c>
      <c r="X780" s="23">
        <v>6.8</v>
      </c>
      <c r="Y780" s="25">
        <f t="shared" si="36"/>
        <v>23</v>
      </c>
      <c r="Z780" s="82" t="str">
        <f t="shared" si="37"/>
        <v xml:space="preserve"><![CDATA[<activityId>721</activityId>
<activityStart>ASHRAF ELSANGEDI MOHAMMED ANBAR</activityStart>
<activityCode>0202-185401-1161</activityCode>
<activityType>5</activityType>
]]></v>
      </c>
      <c r="AA780" s="82" t="str">
        <f t="shared" si="38"/>
        <v xml:space="preserve"><![CDATA[<activityId>721</activityId>
<activityStart>ASHRAF ELSANGEDI MOHAMMED ANBAR</activityStart>
<activityCode>0202-185401-1161</activityCode>
<activityType>5</activityType>
]]></v>
      </c>
      <c r="AB780" s="82">
        <f t="array" ref="AB780">IFERROR(INDEX(Sheet1!$A$2:$A$1000,SMALL(IF(Sheet1!$A$2:$A$1000=$A780,ROW(Sheet1!$B$2:$B$1000)-ROW(Sheet1!$B$2)+1),COLUMNS($B780:B780))),"")</f>
        <v>42395</v>
      </c>
      <c r="AC780" s="82">
        <f t="array" ref="AC780">IFERROR(INDEX(Sheet1!$A$2:$A$1000,SMALL(IF(Sheet1!$A$2:$A$1000=$A780,ROW(Sheet1!$Z$2:$Z$1000)-ROW(Sheet1!$Z$2)+1),COLUMNS($Z780:Z780))),"")</f>
        <v>42395</v>
      </c>
      <c r="AF780" s="83" t="s">
        <v>1427</v>
      </c>
      <c r="AG780" s="83" t="s">
        <v>1694</v>
      </c>
      <c r="AH780" s="83" t="s">
        <v>1425</v>
      </c>
      <c r="AI780" s="83" t="s">
        <v>1426</v>
      </c>
    </row>
    <row r="781" spans="1:35" hidden="1" x14ac:dyDescent="0.25">
      <c r="A781" s="21">
        <v>42393</v>
      </c>
      <c r="B781" s="4">
        <v>722</v>
      </c>
      <c r="C781" s="19">
        <v>8486453</v>
      </c>
      <c r="D781" s="49" t="s">
        <v>773</v>
      </c>
      <c r="E781" s="49" t="s">
        <v>773</v>
      </c>
      <c r="F781" s="45" t="s">
        <v>1390</v>
      </c>
      <c r="G781" s="37" t="s">
        <v>1089</v>
      </c>
      <c r="H781" s="37">
        <v>32</v>
      </c>
      <c r="I781" s="21">
        <v>42393</v>
      </c>
      <c r="J781" s="20" t="s">
        <v>773</v>
      </c>
      <c r="K781" s="20" t="s">
        <v>774</v>
      </c>
      <c r="L781" s="20" t="s">
        <v>750</v>
      </c>
      <c r="M781" s="79" t="s">
        <v>750</v>
      </c>
      <c r="N781" s="20" t="s">
        <v>16</v>
      </c>
      <c r="O781" s="20"/>
      <c r="P781" s="39"/>
      <c r="Q781" s="22" t="s">
        <v>810</v>
      </c>
      <c r="R781" s="20" t="s">
        <v>811</v>
      </c>
      <c r="S781" s="54" t="s">
        <v>1288</v>
      </c>
      <c r="T781" s="55">
        <v>5</v>
      </c>
      <c r="U781" s="21">
        <v>42393</v>
      </c>
      <c r="V781" s="21">
        <v>42393</v>
      </c>
      <c r="W781" s="43">
        <v>1</v>
      </c>
      <c r="X781" s="23">
        <v>148.80000000000001</v>
      </c>
      <c r="Y781" s="25">
        <f t="shared" si="36"/>
        <v>13</v>
      </c>
      <c r="Z781" s="82" t="str">
        <f t="shared" si="37"/>
        <v xml:space="preserve"><![CDATA[<activityId>722</activityId>
<activityStart>ASHRAF ELSANGEDI MOHAMMED ANBAR</activityStart>
<activityCode>0274-344701-1391</activityCode>
<activityType>5</activityType>
]]></v>
      </c>
      <c r="AA781" s="82" t="str">
        <f t="shared" si="38"/>
        <v xml:space="preserve"><![CDATA[<activityId>722</activityId>
<activityStart>ASHRAF ELSANGEDI MOHAMMED ANBAR</activityStart>
<activityCode>0274-344701-1391</activityCode>
<activityType>5</activityType>
]]></v>
      </c>
      <c r="AB781" s="82">
        <f t="array" ref="AB781">IFERROR(INDEX(Sheet1!$A$2:$A$1000,SMALL(IF(Sheet1!$A$2:$A$1000=$A781,ROW(Sheet1!$B$2:$B$1000)-ROW(Sheet1!$B$2)+1),COLUMNS($B781:B781))),"")</f>
        <v>42393</v>
      </c>
      <c r="AC781" s="82">
        <f t="array" ref="AC781">IFERROR(INDEX(Sheet1!$A$2:$A$1000,SMALL(IF(Sheet1!$A$2:$A$1000=$A781,ROW(Sheet1!$Z$2:$Z$1000)-ROW(Sheet1!$Z$2)+1),COLUMNS($Z781:Z781))),"")</f>
        <v>42393</v>
      </c>
      <c r="AF781" s="83" t="s">
        <v>1427</v>
      </c>
      <c r="AG781" s="83" t="s">
        <v>1695</v>
      </c>
      <c r="AH781" s="83" t="s">
        <v>1425</v>
      </c>
      <c r="AI781" s="83" t="s">
        <v>1426</v>
      </c>
    </row>
    <row r="782" spans="1:35" hidden="1" x14ac:dyDescent="0.25">
      <c r="A782" s="21">
        <v>42393</v>
      </c>
      <c r="B782" s="4">
        <v>723</v>
      </c>
      <c r="C782" s="19">
        <v>8486453</v>
      </c>
      <c r="D782" s="49" t="s">
        <v>773</v>
      </c>
      <c r="E782" s="49" t="s">
        <v>773</v>
      </c>
      <c r="F782" s="45" t="s">
        <v>1390</v>
      </c>
      <c r="G782" s="37" t="s">
        <v>1089</v>
      </c>
      <c r="H782" s="37">
        <v>32</v>
      </c>
      <c r="I782" s="21">
        <v>42393</v>
      </c>
      <c r="J782" s="20" t="s">
        <v>773</v>
      </c>
      <c r="K782" s="20" t="s">
        <v>774</v>
      </c>
      <c r="L782" s="20" t="s">
        <v>750</v>
      </c>
      <c r="M782" s="79" t="s">
        <v>750</v>
      </c>
      <c r="N782" s="20" t="s">
        <v>16</v>
      </c>
      <c r="O782" s="20"/>
      <c r="P782" s="39"/>
      <c r="Q782" s="22" t="s">
        <v>778</v>
      </c>
      <c r="R782" s="20" t="s">
        <v>779</v>
      </c>
      <c r="S782" s="54" t="s">
        <v>1280</v>
      </c>
      <c r="T782" s="55">
        <v>5</v>
      </c>
      <c r="U782" s="21">
        <v>42393</v>
      </c>
      <c r="V782" s="21">
        <v>42393</v>
      </c>
      <c r="W782" s="43">
        <v>1</v>
      </c>
      <c r="X782" s="23">
        <v>88.85</v>
      </c>
      <c r="Y782" s="25">
        <f t="shared" si="36"/>
        <v>13</v>
      </c>
      <c r="Z782" s="82" t="str">
        <f t="shared" si="37"/>
        <v xml:space="preserve"><![CDATA[<activityId>723</activityId>
<activityStart>ASHRAF ELSANGEDI MOHAMMED ANBAR</activityStart>
<activityCode>0219-143102-0391</activityCode>
<activityType>5</activityType>
]]></v>
      </c>
      <c r="AA782" s="82" t="str">
        <f t="shared" si="38"/>
        <v xml:space="preserve"><![CDATA[<activityId>723</activityId>
<activityStart>ASHRAF ELSANGEDI MOHAMMED ANBAR</activityStart>
<activityCode>0219-143102-0391</activityCode>
<activityType>5</activityType>
]]></v>
      </c>
      <c r="AB782" s="82">
        <f t="array" ref="AB782">IFERROR(INDEX(Sheet1!$A$2:$A$1000,SMALL(IF(Sheet1!$A$2:$A$1000=$A782,ROW(Sheet1!$B$2:$B$1000)-ROW(Sheet1!$B$2)+1),COLUMNS($B782:B782))),"")</f>
        <v>42393</v>
      </c>
      <c r="AC782" s="82">
        <f t="array" ref="AC782">IFERROR(INDEX(Sheet1!$A$2:$A$1000,SMALL(IF(Sheet1!$A$2:$A$1000=$A782,ROW(Sheet1!$Z$2:$Z$1000)-ROW(Sheet1!$Z$2)+1),COLUMNS($Z782:Z782))),"")</f>
        <v>42393</v>
      </c>
      <c r="AF782" s="83" t="s">
        <v>1427</v>
      </c>
      <c r="AG782" s="83" t="s">
        <v>1658</v>
      </c>
      <c r="AH782" s="83" t="s">
        <v>1425</v>
      </c>
      <c r="AI782" s="83" t="s">
        <v>1426</v>
      </c>
    </row>
    <row r="783" spans="1:35" hidden="1" x14ac:dyDescent="0.25">
      <c r="A783" s="21">
        <v>42393</v>
      </c>
      <c r="B783" s="4">
        <v>724</v>
      </c>
      <c r="C783" s="19">
        <v>8486453</v>
      </c>
      <c r="D783" s="49" t="s">
        <v>773</v>
      </c>
      <c r="E783" s="49" t="s">
        <v>773</v>
      </c>
      <c r="F783" s="45" t="s">
        <v>1390</v>
      </c>
      <c r="G783" s="37" t="s">
        <v>1089</v>
      </c>
      <c r="H783" s="37">
        <v>32</v>
      </c>
      <c r="I783" s="21">
        <v>42393</v>
      </c>
      <c r="J783" s="20" t="s">
        <v>773</v>
      </c>
      <c r="K783" s="20" t="s">
        <v>774</v>
      </c>
      <c r="L783" s="20" t="s">
        <v>750</v>
      </c>
      <c r="M783" s="79" t="s">
        <v>750</v>
      </c>
      <c r="N783" s="20" t="s">
        <v>34</v>
      </c>
      <c r="O783" s="20"/>
      <c r="P783" s="39">
        <v>85025</v>
      </c>
      <c r="Q783" s="22" t="s">
        <v>781</v>
      </c>
      <c r="R783" s="20" t="s">
        <v>782</v>
      </c>
      <c r="S783" s="54">
        <v>85025</v>
      </c>
      <c r="T783" s="55">
        <v>3</v>
      </c>
      <c r="U783" s="21">
        <v>42393</v>
      </c>
      <c r="V783" s="21">
        <v>42393</v>
      </c>
      <c r="W783" s="43">
        <v>1</v>
      </c>
      <c r="X783" s="23">
        <v>110</v>
      </c>
      <c r="Y783" s="25">
        <f t="shared" si="36"/>
        <v>13</v>
      </c>
      <c r="Z783" s="82" t="str">
        <f t="shared" si="37"/>
        <v xml:space="preserve"><![CDATA[<activityId>724</activityId>
<activityStart>ASHRAF ELSANGEDI MOHAMMED ANBAR</activityStart>
<activityCode>85025</activityCode>
<activityType>3</activityType>
]]></v>
      </c>
      <c r="AA783" s="82" t="str">
        <f t="shared" si="38"/>
        <v xml:space="preserve"><![CDATA[<activityId>724</activityId>
<activityStart>ASHRAF ELSANGEDI MOHAMMED ANBAR</activityStart>
<activityCode>85025</activityCode>
<activityType>3</activityType>
]]></v>
      </c>
      <c r="AB783" s="82">
        <f t="array" ref="AB783">IFERROR(INDEX(Sheet1!$A$2:$A$1000,SMALL(IF(Sheet1!$A$2:$A$1000=$A783,ROW(Sheet1!$B$2:$B$1000)-ROW(Sheet1!$B$2)+1),COLUMNS($B783:B783))),"")</f>
        <v>42393</v>
      </c>
      <c r="AC783" s="82">
        <f t="array" ref="AC783">IFERROR(INDEX(Sheet1!$A$2:$A$1000,SMALL(IF(Sheet1!$A$2:$A$1000=$A783,ROW(Sheet1!$Z$2:$Z$1000)-ROW(Sheet1!$Z$2)+1),COLUMNS($Z783:Z783))),"")</f>
        <v>42393</v>
      </c>
      <c r="AF783" s="83" t="s">
        <v>1440</v>
      </c>
      <c r="AG783" s="83" t="s">
        <v>1478</v>
      </c>
      <c r="AH783" s="83" t="s">
        <v>1425</v>
      </c>
      <c r="AI783" s="83" t="s">
        <v>1426</v>
      </c>
    </row>
    <row r="784" spans="1:35" hidden="1" x14ac:dyDescent="0.25">
      <c r="A784" s="21">
        <v>42393</v>
      </c>
      <c r="B784" s="4">
        <v>725</v>
      </c>
      <c r="C784" s="19">
        <v>8486453</v>
      </c>
      <c r="D784" s="49" t="s">
        <v>773</v>
      </c>
      <c r="E784" s="49" t="s">
        <v>773</v>
      </c>
      <c r="F784" s="45" t="s">
        <v>1390</v>
      </c>
      <c r="G784" s="37" t="s">
        <v>1089</v>
      </c>
      <c r="H784" s="37">
        <v>32</v>
      </c>
      <c r="I784" s="21">
        <v>42393</v>
      </c>
      <c r="J784" s="20" t="s">
        <v>773</v>
      </c>
      <c r="K784" s="20" t="s">
        <v>774</v>
      </c>
      <c r="L784" s="20" t="s">
        <v>750</v>
      </c>
      <c r="M784" s="79" t="s">
        <v>750</v>
      </c>
      <c r="N784" s="20" t="s">
        <v>13</v>
      </c>
      <c r="O784" s="20"/>
      <c r="P784" s="39"/>
      <c r="Q784" s="22" t="s">
        <v>784</v>
      </c>
      <c r="R784" s="20" t="s">
        <v>785</v>
      </c>
      <c r="S784" s="54">
        <v>9</v>
      </c>
      <c r="T784" s="55">
        <v>8</v>
      </c>
      <c r="U784" s="21">
        <v>42393</v>
      </c>
      <c r="V784" s="21">
        <v>42393</v>
      </c>
      <c r="W784" s="43">
        <v>1</v>
      </c>
      <c r="X784" s="23">
        <v>40</v>
      </c>
      <c r="Y784" s="25">
        <f t="shared" si="36"/>
        <v>13</v>
      </c>
      <c r="Z784" s="82" t="str">
        <f t="shared" si="37"/>
        <v xml:space="preserve"><![CDATA[<activityId>725</activityId>
<activityStart>ASHRAF ELSANGEDI MOHAMMED ANBAR</activityStart>
<activityCode>9</activityCode>
<activityType>8</activityType>
]]></v>
      </c>
      <c r="AA784" s="82" t="str">
        <f t="shared" si="38"/>
        <v xml:space="preserve"><![CDATA[<activityId>725</activityId>
<activityStart>ASHRAF ELSANGEDI MOHAMMED ANBAR</activityStart>
<activityCode>9</activityCode>
<activityType>8</activityType>
]]></v>
      </c>
      <c r="AB784" s="82">
        <f t="array" ref="AB784">IFERROR(INDEX(Sheet1!$A$2:$A$1000,SMALL(IF(Sheet1!$A$2:$A$1000=$A784,ROW(Sheet1!$B$2:$B$1000)-ROW(Sheet1!$B$2)+1),COLUMNS($B784:B784))),"")</f>
        <v>42393</v>
      </c>
      <c r="AC784" s="82">
        <f t="array" ref="AC784">IFERROR(INDEX(Sheet1!$A$2:$A$1000,SMALL(IF(Sheet1!$A$2:$A$1000=$A784,ROW(Sheet1!$Z$2:$Z$1000)-ROW(Sheet1!$Z$2)+1),COLUMNS($Z784:Z784))),"")</f>
        <v>42393</v>
      </c>
      <c r="AH784" s="83" t="s">
        <v>1425</v>
      </c>
      <c r="AI784" s="83" t="s">
        <v>1426</v>
      </c>
    </row>
    <row r="785" spans="1:35" hidden="1" x14ac:dyDescent="0.25">
      <c r="A785" s="21">
        <v>42393</v>
      </c>
      <c r="B785" s="4">
        <v>728</v>
      </c>
      <c r="C785" s="19">
        <v>8486453</v>
      </c>
      <c r="D785" s="49" t="s">
        <v>773</v>
      </c>
      <c r="E785" s="49" t="s">
        <v>773</v>
      </c>
      <c r="F785" s="45" t="s">
        <v>1390</v>
      </c>
      <c r="G785" s="37" t="s">
        <v>1089</v>
      </c>
      <c r="H785" s="37">
        <v>32</v>
      </c>
      <c r="I785" s="21">
        <v>42393</v>
      </c>
      <c r="J785" s="20" t="s">
        <v>773</v>
      </c>
      <c r="K785" s="20" t="s">
        <v>774</v>
      </c>
      <c r="L785" s="20" t="s">
        <v>750</v>
      </c>
      <c r="M785" s="79" t="s">
        <v>750</v>
      </c>
      <c r="N785" s="20" t="s">
        <v>34</v>
      </c>
      <c r="O785" s="20"/>
      <c r="P785" s="39"/>
      <c r="Q785" s="22" t="s">
        <v>786</v>
      </c>
      <c r="R785" s="20" t="s">
        <v>787</v>
      </c>
      <c r="S785" s="53" t="s">
        <v>1281</v>
      </c>
      <c r="T785" s="55">
        <v>5</v>
      </c>
      <c r="U785" s="21">
        <v>42393</v>
      </c>
      <c r="V785" s="21">
        <v>42393</v>
      </c>
      <c r="W785" s="43">
        <v>1</v>
      </c>
      <c r="X785" s="23">
        <v>55</v>
      </c>
      <c r="Y785" s="25">
        <f t="shared" si="36"/>
        <v>13</v>
      </c>
      <c r="Z785" s="82" t="str">
        <f t="shared" si="37"/>
        <v xml:space="preserve"><![CDATA[<activityId>728</activityId>
<activityStart>ASHRAF ELSANGEDI MOHAMMED ANBAR</activityStart>
<activityCode>0496-106617-0131</activityCode>
<activityType>5</activityType>
]]></v>
      </c>
      <c r="AA785" s="82" t="str">
        <f t="shared" si="38"/>
        <v xml:space="preserve"><![CDATA[<activityId>728</activityId>
<activityStart>ASHRAF ELSANGEDI MOHAMMED ANBAR</activityStart>
<activityCode>0496-106617-0131</activityCode>
<activityType>5</activityType>
]]></v>
      </c>
      <c r="AB785" s="82">
        <f t="array" ref="AB785">IFERROR(INDEX(Sheet1!$A$2:$A$1000,SMALL(IF(Sheet1!$A$2:$A$1000=$A785,ROW(Sheet1!$B$2:$B$1000)-ROW(Sheet1!$B$2)+1),COLUMNS($B785:B785))),"")</f>
        <v>42393</v>
      </c>
      <c r="AC785" s="82">
        <f t="array" ref="AC785">IFERROR(INDEX(Sheet1!$A$2:$A$1000,SMALL(IF(Sheet1!$A$2:$A$1000=$A785,ROW(Sheet1!$Z$2:$Z$1000)-ROW(Sheet1!$Z$2)+1),COLUMNS($Z785:Z785))),"")</f>
        <v>42393</v>
      </c>
      <c r="AF785" s="83" t="s">
        <v>1427</v>
      </c>
      <c r="AG785" s="83" t="s">
        <v>1431</v>
      </c>
      <c r="AH785" s="83" t="s">
        <v>1425</v>
      </c>
      <c r="AI785" s="83" t="s">
        <v>1426</v>
      </c>
    </row>
    <row r="786" spans="1:35" hidden="1" x14ac:dyDescent="0.25">
      <c r="A786" s="21">
        <v>42393</v>
      </c>
      <c r="B786" s="4">
        <v>730</v>
      </c>
      <c r="C786" s="19">
        <v>8486453</v>
      </c>
      <c r="D786" s="49" t="s">
        <v>773</v>
      </c>
      <c r="E786" s="49" t="s">
        <v>773</v>
      </c>
      <c r="F786" s="45" t="s">
        <v>1390</v>
      </c>
      <c r="G786" s="37" t="s">
        <v>1089</v>
      </c>
      <c r="H786" s="37">
        <v>32</v>
      </c>
      <c r="I786" s="21">
        <v>42393</v>
      </c>
      <c r="J786" s="20" t="s">
        <v>773</v>
      </c>
      <c r="K786" s="20" t="s">
        <v>774</v>
      </c>
      <c r="L786" s="20" t="s">
        <v>750</v>
      </c>
      <c r="M786" s="79" t="s">
        <v>750</v>
      </c>
      <c r="N786" s="20" t="s">
        <v>16</v>
      </c>
      <c r="O786" s="20"/>
      <c r="P786" s="39"/>
      <c r="Q786" s="22" t="s">
        <v>820</v>
      </c>
      <c r="R786" s="20" t="s">
        <v>821</v>
      </c>
      <c r="S786" s="54" t="s">
        <v>1292</v>
      </c>
      <c r="T786" s="55">
        <v>5</v>
      </c>
      <c r="U786" s="21">
        <v>42393</v>
      </c>
      <c r="V786" s="21">
        <v>42393</v>
      </c>
      <c r="W786" s="43">
        <v>1</v>
      </c>
      <c r="X786" s="23">
        <v>16.850000000000001</v>
      </c>
      <c r="Y786" s="25">
        <f t="shared" si="36"/>
        <v>13</v>
      </c>
      <c r="Z786" s="82" t="str">
        <f t="shared" si="37"/>
        <v xml:space="preserve"><![CDATA[<activityId>730</activityId>
<activityStart>ASHRAF ELSANGEDI MOHAMMED ANBAR</activityStart>
<activityCode>0195-183201-0391</activityCode>
<activityType>5</activityType>
]]></v>
      </c>
      <c r="AA786" s="82" t="str">
        <f t="shared" si="38"/>
        <v xml:space="preserve"><![CDATA[<activityId>730</activityId>
<activityStart>ASHRAF ELSANGEDI MOHAMMED ANBAR</activityStart>
<activityCode>0195-183201-0391</activityCode>
<activityType>5</activityType>
]]></v>
      </c>
      <c r="AB786" s="82">
        <f t="array" ref="AB786">IFERROR(INDEX(Sheet1!$A$2:$A$1000,SMALL(IF(Sheet1!$A$2:$A$1000=$A786,ROW(Sheet1!$B$2:$B$1000)-ROW(Sheet1!$B$2)+1),COLUMNS($B786:B786))),"")</f>
        <v>42393</v>
      </c>
      <c r="AC786" s="82">
        <f t="array" ref="AC786">IFERROR(INDEX(Sheet1!$A$2:$A$1000,SMALL(IF(Sheet1!$A$2:$A$1000=$A786,ROW(Sheet1!$Z$2:$Z$1000)-ROW(Sheet1!$Z$2)+1),COLUMNS($Z786:Z786))),"")</f>
        <v>42393</v>
      </c>
      <c r="AF786" s="83" t="s">
        <v>1434</v>
      </c>
      <c r="AG786" s="83" t="s">
        <v>1696</v>
      </c>
      <c r="AH786" s="83" t="s">
        <v>1425</v>
      </c>
      <c r="AI786" s="83" t="s">
        <v>1426</v>
      </c>
    </row>
    <row r="787" spans="1:35" hidden="1" x14ac:dyDescent="0.25">
      <c r="A787" s="21">
        <v>42393</v>
      </c>
      <c r="B787" s="4">
        <v>731</v>
      </c>
      <c r="C787" s="19">
        <v>8486453</v>
      </c>
      <c r="D787" s="49" t="s">
        <v>773</v>
      </c>
      <c r="E787" s="49" t="s">
        <v>773</v>
      </c>
      <c r="F787" s="45" t="s">
        <v>1390</v>
      </c>
      <c r="G787" s="37" t="s">
        <v>1089</v>
      </c>
      <c r="H787" s="37">
        <v>32</v>
      </c>
      <c r="I787" s="21">
        <v>42393</v>
      </c>
      <c r="J787" s="20" t="s">
        <v>773</v>
      </c>
      <c r="K787" s="20" t="s">
        <v>774</v>
      </c>
      <c r="L787" s="20" t="s">
        <v>750</v>
      </c>
      <c r="M787" s="79" t="s">
        <v>750</v>
      </c>
      <c r="N787" s="20" t="s">
        <v>16</v>
      </c>
      <c r="O787" s="20"/>
      <c r="P787" s="39"/>
      <c r="Q787" s="22" t="s">
        <v>822</v>
      </c>
      <c r="R787" s="20" t="s">
        <v>823</v>
      </c>
      <c r="S787" s="54" t="s">
        <v>1293</v>
      </c>
      <c r="T787" s="55">
        <v>5</v>
      </c>
      <c r="U787" s="21">
        <v>42393</v>
      </c>
      <c r="V787" s="21">
        <v>42393</v>
      </c>
      <c r="W787" s="43">
        <v>1</v>
      </c>
      <c r="X787" s="23">
        <v>7.45</v>
      </c>
      <c r="Y787" s="25">
        <f t="shared" si="36"/>
        <v>13</v>
      </c>
      <c r="Z787" s="82" t="str">
        <f t="shared" si="37"/>
        <v xml:space="preserve"><![CDATA[<activityId>731</activityId>
<activityStart>ASHRAF ELSANGEDI MOHAMMED ANBAR</activityStart>
<activityCode>0202-134003-1161</activityCode>
<activityType>5</activityType>
]]></v>
      </c>
      <c r="AA787" s="82" t="str">
        <f t="shared" si="38"/>
        <v xml:space="preserve"><![CDATA[<activityId>731</activityId>
<activityStart>ASHRAF ELSANGEDI MOHAMMED ANBAR</activityStart>
<activityCode>0202-134003-1161</activityCode>
<activityType>5</activityType>
]]></v>
      </c>
      <c r="AB787" s="82">
        <f t="array" ref="AB787">IFERROR(INDEX(Sheet1!$A$2:$A$1000,SMALL(IF(Sheet1!$A$2:$A$1000=$A787,ROW(Sheet1!$B$2:$B$1000)-ROW(Sheet1!$B$2)+1),COLUMNS($B787:B787))),"")</f>
        <v>42393</v>
      </c>
      <c r="AC787" s="82">
        <f t="array" ref="AC787">IFERROR(INDEX(Sheet1!$A$2:$A$1000,SMALL(IF(Sheet1!$A$2:$A$1000=$A787,ROW(Sheet1!$Z$2:$Z$1000)-ROW(Sheet1!$Z$2)+1),COLUMNS($Z787:Z787))),"")</f>
        <v>42393</v>
      </c>
      <c r="AF787" s="83" t="s">
        <v>1434</v>
      </c>
      <c r="AG787" s="83" t="s">
        <v>1697</v>
      </c>
      <c r="AH787" s="83" t="s">
        <v>1425</v>
      </c>
      <c r="AI787" s="83" t="s">
        <v>1426</v>
      </c>
    </row>
    <row r="788" spans="1:35" hidden="1" x14ac:dyDescent="0.25">
      <c r="A788" s="29">
        <v>1443873</v>
      </c>
      <c r="B788" s="4">
        <v>926</v>
      </c>
      <c r="C788" s="29">
        <v>9257143</v>
      </c>
      <c r="D788" s="46">
        <v>42294</v>
      </c>
      <c r="E788" s="46">
        <v>42294</v>
      </c>
      <c r="F788" s="45" t="s">
        <v>1372</v>
      </c>
      <c r="G788" s="38" t="s">
        <v>1089</v>
      </c>
      <c r="H788" s="38">
        <v>10</v>
      </c>
      <c r="I788" s="29">
        <v>1443873</v>
      </c>
      <c r="J788" s="30">
        <v>42294</v>
      </c>
      <c r="K788" s="13" t="s">
        <v>900</v>
      </c>
      <c r="L788" s="13" t="s">
        <v>750</v>
      </c>
      <c r="M788" s="79" t="s">
        <v>750</v>
      </c>
      <c r="N788" s="13" t="s">
        <v>34</v>
      </c>
      <c r="O788" s="13"/>
      <c r="P788" s="39">
        <v>82306</v>
      </c>
      <c r="Q788" s="13" t="s">
        <v>912</v>
      </c>
      <c r="R788" s="13" t="s">
        <v>913</v>
      </c>
      <c r="S788" s="54">
        <v>82306</v>
      </c>
      <c r="T788" s="55">
        <v>3</v>
      </c>
      <c r="U788" s="30">
        <v>42294</v>
      </c>
      <c r="V788" s="30">
        <v>42294</v>
      </c>
      <c r="W788" s="38">
        <v>1</v>
      </c>
      <c r="X788" s="31">
        <v>285</v>
      </c>
      <c r="Y788" s="25">
        <f t="shared" si="36"/>
        <v>9</v>
      </c>
      <c r="Z788" s="82" t="str">
        <f t="shared" si="37"/>
        <v xml:space="preserve"><![CDATA[<activityId>926</activityId>
<activityStart>42294</activityStart>
<activityCode>82306</activityCode>
<activityType>3</activityType>
]]></v>
      </c>
      <c r="AA788" s="82" t="str">
        <f t="shared" si="38"/>
        <v xml:space="preserve"><![CDATA[<activityId>926</activityId>
<activityStart>42294</activityStart>
<activityCode>82306</activityCode>
<activityType>3</activityType>
]]></v>
      </c>
      <c r="AB788" s="82">
        <f t="array" ref="AB788">IFERROR(INDEX(Sheet1!$A$2:$A$1000,SMALL(IF(Sheet1!$A$2:$A$1000=$A788,ROW(Sheet1!$B$2:$B$1000)-ROW(Sheet1!$B$2)+1),COLUMNS($B788:B788))),"")</f>
        <v>1443873</v>
      </c>
      <c r="AC788" s="82">
        <f t="array" ref="AC788">IFERROR(INDEX(Sheet1!$A$2:$A$1000,SMALL(IF(Sheet1!$A$2:$A$1000=$A788,ROW(Sheet1!$Z$2:$Z$1000)-ROW(Sheet1!$Z$2)+1),COLUMNS($Z788:Z788))),"")</f>
        <v>1443873</v>
      </c>
      <c r="AF788" s="83" t="s">
        <v>1449</v>
      </c>
      <c r="AG788" s="83" t="s">
        <v>1698</v>
      </c>
      <c r="AH788" s="83" t="s">
        <v>1425</v>
      </c>
      <c r="AI788" s="83" t="s">
        <v>1426</v>
      </c>
    </row>
    <row r="789" spans="1:35" hidden="1" x14ac:dyDescent="0.25">
      <c r="A789" s="29">
        <v>1443873</v>
      </c>
      <c r="B789" s="4">
        <v>927</v>
      </c>
      <c r="C789" s="29">
        <v>9257143</v>
      </c>
      <c r="D789" s="46">
        <v>42294</v>
      </c>
      <c r="E789" s="46">
        <v>42294</v>
      </c>
      <c r="F789" s="45" t="s">
        <v>1372</v>
      </c>
      <c r="G789" s="38" t="s">
        <v>1089</v>
      </c>
      <c r="H789" s="38">
        <v>10</v>
      </c>
      <c r="I789" s="29">
        <v>1443873</v>
      </c>
      <c r="J789" s="30">
        <v>42294</v>
      </c>
      <c r="K789" s="13" t="s">
        <v>900</v>
      </c>
      <c r="L789" s="13" t="s">
        <v>750</v>
      </c>
      <c r="M789" s="79" t="s">
        <v>750</v>
      </c>
      <c r="N789" s="13" t="s">
        <v>34</v>
      </c>
      <c r="O789" s="13"/>
      <c r="P789" s="39">
        <v>84075</v>
      </c>
      <c r="Q789" s="13" t="s">
        <v>1002</v>
      </c>
      <c r="R789" s="13" t="s">
        <v>1003</v>
      </c>
      <c r="S789" s="54">
        <v>84075</v>
      </c>
      <c r="T789" s="55">
        <v>3</v>
      </c>
      <c r="U789" s="30">
        <v>42294</v>
      </c>
      <c r="V789" s="30">
        <v>42294</v>
      </c>
      <c r="W789" s="38">
        <v>1</v>
      </c>
      <c r="X789" s="31">
        <v>65</v>
      </c>
      <c r="Y789" s="25">
        <f t="shared" si="36"/>
        <v>9</v>
      </c>
      <c r="Z789" s="82" t="str">
        <f t="shared" si="37"/>
        <v xml:space="preserve"><![CDATA[<activityId>927</activityId>
<activityStart>42294</activityStart>
<activityCode>84075</activityCode>
<activityType>3</activityType>
]]></v>
      </c>
      <c r="AA789" s="82" t="str">
        <f t="shared" si="38"/>
        <v xml:space="preserve"><![CDATA[<activityId>927</activityId>
<activityStart>42294</activityStart>
<activityCode>84075</activityCode>
<activityType>3</activityType>
]]></v>
      </c>
      <c r="AB789" s="82">
        <f t="array" ref="AB789">IFERROR(INDEX(Sheet1!$A$2:$A$1000,SMALL(IF(Sheet1!$A$2:$A$1000=$A789,ROW(Sheet1!$B$2:$B$1000)-ROW(Sheet1!$B$2)+1),COLUMNS($B789:B789))),"")</f>
        <v>1443873</v>
      </c>
      <c r="AC789" s="82">
        <f t="array" ref="AC789">IFERROR(INDEX(Sheet1!$A$2:$A$1000,SMALL(IF(Sheet1!$A$2:$A$1000=$A789,ROW(Sheet1!$Z$2:$Z$1000)-ROW(Sheet1!$Z$2)+1),COLUMNS($Z789:Z789))),"")</f>
        <v>1443873</v>
      </c>
      <c r="AF789" s="83" t="s">
        <v>1449</v>
      </c>
      <c r="AG789" s="83" t="s">
        <v>1699</v>
      </c>
      <c r="AH789" s="83" t="s">
        <v>1425</v>
      </c>
      <c r="AI789" s="83" t="s">
        <v>1426</v>
      </c>
    </row>
    <row r="790" spans="1:35" hidden="1" x14ac:dyDescent="0.25">
      <c r="A790" s="29">
        <v>1443873</v>
      </c>
      <c r="B790" s="4">
        <v>928</v>
      </c>
      <c r="C790" s="29">
        <v>9257143</v>
      </c>
      <c r="D790" s="46">
        <v>42294</v>
      </c>
      <c r="E790" s="46">
        <v>42294</v>
      </c>
      <c r="F790" s="45" t="s">
        <v>1372</v>
      </c>
      <c r="G790" s="38" t="s">
        <v>1089</v>
      </c>
      <c r="H790" s="38">
        <v>10</v>
      </c>
      <c r="I790" s="29">
        <v>1443873</v>
      </c>
      <c r="J790" s="30">
        <v>42294</v>
      </c>
      <c r="K790" s="13" t="s">
        <v>900</v>
      </c>
      <c r="L790" s="13" t="s">
        <v>750</v>
      </c>
      <c r="M790" s="79" t="s">
        <v>750</v>
      </c>
      <c r="N790" s="13" t="s">
        <v>34</v>
      </c>
      <c r="O790" s="13"/>
      <c r="P790" s="39">
        <v>82948</v>
      </c>
      <c r="Q790" s="13" t="s">
        <v>903</v>
      </c>
      <c r="R790" s="13" t="s">
        <v>904</v>
      </c>
      <c r="S790" s="54">
        <v>82948</v>
      </c>
      <c r="T790" s="55">
        <v>3</v>
      </c>
      <c r="U790" s="30">
        <v>42294</v>
      </c>
      <c r="V790" s="30">
        <v>42294</v>
      </c>
      <c r="W790" s="38">
        <v>1</v>
      </c>
      <c r="X790" s="31">
        <v>50</v>
      </c>
      <c r="Y790" s="25">
        <f t="shared" si="36"/>
        <v>9</v>
      </c>
      <c r="Z790" s="82" t="str">
        <f t="shared" si="37"/>
        <v xml:space="preserve"><![CDATA[<activityId>928</activityId>
<activityStart>42294</activityStart>
<activityCode>82948</activityCode>
<activityType>3</activityType>
]]></v>
      </c>
      <c r="AA790" s="82" t="str">
        <f t="shared" si="38"/>
        <v xml:space="preserve"><![CDATA[<activityId>928</activityId>
<activityStart>42294</activityStart>
<activityCode>82948</activityCode>
<activityType>3</activityType>
]]></v>
      </c>
      <c r="AB790" s="82">
        <f t="array" ref="AB790">IFERROR(INDEX(Sheet1!$A$2:$A$1000,SMALL(IF(Sheet1!$A$2:$A$1000=$A790,ROW(Sheet1!$B$2:$B$1000)-ROW(Sheet1!$B$2)+1),COLUMNS($B790:B790))),"")</f>
        <v>1443873</v>
      </c>
      <c r="AC790" s="82">
        <f t="array" ref="AC790">IFERROR(INDEX(Sheet1!$A$2:$A$1000,SMALL(IF(Sheet1!$A$2:$A$1000=$A790,ROW(Sheet1!$Z$2:$Z$1000)-ROW(Sheet1!$Z$2)+1),COLUMNS($Z790:Z790))),"")</f>
        <v>1443873</v>
      </c>
      <c r="AF790" s="83" t="s">
        <v>1449</v>
      </c>
      <c r="AG790" s="83" t="s">
        <v>1700</v>
      </c>
      <c r="AH790" s="83" t="s">
        <v>1425</v>
      </c>
      <c r="AI790" s="83" t="s">
        <v>1426</v>
      </c>
    </row>
    <row r="791" spans="1:35" hidden="1" x14ac:dyDescent="0.25">
      <c r="A791" s="29">
        <v>1443873</v>
      </c>
      <c r="B791" s="4">
        <v>929</v>
      </c>
      <c r="C791" s="29">
        <v>9257143</v>
      </c>
      <c r="D791" s="46">
        <v>42294</v>
      </c>
      <c r="E791" s="46">
        <v>42294</v>
      </c>
      <c r="F791" s="45" t="s">
        <v>1372</v>
      </c>
      <c r="G791" s="38" t="s">
        <v>1089</v>
      </c>
      <c r="H791" s="38">
        <v>10</v>
      </c>
      <c r="I791" s="29">
        <v>1443873</v>
      </c>
      <c r="J791" s="30">
        <v>42294</v>
      </c>
      <c r="K791" s="13" t="s">
        <v>900</v>
      </c>
      <c r="L791" s="13" t="s">
        <v>750</v>
      </c>
      <c r="M791" s="79" t="s">
        <v>750</v>
      </c>
      <c r="N791" s="13" t="s">
        <v>34</v>
      </c>
      <c r="O791" s="13"/>
      <c r="P791" s="39">
        <v>82310</v>
      </c>
      <c r="Q791" s="13" t="s">
        <v>920</v>
      </c>
      <c r="R791" s="13" t="s">
        <v>921</v>
      </c>
      <c r="S791" s="54">
        <v>82310</v>
      </c>
      <c r="T791" s="55">
        <v>3</v>
      </c>
      <c r="U791" s="30">
        <v>42294</v>
      </c>
      <c r="V791" s="30">
        <v>42294</v>
      </c>
      <c r="W791" s="38">
        <v>1</v>
      </c>
      <c r="X791" s="31">
        <v>85</v>
      </c>
      <c r="Y791" s="25">
        <f t="shared" si="36"/>
        <v>9</v>
      </c>
      <c r="Z791" s="82" t="str">
        <f t="shared" si="37"/>
        <v xml:space="preserve"><![CDATA[<activityId>929</activityId>
<activityStart>42294</activityStart>
<activityCode>82310</activityCode>
<activityType>3</activityType>
]]></v>
      </c>
      <c r="AA791" s="82" t="str">
        <f t="shared" si="38"/>
        <v xml:space="preserve"><![CDATA[<activityId>929</activityId>
<activityStart>42294</activityStart>
<activityCode>82310</activityCode>
<activityType>3</activityType>
]]></v>
      </c>
      <c r="AB791" s="82">
        <f t="array" ref="AB791">IFERROR(INDEX(Sheet1!$A$2:$A$1000,SMALL(IF(Sheet1!$A$2:$A$1000=$A791,ROW(Sheet1!$B$2:$B$1000)-ROW(Sheet1!$B$2)+1),COLUMNS($B791:B791))),"")</f>
        <v>1443873</v>
      </c>
      <c r="AC791" s="82">
        <f t="array" ref="AC791">IFERROR(INDEX(Sheet1!$A$2:$A$1000,SMALL(IF(Sheet1!$A$2:$A$1000=$A791,ROW(Sheet1!$Z$2:$Z$1000)-ROW(Sheet1!$Z$2)+1),COLUMNS($Z791:Z791))),"")</f>
        <v>1443873</v>
      </c>
      <c r="AF791" s="83" t="s">
        <v>1449</v>
      </c>
      <c r="AG791" s="83" t="s">
        <v>1701</v>
      </c>
      <c r="AH791" s="83" t="s">
        <v>1425</v>
      </c>
      <c r="AI791" s="83" t="s">
        <v>1426</v>
      </c>
    </row>
    <row r="792" spans="1:35" hidden="1" x14ac:dyDescent="0.25">
      <c r="A792" s="29">
        <v>1443873</v>
      </c>
      <c r="B792" s="4">
        <v>930</v>
      </c>
      <c r="C792" s="29">
        <v>9257143</v>
      </c>
      <c r="D792" s="46">
        <v>42294</v>
      </c>
      <c r="E792" s="46">
        <v>42294</v>
      </c>
      <c r="F792" s="45" t="s">
        <v>1372</v>
      </c>
      <c r="G792" s="38" t="s">
        <v>1089</v>
      </c>
      <c r="H792" s="38">
        <v>10</v>
      </c>
      <c r="I792" s="29">
        <v>1443873</v>
      </c>
      <c r="J792" s="30">
        <v>42294</v>
      </c>
      <c r="K792" s="13" t="s">
        <v>900</v>
      </c>
      <c r="L792" s="13" t="s">
        <v>750</v>
      </c>
      <c r="M792" s="79" t="s">
        <v>750</v>
      </c>
      <c r="N792" s="13" t="s">
        <v>34</v>
      </c>
      <c r="O792" s="13"/>
      <c r="P792" s="39">
        <v>85025</v>
      </c>
      <c r="Q792" s="13" t="s">
        <v>918</v>
      </c>
      <c r="R792" s="13" t="s">
        <v>919</v>
      </c>
      <c r="S792" s="53">
        <v>85025</v>
      </c>
      <c r="T792" s="55">
        <v>3</v>
      </c>
      <c r="U792" s="30">
        <v>42294</v>
      </c>
      <c r="V792" s="30">
        <v>42294</v>
      </c>
      <c r="W792" s="38">
        <v>1</v>
      </c>
      <c r="X792" s="31">
        <v>85</v>
      </c>
      <c r="Y792" s="25">
        <f t="shared" si="36"/>
        <v>9</v>
      </c>
      <c r="Z792" s="82" t="str">
        <f t="shared" si="37"/>
        <v xml:space="preserve"><![CDATA[<activityId>930</activityId>
<activityStart>42294</activityStart>
<activityCode>85025</activityCode>
<activityType>3</activityType>
]]></v>
      </c>
      <c r="AA792" s="82" t="str">
        <f t="shared" si="38"/>
        <v xml:space="preserve"><![CDATA[<activityId>930</activityId>
<activityStart>42294</activityStart>
<activityCode>85025</activityCode>
<activityType>3</activityType>
]]></v>
      </c>
      <c r="AB792" s="82">
        <f t="array" ref="AB792">IFERROR(INDEX(Sheet1!$A$2:$A$1000,SMALL(IF(Sheet1!$A$2:$A$1000=$A792,ROW(Sheet1!$B$2:$B$1000)-ROW(Sheet1!$B$2)+1),COLUMNS($B792:B792))),"")</f>
        <v>1443873</v>
      </c>
      <c r="AC792" s="82">
        <f t="array" ref="AC792">IFERROR(INDEX(Sheet1!$A$2:$A$1000,SMALL(IF(Sheet1!$A$2:$A$1000=$A792,ROW(Sheet1!$Z$2:$Z$1000)-ROW(Sheet1!$Z$2)+1),COLUMNS($Z792:Z792))),"")</f>
        <v>1443873</v>
      </c>
      <c r="AF792" s="83" t="s">
        <v>1440</v>
      </c>
      <c r="AG792" s="83" t="s">
        <v>1478</v>
      </c>
      <c r="AH792" s="83" t="s">
        <v>1425</v>
      </c>
      <c r="AI792" s="83" t="s">
        <v>1426</v>
      </c>
    </row>
    <row r="793" spans="1:35" hidden="1" x14ac:dyDescent="0.25">
      <c r="A793" s="29">
        <v>1443873</v>
      </c>
      <c r="B793" s="4">
        <v>931</v>
      </c>
      <c r="C793" s="29">
        <v>9257143</v>
      </c>
      <c r="D793" s="46">
        <v>42294</v>
      </c>
      <c r="E793" s="46">
        <v>42294</v>
      </c>
      <c r="F793" s="45" t="s">
        <v>1372</v>
      </c>
      <c r="G793" s="38" t="s">
        <v>1089</v>
      </c>
      <c r="H793" s="38">
        <v>10</v>
      </c>
      <c r="I793" s="29">
        <v>1443873</v>
      </c>
      <c r="J793" s="30">
        <v>42294</v>
      </c>
      <c r="K793" s="13" t="s">
        <v>900</v>
      </c>
      <c r="L793" s="13" t="s">
        <v>750</v>
      </c>
      <c r="M793" s="79" t="s">
        <v>750</v>
      </c>
      <c r="N793" s="13" t="s">
        <v>34</v>
      </c>
      <c r="O793" s="13"/>
      <c r="P793" s="39">
        <v>85652</v>
      </c>
      <c r="Q793" s="13" t="s">
        <v>1004</v>
      </c>
      <c r="R793" s="13" t="s">
        <v>807</v>
      </c>
      <c r="S793" s="54">
        <v>85652</v>
      </c>
      <c r="T793" s="55">
        <v>3</v>
      </c>
      <c r="U793" s="30">
        <v>42294</v>
      </c>
      <c r="V793" s="30">
        <v>42294</v>
      </c>
      <c r="W793" s="38">
        <v>1</v>
      </c>
      <c r="X793" s="31">
        <v>50</v>
      </c>
      <c r="Y793" s="25">
        <f t="shared" si="36"/>
        <v>9</v>
      </c>
      <c r="Z793" s="82" t="str">
        <f t="shared" si="37"/>
        <v xml:space="preserve"><![CDATA[<activityId>931</activityId>
<activityStart>42294</activityStart>
<activityCode>85652</activityCode>
<activityType>3</activityType>
]]></v>
      </c>
      <c r="AA793" s="82" t="str">
        <f t="shared" si="38"/>
        <v xml:space="preserve"><![CDATA[<activityId>931</activityId>
<activityStart>42294</activityStart>
<activityCode>85652</activityCode>
<activityType>3</activityType>
]]></v>
      </c>
      <c r="AB793" s="82">
        <f t="array" ref="AB793">IFERROR(INDEX(Sheet1!$A$2:$A$1000,SMALL(IF(Sheet1!$A$2:$A$1000=$A793,ROW(Sheet1!$B$2:$B$1000)-ROW(Sheet1!$B$2)+1),COLUMNS($B793:B793))),"")</f>
        <v>1443873</v>
      </c>
      <c r="AC793" s="82">
        <f t="array" ref="AC793">IFERROR(INDEX(Sheet1!$A$2:$A$1000,SMALL(IF(Sheet1!$A$2:$A$1000=$A793,ROW(Sheet1!$Z$2:$Z$1000)-ROW(Sheet1!$Z$2)+1),COLUMNS($Z793:Z793))),"")</f>
        <v>1443873</v>
      </c>
      <c r="AF793" s="83" t="s">
        <v>1440</v>
      </c>
      <c r="AG793" s="83" t="s">
        <v>1504</v>
      </c>
      <c r="AH793" s="83" t="s">
        <v>1425</v>
      </c>
      <c r="AI793" s="83" t="s">
        <v>1426</v>
      </c>
    </row>
    <row r="794" spans="1:35" hidden="1" x14ac:dyDescent="0.25">
      <c r="A794" s="29">
        <v>1443873</v>
      </c>
      <c r="B794" s="4">
        <v>932</v>
      </c>
      <c r="C794" s="29">
        <v>9257143</v>
      </c>
      <c r="D794" s="46">
        <v>42294</v>
      </c>
      <c r="E794" s="46">
        <v>42294</v>
      </c>
      <c r="F794" s="45" t="s">
        <v>1372</v>
      </c>
      <c r="G794" s="38" t="s">
        <v>1089</v>
      </c>
      <c r="H794" s="38">
        <v>10</v>
      </c>
      <c r="I794" s="29">
        <v>1443873</v>
      </c>
      <c r="J794" s="30">
        <v>42294</v>
      </c>
      <c r="K794" s="13" t="s">
        <v>900</v>
      </c>
      <c r="L794" s="13" t="s">
        <v>750</v>
      </c>
      <c r="M794" s="79" t="s">
        <v>750</v>
      </c>
      <c r="N794" s="13" t="s">
        <v>16</v>
      </c>
      <c r="O794" s="13"/>
      <c r="P794" s="39"/>
      <c r="Q794" s="13" t="s">
        <v>1005</v>
      </c>
      <c r="R794" s="13" t="s">
        <v>1006</v>
      </c>
      <c r="S794" s="54" t="s">
        <v>1311</v>
      </c>
      <c r="T794" s="55">
        <v>5</v>
      </c>
      <c r="U794" s="30">
        <v>42294</v>
      </c>
      <c r="V794" s="30">
        <v>42294</v>
      </c>
      <c r="W794" s="38">
        <v>1</v>
      </c>
      <c r="X794" s="31">
        <v>17</v>
      </c>
      <c r="Y794" s="25">
        <f t="shared" si="36"/>
        <v>9</v>
      </c>
      <c r="Z794" s="82" t="str">
        <f t="shared" si="37"/>
        <v xml:space="preserve"><![CDATA[<activityId>932</activityId>
<activityStart>42294</activityStart>
<activityCode>0169-111928-1071</activityCode>
<activityType>5</activityType>
]]></v>
      </c>
      <c r="AA794" s="82" t="str">
        <f t="shared" si="38"/>
        <v xml:space="preserve"><![CDATA[<activityId>932</activityId>
<activityStart>42294</activityStart>
<activityCode>0169-111928-1071</activityCode>
<activityType>5</activityType>
]]></v>
      </c>
      <c r="AB794" s="82">
        <f t="array" ref="AB794">IFERROR(INDEX(Sheet1!$A$2:$A$1000,SMALL(IF(Sheet1!$A$2:$A$1000=$A794,ROW(Sheet1!$B$2:$B$1000)-ROW(Sheet1!$B$2)+1),COLUMNS($B794:B794))),"")</f>
        <v>1443873</v>
      </c>
      <c r="AC794" s="82">
        <f t="array" ref="AC794">IFERROR(INDEX(Sheet1!$A$2:$A$1000,SMALL(IF(Sheet1!$A$2:$A$1000=$A794,ROW(Sheet1!$Z$2:$Z$1000)-ROW(Sheet1!$Z$2)+1),COLUMNS($Z794:Z794))),"")</f>
        <v>1443873</v>
      </c>
      <c r="AF794" s="83" t="s">
        <v>1427</v>
      </c>
      <c r="AG794" s="83" t="s">
        <v>1702</v>
      </c>
      <c r="AH794" s="83" t="s">
        <v>1425</v>
      </c>
      <c r="AI794" s="83" t="s">
        <v>1426</v>
      </c>
    </row>
    <row r="795" spans="1:35" hidden="1" x14ac:dyDescent="0.25">
      <c r="A795" s="29">
        <v>1443873</v>
      </c>
      <c r="B795" s="4">
        <v>933</v>
      </c>
      <c r="C795" s="29">
        <v>9257143</v>
      </c>
      <c r="D795" s="46">
        <v>42294</v>
      </c>
      <c r="E795" s="46">
        <v>42294</v>
      </c>
      <c r="F795" s="45" t="s">
        <v>1372</v>
      </c>
      <c r="G795" s="38" t="s">
        <v>1089</v>
      </c>
      <c r="H795" s="38">
        <v>10</v>
      </c>
      <c r="I795" s="29">
        <v>1443873</v>
      </c>
      <c r="J795" s="30">
        <v>42294</v>
      </c>
      <c r="K795" s="13" t="s">
        <v>900</v>
      </c>
      <c r="L795" s="13" t="s">
        <v>750</v>
      </c>
      <c r="M795" s="79" t="s">
        <v>750</v>
      </c>
      <c r="N795" s="13" t="s">
        <v>16</v>
      </c>
      <c r="O795" s="13"/>
      <c r="P795" s="39"/>
      <c r="Q795" s="13" t="s">
        <v>928</v>
      </c>
      <c r="R795" s="13" t="s">
        <v>929</v>
      </c>
      <c r="S795" s="54"/>
      <c r="T795" s="55"/>
      <c r="U795" s="30">
        <v>42294</v>
      </c>
      <c r="V795" s="30">
        <v>42294</v>
      </c>
      <c r="W795" s="38">
        <v>1</v>
      </c>
      <c r="X795" s="31">
        <v>34.651000000000003</v>
      </c>
      <c r="Y795" s="25">
        <f t="shared" si="36"/>
        <v>9</v>
      </c>
      <c r="Z795" s="82" t="str">
        <f t="shared" si="37"/>
        <v xml:space="preserve"><![CDATA[<activityId>933</activityId>
<activityStart>42294</activityStart>
<activityCode></activityCode>
<activityType></activityType>
]]></v>
      </c>
      <c r="AA795" s="82" t="str">
        <f t="shared" si="38"/>
        <v xml:space="preserve"><![CDATA[<activityId>933</activityId>
<activityStart>42294</activityStart>
<activityCode></activityCode>
<activityType></activityType>
]]></v>
      </c>
      <c r="AB795" s="82">
        <f t="array" ref="AB795">IFERROR(INDEX(Sheet1!$A$2:$A$1000,SMALL(IF(Sheet1!$A$2:$A$1000=$A795,ROW(Sheet1!$B$2:$B$1000)-ROW(Sheet1!$B$2)+1),COLUMNS($B795:B795))),"")</f>
        <v>1443873</v>
      </c>
      <c r="AC795" s="82">
        <f t="array" ref="AC795">IFERROR(INDEX(Sheet1!$A$2:$A$1000,SMALL(IF(Sheet1!$A$2:$A$1000=$A795,ROW(Sheet1!$Z$2:$Z$1000)-ROW(Sheet1!$Z$2)+1),COLUMNS($Z795:Z795))),"")</f>
        <v>1443873</v>
      </c>
      <c r="AH795" s="83" t="s">
        <v>1425</v>
      </c>
      <c r="AI795" s="83" t="s">
        <v>1703</v>
      </c>
    </row>
    <row r="796" spans="1:35" hidden="1" x14ac:dyDescent="0.25">
      <c r="A796" s="29">
        <v>1443873</v>
      </c>
      <c r="B796" s="4">
        <v>934</v>
      </c>
      <c r="C796" s="29">
        <v>9257143</v>
      </c>
      <c r="D796" s="46">
        <v>42294</v>
      </c>
      <c r="E796" s="46">
        <v>42294</v>
      </c>
      <c r="F796" s="45" t="s">
        <v>1372</v>
      </c>
      <c r="G796" s="38" t="s">
        <v>1089</v>
      </c>
      <c r="H796" s="38">
        <v>10</v>
      </c>
      <c r="I796" s="29">
        <v>1443873</v>
      </c>
      <c r="J796" s="30">
        <v>42294</v>
      </c>
      <c r="K796" s="13" t="s">
        <v>900</v>
      </c>
      <c r="L796" s="13" t="s">
        <v>750</v>
      </c>
      <c r="M796" s="79" t="s">
        <v>750</v>
      </c>
      <c r="N796" s="13" t="s">
        <v>16</v>
      </c>
      <c r="O796" s="13"/>
      <c r="P796" s="39"/>
      <c r="Q796" s="13" t="s">
        <v>1007</v>
      </c>
      <c r="R796" s="13" t="s">
        <v>1008</v>
      </c>
      <c r="S796" s="54" t="s">
        <v>1312</v>
      </c>
      <c r="T796" s="55">
        <v>5</v>
      </c>
      <c r="U796" s="30">
        <v>42294</v>
      </c>
      <c r="V796" s="30">
        <v>42294</v>
      </c>
      <c r="W796" s="38">
        <v>1</v>
      </c>
      <c r="X796" s="31">
        <v>22.9</v>
      </c>
      <c r="Y796" s="25">
        <f t="shared" si="36"/>
        <v>9</v>
      </c>
      <c r="Z796" s="82" t="str">
        <f t="shared" si="37"/>
        <v xml:space="preserve"><![CDATA[<activityId>934</activityId>
<activityStart>42294</activityStart>
<activityCode>0252-389901-1161</activityCode>
<activityType>5</activityType>
]]></v>
      </c>
      <c r="AA796" s="82" t="str">
        <f t="shared" si="38"/>
        <v xml:space="preserve"><![CDATA[<activityId>934</activityId>
<activityStart>42294</activityStart>
<activityCode>0252-389901-1161</activityCode>
<activityType>5</activityType>
]]></v>
      </c>
      <c r="AB796" s="82">
        <f t="array" ref="AB796">IFERROR(INDEX(Sheet1!$A$2:$A$1000,SMALL(IF(Sheet1!$A$2:$A$1000=$A796,ROW(Sheet1!$B$2:$B$1000)-ROW(Sheet1!$B$2)+1),COLUMNS($B796:B796))),"")</f>
        <v>1443873</v>
      </c>
      <c r="AC796" s="82">
        <f t="array" ref="AC796">IFERROR(INDEX(Sheet1!$A$2:$A$1000,SMALL(IF(Sheet1!$A$2:$A$1000=$A796,ROW(Sheet1!$Z$2:$Z$1000)-ROW(Sheet1!$Z$2)+1),COLUMNS($Z796:Z796))),"")</f>
        <v>1443873</v>
      </c>
      <c r="AF796" s="83" t="s">
        <v>1434</v>
      </c>
      <c r="AG796" s="83" t="s">
        <v>1704</v>
      </c>
      <c r="AH796" s="83" t="s">
        <v>1425</v>
      </c>
      <c r="AI796" s="83" t="s">
        <v>1426</v>
      </c>
    </row>
    <row r="797" spans="1:35" hidden="1" x14ac:dyDescent="0.25">
      <c r="A797" s="21">
        <v>42391</v>
      </c>
      <c r="B797" s="4">
        <v>693</v>
      </c>
      <c r="C797" s="19">
        <v>6034975</v>
      </c>
      <c r="D797" s="49" t="s">
        <v>773</v>
      </c>
      <c r="E797" s="49" t="s">
        <v>773</v>
      </c>
      <c r="F797" s="45" t="s">
        <v>1392</v>
      </c>
      <c r="G797" s="37" t="s">
        <v>1089</v>
      </c>
      <c r="H797" s="37">
        <v>5</v>
      </c>
      <c r="I797" s="21">
        <v>42391</v>
      </c>
      <c r="J797" s="20" t="s">
        <v>773</v>
      </c>
      <c r="K797" s="20" t="s">
        <v>774</v>
      </c>
      <c r="L797" s="20" t="s">
        <v>788</v>
      </c>
      <c r="M797" s="76" t="s">
        <v>788</v>
      </c>
      <c r="N797" s="20" t="s">
        <v>34</v>
      </c>
      <c r="O797" s="20"/>
      <c r="P797" s="39"/>
      <c r="Q797" s="22" t="s">
        <v>789</v>
      </c>
      <c r="R797" s="20" t="s">
        <v>790</v>
      </c>
      <c r="S797" s="54" t="s">
        <v>1282</v>
      </c>
      <c r="T797" s="55">
        <v>5</v>
      </c>
      <c r="U797" s="21">
        <v>42391</v>
      </c>
      <c r="V797" s="21">
        <v>42391</v>
      </c>
      <c r="W797" s="43">
        <v>1</v>
      </c>
      <c r="X797" s="23">
        <v>44</v>
      </c>
      <c r="Y797" s="25">
        <f t="shared" si="36"/>
        <v>7</v>
      </c>
      <c r="Z797" s="82" t="str">
        <f t="shared" si="37"/>
        <v xml:space="preserve"><![CDATA[<activityId>693</activityId>
<activityStart>ASHRAF ELSANGEDI MOHAMMED ANBAR</activityStart>
<activityCode>0336-217703-0511</activityCode>
<activityType>5</activityType>
]]></v>
      </c>
      <c r="AA797" s="82" t="str">
        <f t="shared" si="38"/>
        <v xml:space="preserve"><![CDATA[<activityId>693</activityId>
<activityStart>ASHRAF ELSANGEDI MOHAMMED ANBAR</activityStart>
<activityCode>0336-217703-0511</activityCode>
<activityType>5</activityType>
]]></v>
      </c>
      <c r="AB797" s="82">
        <f t="array" ref="AB797">IFERROR(INDEX(Sheet1!$A$2:$A$1000,SMALL(IF(Sheet1!$A$2:$A$1000=$A797,ROW(Sheet1!$B$2:$B$1000)-ROW(Sheet1!$B$2)+1),COLUMNS($B797:B797))),"")</f>
        <v>42391</v>
      </c>
      <c r="AC797" s="82">
        <f t="array" ref="AC797">IFERROR(INDEX(Sheet1!$A$2:$A$1000,SMALL(IF(Sheet1!$A$2:$A$1000=$A797,ROW(Sheet1!$Z$2:$Z$1000)-ROW(Sheet1!$Z$2)+1),COLUMNS($Z797:Z797))),"")</f>
        <v>42391</v>
      </c>
      <c r="AF797" s="83" t="s">
        <v>1427</v>
      </c>
      <c r="AG797" s="83" t="s">
        <v>1656</v>
      </c>
      <c r="AH797" s="83" t="s">
        <v>1425</v>
      </c>
      <c r="AI797" s="83" t="s">
        <v>1426</v>
      </c>
    </row>
    <row r="798" spans="1:35" hidden="1" x14ac:dyDescent="0.25">
      <c r="A798" s="21">
        <v>42395</v>
      </c>
      <c r="B798" s="4">
        <v>714</v>
      </c>
      <c r="C798" s="19">
        <v>5707158</v>
      </c>
      <c r="D798" s="49" t="s">
        <v>773</v>
      </c>
      <c r="E798" s="49" t="s">
        <v>773</v>
      </c>
      <c r="F798" s="45" t="s">
        <v>1378</v>
      </c>
      <c r="G798" s="37" t="s">
        <v>1088</v>
      </c>
      <c r="H798" s="37">
        <v>30</v>
      </c>
      <c r="I798" s="21">
        <v>42395</v>
      </c>
      <c r="J798" s="20" t="s">
        <v>773</v>
      </c>
      <c r="K798" s="20" t="s">
        <v>774</v>
      </c>
      <c r="L798" s="20" t="s">
        <v>1085</v>
      </c>
      <c r="M798" s="76" t="s">
        <v>1423</v>
      </c>
      <c r="N798" s="20" t="s">
        <v>13</v>
      </c>
      <c r="O798" s="20"/>
      <c r="P798" s="39"/>
      <c r="Q798" s="22" t="s">
        <v>784</v>
      </c>
      <c r="R798" s="20" t="s">
        <v>785</v>
      </c>
      <c r="S798" s="53">
        <v>9</v>
      </c>
      <c r="T798" s="55">
        <v>8</v>
      </c>
      <c r="U798" s="21">
        <v>42395</v>
      </c>
      <c r="V798" s="21">
        <v>42395</v>
      </c>
      <c r="W798" s="43">
        <v>1</v>
      </c>
      <c r="X798" s="23">
        <v>40</v>
      </c>
      <c r="Y798" s="25">
        <f t="shared" si="36"/>
        <v>23</v>
      </c>
      <c r="Z798" s="82" t="str">
        <f t="shared" si="37"/>
        <v xml:space="preserve"><![CDATA[<activityId>714</activityId>
<activityStart>ASHRAF ELSANGEDI MOHAMMED ANBAR</activityStart>
<activityCode>9</activityCode>
<activityType>8</activityType>
]]></v>
      </c>
      <c r="AA798" s="82" t="str">
        <f t="shared" si="38"/>
        <v xml:space="preserve"><![CDATA[<activityId>714</activityId>
<activityStart>ASHRAF ELSANGEDI MOHAMMED ANBAR</activityStart>
<activityCode>9</activityCode>
<activityType>8</activityType>
]]></v>
      </c>
      <c r="AB798" s="82">
        <f t="array" ref="AB798">IFERROR(INDEX(Sheet1!$A$2:$A$1000,SMALL(IF(Sheet1!$A$2:$A$1000=$A798,ROW(Sheet1!$B$2:$B$1000)-ROW(Sheet1!$B$2)+1),COLUMNS($B798:B798))),"")</f>
        <v>42395</v>
      </c>
      <c r="AC798" s="82">
        <f t="array" ref="AC798">IFERROR(INDEX(Sheet1!$A$2:$A$1000,SMALL(IF(Sheet1!$A$2:$A$1000=$A798,ROW(Sheet1!$Z$2:$Z$1000)-ROW(Sheet1!$Z$2)+1),COLUMNS($Z798:Z798))),"")</f>
        <v>42395</v>
      </c>
      <c r="AH798" s="83" t="s">
        <v>1425</v>
      </c>
      <c r="AI798" s="83" t="s">
        <v>1426</v>
      </c>
    </row>
    <row r="799" spans="1:35" hidden="1" x14ac:dyDescent="0.25">
      <c r="A799" s="21">
        <v>42395</v>
      </c>
      <c r="B799" s="4">
        <v>715</v>
      </c>
      <c r="C799" s="19">
        <v>5707158</v>
      </c>
      <c r="D799" s="49" t="s">
        <v>773</v>
      </c>
      <c r="E799" s="49" t="s">
        <v>773</v>
      </c>
      <c r="F799" s="45" t="s">
        <v>1378</v>
      </c>
      <c r="G799" s="37" t="s">
        <v>1088</v>
      </c>
      <c r="H799" s="37">
        <v>30</v>
      </c>
      <c r="I799" s="21">
        <v>42395</v>
      </c>
      <c r="J799" s="20" t="s">
        <v>773</v>
      </c>
      <c r="K799" s="20" t="s">
        <v>774</v>
      </c>
      <c r="L799" s="20" t="s">
        <v>1085</v>
      </c>
      <c r="M799" s="76" t="s">
        <v>1423</v>
      </c>
      <c r="N799" s="20" t="s">
        <v>34</v>
      </c>
      <c r="O799" s="20"/>
      <c r="P799" s="39"/>
      <c r="Q799" s="22" t="s">
        <v>812</v>
      </c>
      <c r="R799" s="20" t="s">
        <v>813</v>
      </c>
      <c r="S799" s="54" t="s">
        <v>1289</v>
      </c>
      <c r="T799" s="55">
        <v>5</v>
      </c>
      <c r="U799" s="21">
        <v>42395</v>
      </c>
      <c r="V799" s="21">
        <v>42395</v>
      </c>
      <c r="W799" s="43">
        <v>1</v>
      </c>
      <c r="X799" s="23">
        <v>55</v>
      </c>
      <c r="Y799" s="25">
        <f t="shared" si="36"/>
        <v>23</v>
      </c>
      <c r="Z799" s="82" t="str">
        <f t="shared" si="37"/>
        <v xml:space="preserve"><![CDATA[<activityId>715</activityId>
<activityStart>ASHRAF ELSANGEDI MOHAMMED ANBAR</activityStart>
<activityCode>0006-402802-1391</activityCode>
<activityType>5</activityType>
]]></v>
      </c>
      <c r="AA799" s="82" t="str">
        <f t="shared" si="38"/>
        <v xml:space="preserve"><![CDATA[<activityId>715</activityId>
<activityStart>ASHRAF ELSANGEDI MOHAMMED ANBAR</activityStart>
<activityCode>0006-402802-1391</activityCode>
<activityType>5</activityType>
]]></v>
      </c>
      <c r="AB799" s="82">
        <f t="array" ref="AB799">IFERROR(INDEX(Sheet1!$A$2:$A$1000,SMALL(IF(Sheet1!$A$2:$A$1000=$A799,ROW(Sheet1!$B$2:$B$1000)-ROW(Sheet1!$B$2)+1),COLUMNS($B799:B799))),"")</f>
        <v>42395</v>
      </c>
      <c r="AC799" s="82">
        <f t="array" ref="AC799">IFERROR(INDEX(Sheet1!$A$2:$A$1000,SMALL(IF(Sheet1!$A$2:$A$1000=$A799,ROW(Sheet1!$Z$2:$Z$1000)-ROW(Sheet1!$Z$2)+1),COLUMNS($Z799:Z799))),"")</f>
        <v>42395</v>
      </c>
      <c r="AH799" s="83" t="s">
        <v>1425</v>
      </c>
      <c r="AI799" s="83" t="s">
        <v>1426</v>
      </c>
    </row>
    <row r="800" spans="1:35" hidden="1" x14ac:dyDescent="0.25">
      <c r="A800" s="21">
        <v>42395</v>
      </c>
      <c r="B800" s="4">
        <v>716</v>
      </c>
      <c r="C800" s="19">
        <v>5707158</v>
      </c>
      <c r="D800" s="49" t="s">
        <v>773</v>
      </c>
      <c r="E800" s="49" t="s">
        <v>773</v>
      </c>
      <c r="F800" s="45" t="s">
        <v>1378</v>
      </c>
      <c r="G800" s="37" t="s">
        <v>1088</v>
      </c>
      <c r="H800" s="37">
        <v>30</v>
      </c>
      <c r="I800" s="21">
        <v>42395</v>
      </c>
      <c r="J800" s="20" t="s">
        <v>773</v>
      </c>
      <c r="K800" s="20" t="s">
        <v>774</v>
      </c>
      <c r="L800" s="20" t="s">
        <v>1085</v>
      </c>
      <c r="M800" s="76" t="s">
        <v>1423</v>
      </c>
      <c r="N800" s="20" t="s">
        <v>34</v>
      </c>
      <c r="O800" s="20"/>
      <c r="P800" s="39"/>
      <c r="Q800" s="22" t="s">
        <v>814</v>
      </c>
      <c r="R800" s="20" t="s">
        <v>815</v>
      </c>
      <c r="S800" s="54" t="s">
        <v>1290</v>
      </c>
      <c r="T800" s="55">
        <v>5</v>
      </c>
      <c r="U800" s="21">
        <v>42395</v>
      </c>
      <c r="V800" s="21">
        <v>42395</v>
      </c>
      <c r="W800" s="43">
        <v>1</v>
      </c>
      <c r="X800" s="23">
        <v>55</v>
      </c>
      <c r="Y800" s="25">
        <f t="shared" si="36"/>
        <v>23</v>
      </c>
      <c r="Z800" s="82" t="str">
        <f t="shared" si="37"/>
        <v xml:space="preserve"><![CDATA[<activityId>716</activityId>
<activityStart>ASHRAF ELSANGEDI MOHAMMED ANBAR</activityStart>
<activityCode>0188-135918-0791</activityCode>
<activityType>5</activityType>
]]></v>
      </c>
      <c r="AA800" s="82" t="str">
        <f t="shared" si="38"/>
        <v xml:space="preserve"><![CDATA[<activityId>716</activityId>
<activityStart>ASHRAF ELSANGEDI MOHAMMED ANBAR</activityStart>
<activityCode>0188-135918-0791</activityCode>
<activityType>5</activityType>
]]></v>
      </c>
      <c r="AB800" s="82">
        <f t="array" ref="AB800">IFERROR(INDEX(Sheet1!$A$2:$A$1000,SMALL(IF(Sheet1!$A$2:$A$1000=$A800,ROW(Sheet1!$B$2:$B$1000)-ROW(Sheet1!$B$2)+1),COLUMNS($B800:B800))),"")</f>
        <v>42395</v>
      </c>
      <c r="AC800" s="82">
        <f t="array" ref="AC800">IFERROR(INDEX(Sheet1!$A$2:$A$1000,SMALL(IF(Sheet1!$A$2:$A$1000=$A800,ROW(Sheet1!$Z$2:$Z$1000)-ROW(Sheet1!$Z$2)+1),COLUMNS($Z800:Z800))),"")</f>
        <v>42395</v>
      </c>
      <c r="AH800" s="83" t="s">
        <v>1425</v>
      </c>
      <c r="AI800" s="83" t="s">
        <v>1426</v>
      </c>
    </row>
    <row r="801" spans="1:35" hidden="1" x14ac:dyDescent="0.25">
      <c r="A801" s="21">
        <v>42395</v>
      </c>
      <c r="B801" s="4">
        <v>718</v>
      </c>
      <c r="C801" s="19">
        <v>5707158</v>
      </c>
      <c r="D801" s="49" t="s">
        <v>773</v>
      </c>
      <c r="E801" s="49" t="s">
        <v>773</v>
      </c>
      <c r="F801" s="45" t="s">
        <v>1378</v>
      </c>
      <c r="G801" s="37" t="s">
        <v>1088</v>
      </c>
      <c r="H801" s="37">
        <v>30</v>
      </c>
      <c r="I801" s="21">
        <v>42395</v>
      </c>
      <c r="J801" s="20" t="s">
        <v>773</v>
      </c>
      <c r="K801" s="20" t="s">
        <v>774</v>
      </c>
      <c r="L801" s="20" t="s">
        <v>1085</v>
      </c>
      <c r="M801" s="76" t="s">
        <v>1423</v>
      </c>
      <c r="N801" s="20" t="s">
        <v>34</v>
      </c>
      <c r="O801" s="20"/>
      <c r="P801" s="39"/>
      <c r="Q801" s="22" t="s">
        <v>789</v>
      </c>
      <c r="R801" s="20" t="s">
        <v>790</v>
      </c>
      <c r="S801" s="54" t="s">
        <v>1282</v>
      </c>
      <c r="T801" s="55">
        <v>5</v>
      </c>
      <c r="U801" s="21">
        <v>42395</v>
      </c>
      <c r="V801" s="21">
        <v>42395</v>
      </c>
      <c r="W801" s="43">
        <v>1</v>
      </c>
      <c r="X801" s="23">
        <v>44</v>
      </c>
      <c r="Y801" s="25">
        <f t="shared" si="36"/>
        <v>23</v>
      </c>
      <c r="Z801" s="82" t="str">
        <f t="shared" si="37"/>
        <v xml:space="preserve"><![CDATA[<activityId>718</activityId>
<activityStart>ASHRAF ELSANGEDI MOHAMMED ANBAR</activityStart>
<activityCode>0336-217703-0511</activityCode>
<activityType>5</activityType>
]]></v>
      </c>
      <c r="AA801" s="82" t="str">
        <f t="shared" si="38"/>
        <v xml:space="preserve"><![CDATA[<activityId>718</activityId>
<activityStart>ASHRAF ELSANGEDI MOHAMMED ANBAR</activityStart>
<activityCode>0336-217703-0511</activityCode>
<activityType>5</activityType>
]]></v>
      </c>
      <c r="AB801" s="82">
        <f t="array" ref="AB801">IFERROR(INDEX(Sheet1!$A$2:$A$1000,SMALL(IF(Sheet1!$A$2:$A$1000=$A801,ROW(Sheet1!$B$2:$B$1000)-ROW(Sheet1!$B$2)+1),COLUMNS($B801:B801))),"")</f>
        <v>42395</v>
      </c>
      <c r="AC801" s="82">
        <f t="array" ref="AC801">IFERROR(INDEX(Sheet1!$A$2:$A$1000,SMALL(IF(Sheet1!$A$2:$A$1000=$A801,ROW(Sheet1!$Z$2:$Z$1000)-ROW(Sheet1!$Z$2)+1),COLUMNS($Z801:Z801))),"")</f>
        <v>42395</v>
      </c>
      <c r="AF801" s="83" t="s">
        <v>1427</v>
      </c>
      <c r="AG801" s="83" t="s">
        <v>1656</v>
      </c>
      <c r="AH801" s="83" t="s">
        <v>1425</v>
      </c>
      <c r="AI801" s="83" t="s">
        <v>1426</v>
      </c>
    </row>
    <row r="802" spans="1:35" hidden="1" x14ac:dyDescent="0.25">
      <c r="A802" s="21">
        <v>42395</v>
      </c>
      <c r="B802" s="4">
        <v>719</v>
      </c>
      <c r="C802" s="19">
        <v>5707158</v>
      </c>
      <c r="D802" s="49" t="s">
        <v>773</v>
      </c>
      <c r="E802" s="49" t="s">
        <v>773</v>
      </c>
      <c r="F802" s="45" t="s">
        <v>1378</v>
      </c>
      <c r="G802" s="37" t="s">
        <v>1088</v>
      </c>
      <c r="H802" s="37">
        <v>30</v>
      </c>
      <c r="I802" s="21">
        <v>42395</v>
      </c>
      <c r="J802" s="20" t="s">
        <v>773</v>
      </c>
      <c r="K802" s="20" t="s">
        <v>774</v>
      </c>
      <c r="L802" s="20" t="s">
        <v>1085</v>
      </c>
      <c r="M802" s="76" t="s">
        <v>1423</v>
      </c>
      <c r="N802" s="20" t="s">
        <v>16</v>
      </c>
      <c r="O802" s="20"/>
      <c r="P802" s="39"/>
      <c r="Q802" s="22" t="s">
        <v>816</v>
      </c>
      <c r="R802" s="20" t="s">
        <v>817</v>
      </c>
      <c r="S802" s="54"/>
      <c r="T802" s="55"/>
      <c r="U802" s="21">
        <v>42395</v>
      </c>
      <c r="V802" s="21">
        <v>42395</v>
      </c>
      <c r="W802" s="43">
        <v>1</v>
      </c>
      <c r="X802" s="23">
        <v>23.3</v>
      </c>
      <c r="Y802" s="25">
        <f t="shared" si="36"/>
        <v>23</v>
      </c>
      <c r="Z802" s="82" t="str">
        <f t="shared" si="37"/>
        <v xml:space="preserve"><![CDATA[<activityId>719</activityId>
<activityStart>ASHRAF ELSANGEDI MOHAMMED ANBAR</activityStart>
<activityCode></activityCode>
<activityType></activityType>
]]></v>
      </c>
      <c r="AA802" s="82" t="str">
        <f t="shared" si="38"/>
        <v xml:space="preserve"><![CDATA[<activityId>719</activityId>
<activityStart>ASHRAF ELSANGEDI MOHAMMED ANBAR</activityStart>
<activityCode></activityCode>
<activityType></activityType>
]]></v>
      </c>
      <c r="AB802" s="82">
        <f t="array" ref="AB802">IFERROR(INDEX(Sheet1!$A$2:$A$1000,SMALL(IF(Sheet1!$A$2:$A$1000=$A802,ROW(Sheet1!$B$2:$B$1000)-ROW(Sheet1!$B$2)+1),COLUMNS($B802:B802))),"")</f>
        <v>42395</v>
      </c>
      <c r="AC802" s="82">
        <f t="array" ref="AC802">IFERROR(INDEX(Sheet1!$A$2:$A$1000,SMALL(IF(Sheet1!$A$2:$A$1000=$A802,ROW(Sheet1!$Z$2:$Z$1000)-ROW(Sheet1!$Z$2)+1),COLUMNS($Z802:Z802))),"")</f>
        <v>42395</v>
      </c>
      <c r="AH802" s="83" t="s">
        <v>1425</v>
      </c>
      <c r="AI802" s="83" t="s">
        <v>1705</v>
      </c>
    </row>
    <row r="803" spans="1:35" hidden="1" x14ac:dyDescent="0.25">
      <c r="A803" s="21">
        <v>42395</v>
      </c>
      <c r="B803" s="4">
        <v>720</v>
      </c>
      <c r="C803" s="19">
        <v>5707158</v>
      </c>
      <c r="D803" s="49" t="s">
        <v>773</v>
      </c>
      <c r="E803" s="49" t="s">
        <v>773</v>
      </c>
      <c r="F803" s="45" t="s">
        <v>1378</v>
      </c>
      <c r="G803" s="37" t="s">
        <v>1088</v>
      </c>
      <c r="H803" s="37">
        <v>30</v>
      </c>
      <c r="I803" s="21">
        <v>42395</v>
      </c>
      <c r="J803" s="20" t="s">
        <v>773</v>
      </c>
      <c r="K803" s="20" t="s">
        <v>774</v>
      </c>
      <c r="L803" s="20" t="s">
        <v>1085</v>
      </c>
      <c r="M803" s="76" t="s">
        <v>1423</v>
      </c>
      <c r="N803" s="20" t="s">
        <v>16</v>
      </c>
      <c r="O803" s="20"/>
      <c r="P803" s="39"/>
      <c r="Q803" s="22" t="s">
        <v>818</v>
      </c>
      <c r="R803" s="20" t="s">
        <v>819</v>
      </c>
      <c r="S803" s="54" t="s">
        <v>1291</v>
      </c>
      <c r="T803" s="55">
        <v>5</v>
      </c>
      <c r="U803" s="21">
        <v>42395</v>
      </c>
      <c r="V803" s="21">
        <v>42395</v>
      </c>
      <c r="W803" s="43">
        <v>1</v>
      </c>
      <c r="X803" s="23">
        <v>7.7</v>
      </c>
      <c r="Y803" s="25">
        <f t="shared" si="36"/>
        <v>23</v>
      </c>
      <c r="Z803" s="82" t="str">
        <f t="shared" si="37"/>
        <v xml:space="preserve"><![CDATA[<activityId>720</activityId>
<activityStart>ASHRAF ELSANGEDI MOHAMMED ANBAR</activityStart>
<activityCode>0252-107001-1171</activityCode>
<activityType>5</activityType>
]]></v>
      </c>
      <c r="AA803" s="82" t="str">
        <f t="shared" si="38"/>
        <v xml:space="preserve"><![CDATA[<activityId>720</activityId>
<activityStart>ASHRAF ELSANGEDI MOHAMMED ANBAR</activityStart>
<activityCode>0252-107001-1171</activityCode>
<activityType>5</activityType>
]]></v>
      </c>
      <c r="AB803" s="82">
        <f t="array" ref="AB803">IFERROR(INDEX(Sheet1!$A$2:$A$1000,SMALL(IF(Sheet1!$A$2:$A$1000=$A803,ROW(Sheet1!$B$2:$B$1000)-ROW(Sheet1!$B$2)+1),COLUMNS($B803:B803))),"")</f>
        <v>42395</v>
      </c>
      <c r="AC803" s="82">
        <f t="array" ref="AC803">IFERROR(INDEX(Sheet1!$A$2:$A$1000,SMALL(IF(Sheet1!$A$2:$A$1000=$A803,ROW(Sheet1!$Z$2:$Z$1000)-ROW(Sheet1!$Z$2)+1),COLUMNS($Z803:Z803))),"")</f>
        <v>42395</v>
      </c>
      <c r="AF803" s="83" t="s">
        <v>1427</v>
      </c>
      <c r="AG803" s="83" t="s">
        <v>1436</v>
      </c>
      <c r="AH803" s="83" t="s">
        <v>1425</v>
      </c>
      <c r="AI803" s="83" t="s">
        <v>1426</v>
      </c>
    </row>
    <row r="804" spans="1:35" hidden="1" x14ac:dyDescent="0.25">
      <c r="A804" s="21">
        <v>42393</v>
      </c>
      <c r="B804" s="4">
        <v>726</v>
      </c>
      <c r="C804" s="19">
        <v>8486453</v>
      </c>
      <c r="D804" s="49" t="s">
        <v>773</v>
      </c>
      <c r="E804" s="49" t="s">
        <v>773</v>
      </c>
      <c r="F804" s="45" t="s">
        <v>1390</v>
      </c>
      <c r="G804" s="37" t="s">
        <v>1089</v>
      </c>
      <c r="H804" s="37">
        <v>32</v>
      </c>
      <c r="I804" s="21">
        <v>42393</v>
      </c>
      <c r="J804" s="20" t="s">
        <v>773</v>
      </c>
      <c r="K804" s="20" t="s">
        <v>774</v>
      </c>
      <c r="L804" s="20" t="s">
        <v>1085</v>
      </c>
      <c r="M804" s="76" t="s">
        <v>1423</v>
      </c>
      <c r="N804" s="20" t="s">
        <v>34</v>
      </c>
      <c r="O804" s="20"/>
      <c r="P804" s="39"/>
      <c r="Q804" s="22" t="s">
        <v>812</v>
      </c>
      <c r="R804" s="20" t="s">
        <v>813</v>
      </c>
      <c r="S804" s="54" t="s">
        <v>1289</v>
      </c>
      <c r="T804" s="55">
        <v>5</v>
      </c>
      <c r="U804" s="21">
        <v>42393</v>
      </c>
      <c r="V804" s="21">
        <v>42393</v>
      </c>
      <c r="W804" s="43">
        <v>1</v>
      </c>
      <c r="X804" s="23">
        <v>55</v>
      </c>
      <c r="Y804" s="25">
        <f t="shared" si="36"/>
        <v>13</v>
      </c>
      <c r="Z804" s="82" t="str">
        <f t="shared" si="37"/>
        <v xml:space="preserve"><![CDATA[<activityId>726</activityId>
<activityStart>ASHRAF ELSANGEDI MOHAMMED ANBAR</activityStart>
<activityCode>0006-402802-1391</activityCode>
<activityType>5</activityType>
]]></v>
      </c>
      <c r="AA804" s="82" t="str">
        <f t="shared" si="38"/>
        <v xml:space="preserve"><![CDATA[<activityId>726</activityId>
<activityStart>ASHRAF ELSANGEDI MOHAMMED ANBAR</activityStart>
<activityCode>0006-402802-1391</activityCode>
<activityType>5</activityType>
]]></v>
      </c>
      <c r="AB804" s="82">
        <f t="array" ref="AB804">IFERROR(INDEX(Sheet1!$A$2:$A$1000,SMALL(IF(Sheet1!$A$2:$A$1000=$A804,ROW(Sheet1!$B$2:$B$1000)-ROW(Sheet1!$B$2)+1),COLUMNS($B804:B804))),"")</f>
        <v>42393</v>
      </c>
      <c r="AC804" s="82">
        <f t="array" ref="AC804">IFERROR(INDEX(Sheet1!$A$2:$A$1000,SMALL(IF(Sheet1!$A$2:$A$1000=$A804,ROW(Sheet1!$Z$2:$Z$1000)-ROW(Sheet1!$Z$2)+1),COLUMNS($Z804:Z804))),"")</f>
        <v>42393</v>
      </c>
      <c r="AH804" s="83" t="s">
        <v>1425</v>
      </c>
      <c r="AI804" s="83" t="s">
        <v>1426</v>
      </c>
    </row>
    <row r="805" spans="1:35" hidden="1" x14ac:dyDescent="0.25">
      <c r="A805" s="21">
        <v>42393</v>
      </c>
      <c r="B805" s="4">
        <v>727</v>
      </c>
      <c r="C805" s="19">
        <v>8486453</v>
      </c>
      <c r="D805" s="49" t="s">
        <v>773</v>
      </c>
      <c r="E805" s="49" t="s">
        <v>773</v>
      </c>
      <c r="F805" s="45" t="s">
        <v>1390</v>
      </c>
      <c r="G805" s="37" t="s">
        <v>1089</v>
      </c>
      <c r="H805" s="37">
        <v>32</v>
      </c>
      <c r="I805" s="21">
        <v>42393</v>
      </c>
      <c r="J805" s="20" t="s">
        <v>773</v>
      </c>
      <c r="K805" s="20" t="s">
        <v>774</v>
      </c>
      <c r="L805" s="20" t="s">
        <v>1085</v>
      </c>
      <c r="M805" s="76" t="s">
        <v>1423</v>
      </c>
      <c r="N805" s="20" t="s">
        <v>34</v>
      </c>
      <c r="O805" s="20"/>
      <c r="P805" s="39"/>
      <c r="Q805" s="22" t="s">
        <v>814</v>
      </c>
      <c r="R805" s="20" t="s">
        <v>815</v>
      </c>
      <c r="S805" s="53" t="s">
        <v>1290</v>
      </c>
      <c r="T805" s="55">
        <v>5</v>
      </c>
      <c r="U805" s="21">
        <v>42393</v>
      </c>
      <c r="V805" s="21">
        <v>42393</v>
      </c>
      <c r="W805" s="43">
        <v>1</v>
      </c>
      <c r="X805" s="23">
        <v>55</v>
      </c>
      <c r="Y805" s="25">
        <f t="shared" si="36"/>
        <v>13</v>
      </c>
      <c r="Z805" s="82" t="str">
        <f t="shared" si="37"/>
        <v xml:space="preserve"><![CDATA[<activityId>727</activityId>
<activityStart>ASHRAF ELSANGEDI MOHAMMED ANBAR</activityStart>
<activityCode>0188-135918-0791</activityCode>
<activityType>5</activityType>
]]></v>
      </c>
      <c r="AA805" s="82" t="str">
        <f t="shared" si="38"/>
        <v xml:space="preserve"><![CDATA[<activityId>727</activityId>
<activityStart>ASHRAF ELSANGEDI MOHAMMED ANBAR</activityStart>
<activityCode>0188-135918-0791</activityCode>
<activityType>5</activityType>
]]></v>
      </c>
      <c r="AB805" s="82">
        <f t="array" ref="AB805">IFERROR(INDEX(Sheet1!$A$2:$A$1000,SMALL(IF(Sheet1!$A$2:$A$1000=$A805,ROW(Sheet1!$B$2:$B$1000)-ROW(Sheet1!$B$2)+1),COLUMNS($B805:B805))),"")</f>
        <v>42393</v>
      </c>
      <c r="AC805" s="82">
        <f t="array" ref="AC805">IFERROR(INDEX(Sheet1!$A$2:$A$1000,SMALL(IF(Sheet1!$A$2:$A$1000=$A805,ROW(Sheet1!$Z$2:$Z$1000)-ROW(Sheet1!$Z$2)+1),COLUMNS($Z805:Z805))),"")</f>
        <v>42393</v>
      </c>
      <c r="AH805" s="83" t="s">
        <v>1425</v>
      </c>
      <c r="AI805" s="83" t="s">
        <v>1426</v>
      </c>
    </row>
    <row r="806" spans="1:35" hidden="1" x14ac:dyDescent="0.25">
      <c r="A806" s="21">
        <v>42393</v>
      </c>
      <c r="B806" s="4">
        <v>729</v>
      </c>
      <c r="C806" s="19">
        <v>8486453</v>
      </c>
      <c r="D806" s="49" t="s">
        <v>773</v>
      </c>
      <c r="E806" s="49" t="s">
        <v>773</v>
      </c>
      <c r="F806" s="45" t="s">
        <v>1390</v>
      </c>
      <c r="G806" s="37" t="s">
        <v>1089</v>
      </c>
      <c r="H806" s="37">
        <v>32</v>
      </c>
      <c r="I806" s="21">
        <v>42393</v>
      </c>
      <c r="J806" s="20" t="s">
        <v>773</v>
      </c>
      <c r="K806" s="20" t="s">
        <v>774</v>
      </c>
      <c r="L806" s="20" t="s">
        <v>1085</v>
      </c>
      <c r="M806" s="76" t="s">
        <v>1423</v>
      </c>
      <c r="N806" s="20" t="s">
        <v>34</v>
      </c>
      <c r="O806" s="20"/>
      <c r="P806" s="39"/>
      <c r="Q806" s="22" t="s">
        <v>789</v>
      </c>
      <c r="R806" s="20" t="s">
        <v>790</v>
      </c>
      <c r="S806" s="54" t="s">
        <v>1282</v>
      </c>
      <c r="T806" s="55">
        <v>5</v>
      </c>
      <c r="U806" s="21">
        <v>42393</v>
      </c>
      <c r="V806" s="21">
        <v>42393</v>
      </c>
      <c r="W806" s="43">
        <v>1</v>
      </c>
      <c r="X806" s="23">
        <v>44</v>
      </c>
      <c r="Y806" s="25">
        <f t="shared" si="36"/>
        <v>13</v>
      </c>
      <c r="Z806" s="82" t="str">
        <f t="shared" si="37"/>
        <v xml:space="preserve"><![CDATA[<activityId>729</activityId>
<activityStart>ASHRAF ELSANGEDI MOHAMMED ANBAR</activityStart>
<activityCode>0336-217703-0511</activityCode>
<activityType>5</activityType>
]]></v>
      </c>
      <c r="AA806" s="82" t="str">
        <f t="shared" si="38"/>
        <v xml:space="preserve"><![CDATA[<activityId>729</activityId>
<activityStart>ASHRAF ELSANGEDI MOHAMMED ANBAR</activityStart>
<activityCode>0336-217703-0511</activityCode>
<activityType>5</activityType>
]]></v>
      </c>
      <c r="AB806" s="82">
        <f t="array" ref="AB806">IFERROR(INDEX(Sheet1!$A$2:$A$1000,SMALL(IF(Sheet1!$A$2:$A$1000=$A806,ROW(Sheet1!$B$2:$B$1000)-ROW(Sheet1!$B$2)+1),COLUMNS($B806:B806))),"")</f>
        <v>42393</v>
      </c>
      <c r="AC806" s="82">
        <f t="array" ref="AC806">IFERROR(INDEX(Sheet1!$A$2:$A$1000,SMALL(IF(Sheet1!$A$2:$A$1000=$A806,ROW(Sheet1!$Z$2:$Z$1000)-ROW(Sheet1!$Z$2)+1),COLUMNS($Z806:Z806))),"")</f>
        <v>42393</v>
      </c>
      <c r="AF806" s="83" t="s">
        <v>1427</v>
      </c>
      <c r="AG806" s="83" t="s">
        <v>1656</v>
      </c>
      <c r="AH806" s="83" t="s">
        <v>1425</v>
      </c>
      <c r="AI806" s="83" t="s">
        <v>1426</v>
      </c>
    </row>
    <row r="807" spans="1:35" hidden="1" x14ac:dyDescent="0.25">
      <c r="A807" s="13" t="s">
        <v>454</v>
      </c>
      <c r="B807" s="4">
        <v>347</v>
      </c>
      <c r="C807" s="13">
        <v>11080810</v>
      </c>
      <c r="D807" s="46">
        <v>42441</v>
      </c>
      <c r="E807" s="46">
        <v>42441</v>
      </c>
      <c r="F807" s="45" t="s">
        <v>1349</v>
      </c>
      <c r="G807" s="35" t="s">
        <v>1088</v>
      </c>
      <c r="H807" s="35">
        <v>43</v>
      </c>
      <c r="I807" s="13" t="s">
        <v>454</v>
      </c>
      <c r="J807" s="13">
        <v>42441</v>
      </c>
      <c r="K807" s="13" t="s">
        <v>354</v>
      </c>
      <c r="L807" s="13" t="s">
        <v>462</v>
      </c>
      <c r="M807" s="78" t="s">
        <v>1410</v>
      </c>
      <c r="N807" s="13" t="s">
        <v>16</v>
      </c>
      <c r="O807" s="13"/>
      <c r="P807" s="39"/>
      <c r="Q807" s="13" t="s">
        <v>463</v>
      </c>
      <c r="R807" s="13" t="s">
        <v>464</v>
      </c>
      <c r="S807" s="54" t="s">
        <v>1255</v>
      </c>
      <c r="T807" s="55">
        <v>5</v>
      </c>
      <c r="U807" s="13">
        <v>42427</v>
      </c>
      <c r="V807" s="13">
        <v>42427</v>
      </c>
      <c r="W807" s="35">
        <v>2</v>
      </c>
      <c r="X807" s="13">
        <v>30.64</v>
      </c>
      <c r="Y807" s="25">
        <f t="shared" si="36"/>
        <v>10</v>
      </c>
      <c r="Z807" s="82" t="str">
        <f t="shared" si="37"/>
        <v xml:space="preserve"><![CDATA[<activityId>347</activityId>
<activityStart>42441</activityStart>
<activityCode>1543-112401-1172</activityCode>
<activityType>5</activityType>
]]></v>
      </c>
      <c r="AA807" s="82" t="str">
        <f t="shared" si="38"/>
        <v xml:space="preserve"><![CDATA[<activityId>347</activityId>
<activityStart>42441</activityStart>
<activityCode>1543-112401-1172</activityCode>
<activityType>5</activityType>
]]></v>
      </c>
      <c r="AB807" s="82" t="str">
        <f t="array" ref="AB807">IFERROR(INDEX(Sheet1!$A$2:$A$1000,SMALL(IF(Sheet1!$A$2:$A$1000=$A807,ROW(Sheet1!$B$2:$B$1000)-ROW(Sheet1!$B$2)+1),COLUMNS($B807:B807))),"")</f>
        <v>OPI-2997982</v>
      </c>
      <c r="AC807" s="82" t="str">
        <f t="array" ref="AC807">IFERROR(INDEX(Sheet1!$A$2:$A$1000,SMALL(IF(Sheet1!$A$2:$A$1000=$A807,ROW(Sheet1!$Z$2:$Z$1000)-ROW(Sheet1!$Z$2)+1),COLUMNS($Z807:Z807))),"")</f>
        <v>OPI-2997982</v>
      </c>
      <c r="AF807" s="83" t="s">
        <v>1429</v>
      </c>
      <c r="AG807" s="83" t="s">
        <v>1590</v>
      </c>
      <c r="AH807" s="83" t="s">
        <v>1425</v>
      </c>
      <c r="AI807" s="83" t="s">
        <v>1426</v>
      </c>
    </row>
    <row r="808" spans="1:35" hidden="1" x14ac:dyDescent="0.25">
      <c r="A808" s="54">
        <v>1600002076</v>
      </c>
      <c r="B808" s="4">
        <v>63</v>
      </c>
      <c r="C808" s="3">
        <v>7389040</v>
      </c>
      <c r="D808" s="45">
        <v>42371</v>
      </c>
      <c r="E808" s="45">
        <v>42371</v>
      </c>
      <c r="F808" s="45" t="s">
        <v>1342</v>
      </c>
      <c r="G808" s="33" t="s">
        <v>1089</v>
      </c>
      <c r="H808" s="33">
        <v>76</v>
      </c>
      <c r="I808" s="54">
        <v>1600002076</v>
      </c>
      <c r="J808" s="5">
        <v>42371</v>
      </c>
      <c r="K808" s="54" t="s">
        <v>33</v>
      </c>
      <c r="L808" s="54" t="s">
        <v>117</v>
      </c>
      <c r="M808" s="73" t="s">
        <v>117</v>
      </c>
      <c r="N808" s="54" t="s">
        <v>16</v>
      </c>
      <c r="O808" s="54"/>
      <c r="P808" s="39"/>
      <c r="Q808" s="6" t="s">
        <v>118</v>
      </c>
      <c r="R808" s="54" t="s">
        <v>119</v>
      </c>
      <c r="S808" s="54" t="s">
        <v>1236</v>
      </c>
      <c r="T808" s="55">
        <v>5</v>
      </c>
      <c r="U808" s="5">
        <v>42371</v>
      </c>
      <c r="V808" s="5">
        <v>42371</v>
      </c>
      <c r="W808" s="40">
        <v>1</v>
      </c>
      <c r="X808" s="7">
        <v>138.32000000000002</v>
      </c>
      <c r="Y808" s="25">
        <f t="shared" si="36"/>
        <v>5</v>
      </c>
      <c r="Z808" s="82" t="str">
        <f t="shared" si="37"/>
        <v xml:space="preserve"><![CDATA[<activityId>63</activityId>
<activityStart>42371</activityStart>
<activityCode>0472-168701-0061</activityCode>
<activityType>5</activityType>
]]></v>
      </c>
      <c r="AA808" s="82" t="str">
        <f t="shared" si="38"/>
        <v xml:space="preserve"><![CDATA[<activityId>63</activityId>
<activityStart>42371</activityStart>
<activityCode>0472-168701-0061</activityCode>
<activityType>5</activityType>
]]></v>
      </c>
      <c r="AB808" s="82">
        <f t="array" ref="AB808">IFERROR(INDEX(Sheet1!$A$2:$A$1000,SMALL(IF(Sheet1!$A$2:$A$1000=$A808,ROW(Sheet1!$B$2:$B$1000)-ROW(Sheet1!$B$2)+1),COLUMNS($B808:B808))),"")</f>
        <v>1600002076</v>
      </c>
      <c r="AC808" s="82">
        <f t="array" ref="AC808">IFERROR(INDEX(Sheet1!$A$2:$A$1000,SMALL(IF(Sheet1!$A$2:$A$1000=$A808,ROW(Sheet1!$Z$2:$Z$1000)-ROW(Sheet1!$Z$2)+1),COLUMNS($Z808:Z808))),"")</f>
        <v>1600002076</v>
      </c>
      <c r="AH808" s="83" t="s">
        <v>1448</v>
      </c>
      <c r="AI808" s="83" t="s">
        <v>1706</v>
      </c>
    </row>
    <row r="809" spans="1:35" hidden="1" x14ac:dyDescent="0.25">
      <c r="A809" s="21">
        <v>42374</v>
      </c>
      <c r="B809" s="4">
        <v>701</v>
      </c>
      <c r="C809" s="19">
        <v>10436598</v>
      </c>
      <c r="D809" s="49" t="s">
        <v>773</v>
      </c>
      <c r="E809" s="49" t="s">
        <v>773</v>
      </c>
      <c r="F809" s="45" t="s">
        <v>1393</v>
      </c>
      <c r="G809" s="37" t="s">
        <v>1088</v>
      </c>
      <c r="H809" s="37">
        <v>19</v>
      </c>
      <c r="I809" s="21">
        <v>42374</v>
      </c>
      <c r="J809" s="20" t="s">
        <v>773</v>
      </c>
      <c r="K809" s="20" t="s">
        <v>774</v>
      </c>
      <c r="L809" s="20" t="s">
        <v>799</v>
      </c>
      <c r="M809" s="76" t="s">
        <v>1419</v>
      </c>
      <c r="N809" s="20" t="s">
        <v>34</v>
      </c>
      <c r="O809" s="20"/>
      <c r="P809" s="39">
        <v>84550</v>
      </c>
      <c r="Q809" s="22" t="s">
        <v>800</v>
      </c>
      <c r="R809" s="20" t="s">
        <v>801</v>
      </c>
      <c r="S809" s="54">
        <v>84550</v>
      </c>
      <c r="T809" s="55">
        <v>3</v>
      </c>
      <c r="U809" s="21">
        <v>42374</v>
      </c>
      <c r="V809" s="21">
        <v>42374</v>
      </c>
      <c r="W809" s="43">
        <v>1</v>
      </c>
      <c r="X809" s="23">
        <v>90</v>
      </c>
      <c r="Y809" s="25">
        <f t="shared" si="36"/>
        <v>13</v>
      </c>
      <c r="Z809" s="82" t="str">
        <f t="shared" si="37"/>
        <v xml:space="preserve"><![CDATA[<activityId>701</activityId>
<activityStart>ASHRAF ELSANGEDI MOHAMMED ANBAR</activityStart>
<activityCode>84550</activityCode>
<activityType>3</activityType>
]]></v>
      </c>
      <c r="AA809" s="82" t="str">
        <f t="shared" si="38"/>
        <v xml:space="preserve"><![CDATA[<activityId>701</activityId>
<activityStart>ASHRAF ELSANGEDI MOHAMMED ANBAR</activityStart>
<activityCode>84550</activityCode>
<activityType>3</activityType>
]]></v>
      </c>
      <c r="AB809" s="82">
        <f t="array" ref="AB809">IFERROR(INDEX(Sheet1!$A$2:$A$1000,SMALL(IF(Sheet1!$A$2:$A$1000=$A809,ROW(Sheet1!$B$2:$B$1000)-ROW(Sheet1!$B$2)+1),COLUMNS($B809:B809))),"")</f>
        <v>42374</v>
      </c>
      <c r="AC809" s="82">
        <f t="array" ref="AC809">IFERROR(INDEX(Sheet1!$A$2:$A$1000,SMALL(IF(Sheet1!$A$2:$A$1000=$A809,ROW(Sheet1!$Z$2:$Z$1000)-ROW(Sheet1!$Z$2)+1),COLUMNS($Z809:Z809))),"")</f>
        <v>42374</v>
      </c>
      <c r="AH809" s="83" t="s">
        <v>1425</v>
      </c>
      <c r="AI809" s="83" t="s">
        <v>1426</v>
      </c>
    </row>
    <row r="810" spans="1:35" hidden="1" x14ac:dyDescent="0.25">
      <c r="A810" s="21">
        <v>42374</v>
      </c>
      <c r="B810" s="4">
        <v>702</v>
      </c>
      <c r="C810" s="19">
        <v>10436598</v>
      </c>
      <c r="D810" s="49" t="s">
        <v>773</v>
      </c>
      <c r="E810" s="49" t="s">
        <v>773</v>
      </c>
      <c r="F810" s="45" t="s">
        <v>1393</v>
      </c>
      <c r="G810" s="37" t="s">
        <v>1088</v>
      </c>
      <c r="H810" s="37">
        <v>19</v>
      </c>
      <c r="I810" s="21">
        <v>42374</v>
      </c>
      <c r="J810" s="20" t="s">
        <v>773</v>
      </c>
      <c r="K810" s="20" t="s">
        <v>774</v>
      </c>
      <c r="L810" s="20" t="s">
        <v>799</v>
      </c>
      <c r="M810" s="76" t="s">
        <v>1419</v>
      </c>
      <c r="N810" s="20" t="s">
        <v>34</v>
      </c>
      <c r="O810" s="20"/>
      <c r="P810" s="39">
        <v>86060</v>
      </c>
      <c r="Q810" s="22" t="s">
        <v>802</v>
      </c>
      <c r="R810" s="20" t="s">
        <v>803</v>
      </c>
      <c r="S810" s="54">
        <v>86060</v>
      </c>
      <c r="T810" s="55">
        <v>3</v>
      </c>
      <c r="U810" s="21">
        <v>42374</v>
      </c>
      <c r="V810" s="21">
        <v>42374</v>
      </c>
      <c r="W810" s="43">
        <v>1</v>
      </c>
      <c r="X810" s="23">
        <v>90</v>
      </c>
      <c r="Y810" s="25">
        <f t="shared" si="36"/>
        <v>13</v>
      </c>
      <c r="Z810" s="82" t="str">
        <f t="shared" si="37"/>
        <v xml:space="preserve"><![CDATA[<activityId>702</activityId>
<activityStart>ASHRAF ELSANGEDI MOHAMMED ANBAR</activityStart>
<activityCode>86060</activityCode>
<activityType>3</activityType>
]]></v>
      </c>
      <c r="AA810" s="82" t="str">
        <f t="shared" si="38"/>
        <v xml:space="preserve"><![CDATA[<activityId>702</activityId>
<activityStart>ASHRAF ELSANGEDI MOHAMMED ANBAR</activityStart>
<activityCode>86060</activityCode>
<activityType>3</activityType>
]]></v>
      </c>
      <c r="AB810" s="82">
        <f t="array" ref="AB810">IFERROR(INDEX(Sheet1!$A$2:$A$1000,SMALL(IF(Sheet1!$A$2:$A$1000=$A810,ROW(Sheet1!$B$2:$B$1000)-ROW(Sheet1!$B$2)+1),COLUMNS($B810:B810))),"")</f>
        <v>42374</v>
      </c>
      <c r="AC810" s="82">
        <f t="array" ref="AC810">IFERROR(INDEX(Sheet1!$A$2:$A$1000,SMALL(IF(Sheet1!$A$2:$A$1000=$A810,ROW(Sheet1!$Z$2:$Z$1000)-ROW(Sheet1!$Z$2)+1),COLUMNS($Z810:Z810))),"")</f>
        <v>42374</v>
      </c>
      <c r="AF810" s="83" t="s">
        <v>1449</v>
      </c>
      <c r="AG810" s="83" t="s">
        <v>1707</v>
      </c>
      <c r="AH810" s="83" t="s">
        <v>1425</v>
      </c>
      <c r="AI810" s="83" t="s">
        <v>1426</v>
      </c>
    </row>
    <row r="811" spans="1:35" hidden="1" x14ac:dyDescent="0.25">
      <c r="A811" s="21">
        <v>42374</v>
      </c>
      <c r="B811" s="4">
        <v>703</v>
      </c>
      <c r="C811" s="19">
        <v>10436598</v>
      </c>
      <c r="D811" s="49" t="s">
        <v>773</v>
      </c>
      <c r="E811" s="49" t="s">
        <v>773</v>
      </c>
      <c r="F811" s="45" t="s">
        <v>1393</v>
      </c>
      <c r="G811" s="37" t="s">
        <v>1088</v>
      </c>
      <c r="H811" s="37">
        <v>19</v>
      </c>
      <c r="I811" s="21">
        <v>42374</v>
      </c>
      <c r="J811" s="20" t="s">
        <v>773</v>
      </c>
      <c r="K811" s="20" t="s">
        <v>774</v>
      </c>
      <c r="L811" s="20" t="s">
        <v>799</v>
      </c>
      <c r="M811" s="76" t="s">
        <v>1419</v>
      </c>
      <c r="N811" s="20" t="s">
        <v>34</v>
      </c>
      <c r="O811" s="20"/>
      <c r="P811" s="39">
        <v>86430</v>
      </c>
      <c r="Q811" s="22" t="s">
        <v>804</v>
      </c>
      <c r="R811" s="20" t="s">
        <v>805</v>
      </c>
      <c r="S811" s="54">
        <v>86430</v>
      </c>
      <c r="T811" s="55">
        <v>3</v>
      </c>
      <c r="U811" s="21">
        <v>42374</v>
      </c>
      <c r="V811" s="21">
        <v>42374</v>
      </c>
      <c r="W811" s="43">
        <v>1</v>
      </c>
      <c r="X811" s="23">
        <v>90</v>
      </c>
      <c r="Y811" s="25">
        <f t="shared" si="36"/>
        <v>13</v>
      </c>
      <c r="Z811" s="82" t="str">
        <f t="shared" si="37"/>
        <v xml:space="preserve"><![CDATA[<activityId>703</activityId>
<activityStart>ASHRAF ELSANGEDI MOHAMMED ANBAR</activityStart>
<activityCode>86430</activityCode>
<activityType>3</activityType>
]]></v>
      </c>
      <c r="AA811" s="82" t="str">
        <f t="shared" si="38"/>
        <v xml:space="preserve"><![CDATA[<activityId>703</activityId>
<activityStart>ASHRAF ELSANGEDI MOHAMMED ANBAR</activityStart>
<activityCode>86430</activityCode>
<activityType>3</activityType>
]]></v>
      </c>
      <c r="AB811" s="82">
        <f t="array" ref="AB811">IFERROR(INDEX(Sheet1!$A$2:$A$1000,SMALL(IF(Sheet1!$A$2:$A$1000=$A811,ROW(Sheet1!$B$2:$B$1000)-ROW(Sheet1!$B$2)+1),COLUMNS($B811:B811))),"")</f>
        <v>42374</v>
      </c>
      <c r="AC811" s="82">
        <f t="array" ref="AC811">IFERROR(INDEX(Sheet1!$A$2:$A$1000,SMALL(IF(Sheet1!$A$2:$A$1000=$A811,ROW(Sheet1!$Z$2:$Z$1000)-ROW(Sheet1!$Z$2)+1),COLUMNS($Z811:Z811))),"")</f>
        <v>42374</v>
      </c>
      <c r="AH811" s="83" t="s">
        <v>1425</v>
      </c>
      <c r="AI811" s="83" t="s">
        <v>1426</v>
      </c>
    </row>
    <row r="812" spans="1:35" hidden="1" x14ac:dyDescent="0.25">
      <c r="A812" s="21">
        <v>42374</v>
      </c>
      <c r="B812" s="4">
        <v>704</v>
      </c>
      <c r="C812" s="19">
        <v>10436598</v>
      </c>
      <c r="D812" s="49" t="s">
        <v>773</v>
      </c>
      <c r="E812" s="49" t="s">
        <v>773</v>
      </c>
      <c r="F812" s="45" t="s">
        <v>1393</v>
      </c>
      <c r="G812" s="37" t="s">
        <v>1088</v>
      </c>
      <c r="H812" s="37">
        <v>19</v>
      </c>
      <c r="I812" s="21">
        <v>42374</v>
      </c>
      <c r="J812" s="20" t="s">
        <v>773</v>
      </c>
      <c r="K812" s="20" t="s">
        <v>774</v>
      </c>
      <c r="L812" s="20" t="s">
        <v>799</v>
      </c>
      <c r="M812" s="76" t="s">
        <v>1419</v>
      </c>
      <c r="N812" s="20" t="s">
        <v>13</v>
      </c>
      <c r="O812" s="20"/>
      <c r="P812" s="39"/>
      <c r="Q812" s="22" t="s">
        <v>784</v>
      </c>
      <c r="R812" s="20" t="s">
        <v>785</v>
      </c>
      <c r="S812" s="54">
        <v>9</v>
      </c>
      <c r="T812" s="55">
        <v>8</v>
      </c>
      <c r="U812" s="21">
        <v>42374</v>
      </c>
      <c r="V812" s="21">
        <v>42374</v>
      </c>
      <c r="W812" s="43">
        <v>1</v>
      </c>
      <c r="X812" s="23">
        <v>40</v>
      </c>
      <c r="Y812" s="25">
        <f t="shared" si="36"/>
        <v>13</v>
      </c>
      <c r="Z812" s="82" t="str">
        <f t="shared" si="37"/>
        <v xml:space="preserve"><![CDATA[<activityId>704</activityId>
<activityStart>ASHRAF ELSANGEDI MOHAMMED ANBAR</activityStart>
<activityCode>9</activityCode>
<activityType>8</activityType>
]]></v>
      </c>
      <c r="AA812" s="82" t="str">
        <f t="shared" si="38"/>
        <v xml:space="preserve"><![CDATA[<activityId>704</activityId>
<activityStart>ASHRAF ELSANGEDI MOHAMMED ANBAR</activityStart>
<activityCode>9</activityCode>
<activityType>8</activityType>
]]></v>
      </c>
      <c r="AB812" s="82">
        <f t="array" ref="AB812">IFERROR(INDEX(Sheet1!$A$2:$A$1000,SMALL(IF(Sheet1!$A$2:$A$1000=$A812,ROW(Sheet1!$B$2:$B$1000)-ROW(Sheet1!$B$2)+1),COLUMNS($B812:B812))),"")</f>
        <v>42374</v>
      </c>
      <c r="AC812" s="82">
        <f t="array" ref="AC812">IFERROR(INDEX(Sheet1!$A$2:$A$1000,SMALL(IF(Sheet1!$A$2:$A$1000=$A812,ROW(Sheet1!$Z$2:$Z$1000)-ROW(Sheet1!$Z$2)+1),COLUMNS($Z812:Z812))),"")</f>
        <v>42374</v>
      </c>
      <c r="AH812" s="83" t="s">
        <v>1425</v>
      </c>
      <c r="AI812" s="83" t="s">
        <v>1426</v>
      </c>
    </row>
    <row r="813" spans="1:35" hidden="1" x14ac:dyDescent="0.25">
      <c r="A813" s="21">
        <v>42374</v>
      </c>
      <c r="B813" s="4">
        <v>705</v>
      </c>
      <c r="C813" s="19">
        <v>10436598</v>
      </c>
      <c r="D813" s="49" t="s">
        <v>773</v>
      </c>
      <c r="E813" s="49" t="s">
        <v>773</v>
      </c>
      <c r="F813" s="45" t="s">
        <v>1393</v>
      </c>
      <c r="G813" s="37" t="s">
        <v>1088</v>
      </c>
      <c r="H813" s="37">
        <v>19</v>
      </c>
      <c r="I813" s="21">
        <v>42374</v>
      </c>
      <c r="J813" s="20" t="s">
        <v>773</v>
      </c>
      <c r="K813" s="20" t="s">
        <v>774</v>
      </c>
      <c r="L813" s="20" t="s">
        <v>799</v>
      </c>
      <c r="M813" s="76" t="s">
        <v>1419</v>
      </c>
      <c r="N813" s="20" t="s">
        <v>34</v>
      </c>
      <c r="O813" s="20"/>
      <c r="P813" s="39"/>
      <c r="Q813" s="22" t="s">
        <v>786</v>
      </c>
      <c r="R813" s="20" t="s">
        <v>787</v>
      </c>
      <c r="S813" s="54" t="s">
        <v>1281</v>
      </c>
      <c r="T813" s="55">
        <v>5</v>
      </c>
      <c r="U813" s="21">
        <v>42374</v>
      </c>
      <c r="V813" s="21">
        <v>42374</v>
      </c>
      <c r="W813" s="43">
        <v>1</v>
      </c>
      <c r="X813" s="23">
        <v>55</v>
      </c>
      <c r="Y813" s="25">
        <f t="shared" si="36"/>
        <v>13</v>
      </c>
      <c r="Z813" s="82" t="str">
        <f t="shared" si="37"/>
        <v xml:space="preserve"><![CDATA[<activityId>705</activityId>
<activityStart>ASHRAF ELSANGEDI MOHAMMED ANBAR</activityStart>
<activityCode>0496-106617-0131</activityCode>
<activityType>5</activityType>
]]></v>
      </c>
      <c r="AA813" s="82" t="str">
        <f t="shared" si="38"/>
        <v xml:space="preserve"><![CDATA[<activityId>705</activityId>
<activityStart>ASHRAF ELSANGEDI MOHAMMED ANBAR</activityStart>
<activityCode>0496-106617-0131</activityCode>
<activityType>5</activityType>
]]></v>
      </c>
      <c r="AB813" s="82">
        <f t="array" ref="AB813">IFERROR(INDEX(Sheet1!$A$2:$A$1000,SMALL(IF(Sheet1!$A$2:$A$1000=$A813,ROW(Sheet1!$B$2:$B$1000)-ROW(Sheet1!$B$2)+1),COLUMNS($B813:B813))),"")</f>
        <v>42374</v>
      </c>
      <c r="AC813" s="82">
        <f t="array" ref="AC813">IFERROR(INDEX(Sheet1!$A$2:$A$1000,SMALL(IF(Sheet1!$A$2:$A$1000=$A813,ROW(Sheet1!$Z$2:$Z$1000)-ROW(Sheet1!$Z$2)+1),COLUMNS($Z813:Z813))),"")</f>
        <v>42374</v>
      </c>
      <c r="AF813" s="83" t="s">
        <v>1427</v>
      </c>
      <c r="AG813" s="83" t="s">
        <v>1431</v>
      </c>
      <c r="AH813" s="83" t="s">
        <v>1425</v>
      </c>
      <c r="AI813" s="83" t="s">
        <v>1426</v>
      </c>
    </row>
    <row r="814" spans="1:35" hidden="1" x14ac:dyDescent="0.25">
      <c r="A814" s="21">
        <v>42374</v>
      </c>
      <c r="B814" s="4">
        <v>706</v>
      </c>
      <c r="C814" s="19">
        <v>10436598</v>
      </c>
      <c r="D814" s="49" t="s">
        <v>773</v>
      </c>
      <c r="E814" s="49" t="s">
        <v>773</v>
      </c>
      <c r="F814" s="45" t="s">
        <v>1393</v>
      </c>
      <c r="G814" s="37" t="s">
        <v>1088</v>
      </c>
      <c r="H814" s="37">
        <v>19</v>
      </c>
      <c r="I814" s="21">
        <v>42374</v>
      </c>
      <c r="J814" s="20" t="s">
        <v>773</v>
      </c>
      <c r="K814" s="20" t="s">
        <v>774</v>
      </c>
      <c r="L814" s="20" t="s">
        <v>799</v>
      </c>
      <c r="M814" s="76" t="s">
        <v>1419</v>
      </c>
      <c r="N814" s="20" t="s">
        <v>34</v>
      </c>
      <c r="O814" s="20"/>
      <c r="P814" s="39"/>
      <c r="Q814" s="22" t="s">
        <v>789</v>
      </c>
      <c r="R814" s="20" t="s">
        <v>790</v>
      </c>
      <c r="S814" s="53" t="s">
        <v>1282</v>
      </c>
      <c r="T814" s="55">
        <v>5</v>
      </c>
      <c r="U814" s="21">
        <v>42374</v>
      </c>
      <c r="V814" s="21">
        <v>42374</v>
      </c>
      <c r="W814" s="43">
        <v>1</v>
      </c>
      <c r="X814" s="23">
        <v>44</v>
      </c>
      <c r="Y814" s="25">
        <f t="shared" si="36"/>
        <v>13</v>
      </c>
      <c r="Z814" s="82" t="str">
        <f t="shared" si="37"/>
        <v xml:space="preserve"><![CDATA[<activityId>706</activityId>
<activityStart>ASHRAF ELSANGEDI MOHAMMED ANBAR</activityStart>
<activityCode>0336-217703-0511</activityCode>
<activityType>5</activityType>
]]></v>
      </c>
      <c r="AA814" s="82" t="str">
        <f t="shared" si="38"/>
        <v xml:space="preserve"><![CDATA[<activityId>706</activityId>
<activityStart>ASHRAF ELSANGEDI MOHAMMED ANBAR</activityStart>
<activityCode>0336-217703-0511</activityCode>
<activityType>5</activityType>
]]></v>
      </c>
      <c r="AB814" s="82">
        <f t="array" ref="AB814">IFERROR(INDEX(Sheet1!$A$2:$A$1000,SMALL(IF(Sheet1!$A$2:$A$1000=$A814,ROW(Sheet1!$B$2:$B$1000)-ROW(Sheet1!$B$2)+1),COLUMNS($B814:B814))),"")</f>
        <v>42374</v>
      </c>
      <c r="AC814" s="82">
        <f t="array" ref="AC814">IFERROR(INDEX(Sheet1!$A$2:$A$1000,SMALL(IF(Sheet1!$A$2:$A$1000=$A814,ROW(Sheet1!$Z$2:$Z$1000)-ROW(Sheet1!$Z$2)+1),COLUMNS($Z814:Z814))),"")</f>
        <v>42374</v>
      </c>
      <c r="AF814" s="83" t="s">
        <v>1427</v>
      </c>
      <c r="AG814" s="83" t="s">
        <v>1656</v>
      </c>
      <c r="AH814" s="83" t="s">
        <v>1425</v>
      </c>
      <c r="AI814" s="83" t="s">
        <v>1426</v>
      </c>
    </row>
    <row r="815" spans="1:35" hidden="1" x14ac:dyDescent="0.25">
      <c r="A815" s="21">
        <v>42374</v>
      </c>
      <c r="B815" s="4">
        <v>707</v>
      </c>
      <c r="C815" s="19">
        <v>10436598</v>
      </c>
      <c r="D815" s="49" t="s">
        <v>773</v>
      </c>
      <c r="E815" s="49" t="s">
        <v>773</v>
      </c>
      <c r="F815" s="45" t="s">
        <v>1393</v>
      </c>
      <c r="G815" s="37" t="s">
        <v>1088</v>
      </c>
      <c r="H815" s="37">
        <v>19</v>
      </c>
      <c r="I815" s="21">
        <v>42374</v>
      </c>
      <c r="J815" s="20" t="s">
        <v>773</v>
      </c>
      <c r="K815" s="20" t="s">
        <v>774</v>
      </c>
      <c r="L815" s="20" t="s">
        <v>799</v>
      </c>
      <c r="M815" s="76" t="s">
        <v>1419</v>
      </c>
      <c r="N815" s="20" t="s">
        <v>34</v>
      </c>
      <c r="O815" s="20"/>
      <c r="P815" s="39">
        <v>85652</v>
      </c>
      <c r="Q815" s="22" t="s">
        <v>806</v>
      </c>
      <c r="R815" s="20" t="s">
        <v>807</v>
      </c>
      <c r="S815" s="54">
        <v>85652</v>
      </c>
      <c r="T815" s="55">
        <v>3</v>
      </c>
      <c r="U815" s="21">
        <v>42374</v>
      </c>
      <c r="V815" s="21">
        <v>42374</v>
      </c>
      <c r="W815" s="43">
        <v>1</v>
      </c>
      <c r="X815" s="23">
        <v>40</v>
      </c>
      <c r="Y815" s="25">
        <f t="shared" si="36"/>
        <v>13</v>
      </c>
      <c r="Z815" s="82" t="str">
        <f t="shared" si="37"/>
        <v xml:space="preserve"><![CDATA[<activityId>707</activityId>
<activityStart>ASHRAF ELSANGEDI MOHAMMED ANBAR</activityStart>
<activityCode>85652</activityCode>
<activityType>3</activityType>
]]></v>
      </c>
      <c r="AA815" s="82" t="str">
        <f t="shared" si="38"/>
        <v xml:space="preserve"><![CDATA[<activityId>707</activityId>
<activityStart>ASHRAF ELSANGEDI MOHAMMED ANBAR</activityStart>
<activityCode>85652</activityCode>
<activityType>3</activityType>
]]></v>
      </c>
      <c r="AB815" s="82">
        <f t="array" ref="AB815">IFERROR(INDEX(Sheet1!$A$2:$A$1000,SMALL(IF(Sheet1!$A$2:$A$1000=$A815,ROW(Sheet1!$B$2:$B$1000)-ROW(Sheet1!$B$2)+1),COLUMNS($B815:B815))),"")</f>
        <v>42374</v>
      </c>
      <c r="AC815" s="82">
        <f t="array" ref="AC815">IFERROR(INDEX(Sheet1!$A$2:$A$1000,SMALL(IF(Sheet1!$A$2:$A$1000=$A815,ROW(Sheet1!$Z$2:$Z$1000)-ROW(Sheet1!$Z$2)+1),COLUMNS($Z815:Z815))),"")</f>
        <v>42374</v>
      </c>
      <c r="AF815" s="83" t="s">
        <v>1440</v>
      </c>
      <c r="AG815" s="83" t="s">
        <v>1504</v>
      </c>
      <c r="AH815" s="83" t="s">
        <v>1425</v>
      </c>
      <c r="AI815" s="83" t="s">
        <v>1426</v>
      </c>
    </row>
    <row r="816" spans="1:35" hidden="1" x14ac:dyDescent="0.25">
      <c r="A816" s="21">
        <v>42374</v>
      </c>
      <c r="B816" s="4">
        <v>708</v>
      </c>
      <c r="C816" s="19">
        <v>10436598</v>
      </c>
      <c r="D816" s="49" t="s">
        <v>773</v>
      </c>
      <c r="E816" s="49" t="s">
        <v>773</v>
      </c>
      <c r="F816" s="45" t="s">
        <v>1393</v>
      </c>
      <c r="G816" s="37" t="s">
        <v>1088</v>
      </c>
      <c r="H816" s="37">
        <v>19</v>
      </c>
      <c r="I816" s="21">
        <v>42374</v>
      </c>
      <c r="J816" s="20" t="s">
        <v>773</v>
      </c>
      <c r="K816" s="20" t="s">
        <v>774</v>
      </c>
      <c r="L816" s="20" t="s">
        <v>799</v>
      </c>
      <c r="M816" s="76" t="s">
        <v>1419</v>
      </c>
      <c r="N816" s="20" t="s">
        <v>34</v>
      </c>
      <c r="O816" s="20"/>
      <c r="P816" s="39">
        <v>82948</v>
      </c>
      <c r="Q816" s="22" t="s">
        <v>767</v>
      </c>
      <c r="R816" s="20" t="s">
        <v>768</v>
      </c>
      <c r="S816" s="54">
        <v>82948</v>
      </c>
      <c r="T816" s="55">
        <v>3</v>
      </c>
      <c r="U816" s="21">
        <v>42374</v>
      </c>
      <c r="V816" s="21">
        <v>42374</v>
      </c>
      <c r="W816" s="43">
        <v>1</v>
      </c>
      <c r="X816" s="23">
        <v>35</v>
      </c>
      <c r="Y816" s="25">
        <f t="shared" si="36"/>
        <v>13</v>
      </c>
      <c r="Z816" s="82" t="str">
        <f t="shared" si="37"/>
        <v xml:space="preserve"><![CDATA[<activityId>708</activityId>
<activityStart>ASHRAF ELSANGEDI MOHAMMED ANBAR</activityStart>
<activityCode>82948</activityCode>
<activityType>3</activityType>
]]></v>
      </c>
      <c r="AA816" s="82" t="str">
        <f t="shared" si="38"/>
        <v xml:space="preserve"><![CDATA[<activityId>708</activityId>
<activityStart>ASHRAF ELSANGEDI MOHAMMED ANBAR</activityStart>
<activityCode>82948</activityCode>
<activityType>3</activityType>
]]></v>
      </c>
      <c r="AB816" s="82">
        <f t="array" ref="AB816">IFERROR(INDEX(Sheet1!$A$2:$A$1000,SMALL(IF(Sheet1!$A$2:$A$1000=$A816,ROW(Sheet1!$B$2:$B$1000)-ROW(Sheet1!$B$2)+1),COLUMNS($B816:B816))),"")</f>
        <v>42374</v>
      </c>
      <c r="AC816" s="82">
        <f t="array" ref="AC816">IFERROR(INDEX(Sheet1!$A$2:$A$1000,SMALL(IF(Sheet1!$A$2:$A$1000=$A816,ROW(Sheet1!$Z$2:$Z$1000)-ROW(Sheet1!$Z$2)+1),COLUMNS($Z816:Z816))),"")</f>
        <v>42374</v>
      </c>
      <c r="AF816" s="83" t="s">
        <v>1449</v>
      </c>
      <c r="AG816" s="83" t="s">
        <v>1708</v>
      </c>
      <c r="AH816" s="83" t="s">
        <v>1425</v>
      </c>
      <c r="AI816" s="83" t="s">
        <v>1426</v>
      </c>
    </row>
    <row r="817" spans="1:35" hidden="1" x14ac:dyDescent="0.25">
      <c r="A817" s="21">
        <v>42374</v>
      </c>
      <c r="B817" s="4">
        <v>709</v>
      </c>
      <c r="C817" s="19">
        <v>10436598</v>
      </c>
      <c r="D817" s="49" t="s">
        <v>773</v>
      </c>
      <c r="E817" s="49" t="s">
        <v>773</v>
      </c>
      <c r="F817" s="45" t="s">
        <v>1393</v>
      </c>
      <c r="G817" s="37" t="s">
        <v>1088</v>
      </c>
      <c r="H817" s="37">
        <v>19</v>
      </c>
      <c r="I817" s="21">
        <v>42374</v>
      </c>
      <c r="J817" s="20" t="s">
        <v>773</v>
      </c>
      <c r="K817" s="20" t="s">
        <v>774</v>
      </c>
      <c r="L817" s="20" t="s">
        <v>799</v>
      </c>
      <c r="M817" s="76" t="s">
        <v>1419</v>
      </c>
      <c r="N817" s="20" t="s">
        <v>16</v>
      </c>
      <c r="O817" s="20"/>
      <c r="P817" s="39"/>
      <c r="Q817" s="22" t="s">
        <v>808</v>
      </c>
      <c r="R817" s="20" t="s">
        <v>809</v>
      </c>
      <c r="S817" s="54" t="s">
        <v>1287</v>
      </c>
      <c r="T817" s="55">
        <v>5</v>
      </c>
      <c r="U817" s="21">
        <v>42374</v>
      </c>
      <c r="V817" s="21">
        <v>42374</v>
      </c>
      <c r="W817" s="43">
        <v>1</v>
      </c>
      <c r="X817" s="23">
        <v>11.35</v>
      </c>
      <c r="Y817" s="25">
        <f t="shared" si="36"/>
        <v>13</v>
      </c>
      <c r="Z817" s="82" t="str">
        <f t="shared" si="37"/>
        <v xml:space="preserve"><![CDATA[<activityId>709</activityId>
<activityStart>ASHRAF ELSANGEDI MOHAMMED ANBAR</activityStart>
<activityCode>0195-107902-0391</activityCode>
<activityType>5</activityType>
]]></v>
      </c>
      <c r="AA817" s="82" t="str">
        <f t="shared" si="38"/>
        <v xml:space="preserve"><![CDATA[<activityId>709</activityId>
<activityStart>ASHRAF ELSANGEDI MOHAMMED ANBAR</activityStart>
<activityCode>0195-107902-0391</activityCode>
<activityType>5</activityType>
]]></v>
      </c>
      <c r="AB817" s="82">
        <f t="array" ref="AB817">IFERROR(INDEX(Sheet1!$A$2:$A$1000,SMALL(IF(Sheet1!$A$2:$A$1000=$A817,ROW(Sheet1!$B$2:$B$1000)-ROW(Sheet1!$B$2)+1),COLUMNS($B817:B817))),"")</f>
        <v>42374</v>
      </c>
      <c r="AC817" s="82">
        <f t="array" ref="AC817">IFERROR(INDEX(Sheet1!$A$2:$A$1000,SMALL(IF(Sheet1!$A$2:$A$1000=$A817,ROW(Sheet1!$Z$2:$Z$1000)-ROW(Sheet1!$Z$2)+1),COLUMNS($Z817:Z817))),"")</f>
        <v>42374</v>
      </c>
      <c r="AF817" s="83" t="s">
        <v>1434</v>
      </c>
      <c r="AG817" s="83" t="s">
        <v>1709</v>
      </c>
      <c r="AH817" s="83" t="s">
        <v>1425</v>
      </c>
      <c r="AI817" s="83" t="s">
        <v>1426</v>
      </c>
    </row>
    <row r="818" spans="1:35" hidden="1" x14ac:dyDescent="0.25">
      <c r="A818" s="26">
        <v>42395</v>
      </c>
      <c r="B818" s="4">
        <v>740</v>
      </c>
      <c r="C818" s="24">
        <v>12061823</v>
      </c>
      <c r="D818" s="50" t="s">
        <v>773</v>
      </c>
      <c r="E818" s="50" t="s">
        <v>773</v>
      </c>
      <c r="F818" s="45" t="s">
        <v>1352</v>
      </c>
      <c r="G818" s="38" t="s">
        <v>1089</v>
      </c>
      <c r="H818" s="38">
        <v>60</v>
      </c>
      <c r="I818" s="26">
        <v>42395</v>
      </c>
      <c r="J818" s="25" t="s">
        <v>773</v>
      </c>
      <c r="K818" s="25" t="s">
        <v>774</v>
      </c>
      <c r="L818" s="25" t="s">
        <v>799</v>
      </c>
      <c r="M818" s="77" t="s">
        <v>1419</v>
      </c>
      <c r="N818" s="25" t="s">
        <v>34</v>
      </c>
      <c r="O818" s="25"/>
      <c r="P818" s="39">
        <v>86430</v>
      </c>
      <c r="Q818" s="27" t="s">
        <v>804</v>
      </c>
      <c r="R818" s="25" t="s">
        <v>805</v>
      </c>
      <c r="S818" s="54">
        <v>86430</v>
      </c>
      <c r="T818" s="55">
        <v>3</v>
      </c>
      <c r="U818" s="26">
        <v>42395</v>
      </c>
      <c r="V818" s="26">
        <v>42395</v>
      </c>
      <c r="W818" s="35">
        <v>1</v>
      </c>
      <c r="X818" s="28">
        <v>90</v>
      </c>
      <c r="Y818" s="25">
        <f t="shared" si="36"/>
        <v>23</v>
      </c>
      <c r="Z818" s="82" t="str">
        <f t="shared" si="37"/>
        <v xml:space="preserve"><![CDATA[<activityId>740</activityId>
<activityStart>ASHRAF ELSANGEDI MOHAMMED ANBAR</activityStart>
<activityCode>86430</activityCode>
<activityType>3</activityType>
]]></v>
      </c>
      <c r="AA818" s="82" t="str">
        <f t="shared" si="38"/>
        <v xml:space="preserve"><![CDATA[<activityId>740</activityId>
<activityStart>ASHRAF ELSANGEDI MOHAMMED ANBAR</activityStart>
<activityCode>86430</activityCode>
<activityType>3</activityType>
]]></v>
      </c>
      <c r="AB818" s="82">
        <f t="array" ref="AB818">IFERROR(INDEX(Sheet1!$A$2:$A$1000,SMALL(IF(Sheet1!$A$2:$A$1000=$A818,ROW(Sheet1!$B$2:$B$1000)-ROW(Sheet1!$B$2)+1),COLUMNS($B818:B818))),"")</f>
        <v>42395</v>
      </c>
      <c r="AC818" s="82">
        <f t="array" ref="AC818">IFERROR(INDEX(Sheet1!$A$2:$A$1000,SMALL(IF(Sheet1!$A$2:$A$1000=$A818,ROW(Sheet1!$Z$2:$Z$1000)-ROW(Sheet1!$Z$2)+1),COLUMNS($Z818:Z818))),"")</f>
        <v>42395</v>
      </c>
      <c r="AH818" s="83" t="s">
        <v>1425</v>
      </c>
      <c r="AI818" s="83" t="s">
        <v>1426</v>
      </c>
    </row>
    <row r="819" spans="1:35" hidden="1" x14ac:dyDescent="0.25">
      <c r="A819" s="26">
        <v>42395</v>
      </c>
      <c r="B819" s="4">
        <v>741</v>
      </c>
      <c r="C819" s="24">
        <v>12061823</v>
      </c>
      <c r="D819" s="50" t="s">
        <v>773</v>
      </c>
      <c r="E819" s="50" t="s">
        <v>773</v>
      </c>
      <c r="F819" s="45" t="s">
        <v>1352</v>
      </c>
      <c r="G819" s="38" t="s">
        <v>1089</v>
      </c>
      <c r="H819" s="38">
        <v>60</v>
      </c>
      <c r="I819" s="26">
        <v>42395</v>
      </c>
      <c r="J819" s="25" t="s">
        <v>773</v>
      </c>
      <c r="K819" s="25" t="s">
        <v>774</v>
      </c>
      <c r="L819" s="25" t="s">
        <v>799</v>
      </c>
      <c r="M819" s="77" t="s">
        <v>1419</v>
      </c>
      <c r="N819" s="25" t="s">
        <v>34</v>
      </c>
      <c r="O819" s="25"/>
      <c r="P819" s="39">
        <v>84550</v>
      </c>
      <c r="Q819" s="27" t="s">
        <v>800</v>
      </c>
      <c r="R819" s="25" t="s">
        <v>801</v>
      </c>
      <c r="S819" s="54">
        <v>84550</v>
      </c>
      <c r="T819" s="55">
        <v>3</v>
      </c>
      <c r="U819" s="26">
        <v>42395</v>
      </c>
      <c r="V819" s="26">
        <v>42395</v>
      </c>
      <c r="W819" s="35">
        <v>1</v>
      </c>
      <c r="X819" s="28">
        <v>90</v>
      </c>
      <c r="Y819" s="25">
        <f t="shared" si="36"/>
        <v>23</v>
      </c>
      <c r="Z819" s="82" t="str">
        <f t="shared" si="37"/>
        <v xml:space="preserve"><![CDATA[<activityId>741</activityId>
<activityStart>ASHRAF ELSANGEDI MOHAMMED ANBAR</activityStart>
<activityCode>84550</activityCode>
<activityType>3</activityType>
]]></v>
      </c>
      <c r="AA819" s="82" t="str">
        <f t="shared" si="38"/>
        <v xml:space="preserve"><![CDATA[<activityId>741</activityId>
<activityStart>ASHRAF ELSANGEDI MOHAMMED ANBAR</activityStart>
<activityCode>84550</activityCode>
<activityType>3</activityType>
]]></v>
      </c>
      <c r="AB819" s="82">
        <f t="array" ref="AB819">IFERROR(INDEX(Sheet1!$A$2:$A$1000,SMALL(IF(Sheet1!$A$2:$A$1000=$A819,ROW(Sheet1!$B$2:$B$1000)-ROW(Sheet1!$B$2)+1),COLUMNS($B819:B819))),"")</f>
        <v>42395</v>
      </c>
      <c r="AC819" s="82">
        <f t="array" ref="AC819">IFERROR(INDEX(Sheet1!$A$2:$A$1000,SMALL(IF(Sheet1!$A$2:$A$1000=$A819,ROW(Sheet1!$Z$2:$Z$1000)-ROW(Sheet1!$Z$2)+1),COLUMNS($Z819:Z819))),"")</f>
        <v>42395</v>
      </c>
      <c r="AH819" s="83" t="s">
        <v>1425</v>
      </c>
      <c r="AI819" s="83" t="s">
        <v>1426</v>
      </c>
    </row>
    <row r="820" spans="1:35" hidden="1" x14ac:dyDescent="0.25">
      <c r="A820" s="26">
        <v>42395</v>
      </c>
      <c r="B820" s="4">
        <v>742</v>
      </c>
      <c r="C820" s="24">
        <v>12061823</v>
      </c>
      <c r="D820" s="50" t="s">
        <v>773</v>
      </c>
      <c r="E820" s="50" t="s">
        <v>773</v>
      </c>
      <c r="F820" s="45" t="s">
        <v>1352</v>
      </c>
      <c r="G820" s="38" t="s">
        <v>1089</v>
      </c>
      <c r="H820" s="38">
        <v>60</v>
      </c>
      <c r="I820" s="26">
        <v>42395</v>
      </c>
      <c r="J820" s="25" t="s">
        <v>773</v>
      </c>
      <c r="K820" s="25" t="s">
        <v>774</v>
      </c>
      <c r="L820" s="25" t="s">
        <v>799</v>
      </c>
      <c r="M820" s="77" t="s">
        <v>1419</v>
      </c>
      <c r="N820" s="25" t="s">
        <v>34</v>
      </c>
      <c r="O820" s="25"/>
      <c r="P820" s="39">
        <v>86140</v>
      </c>
      <c r="Q820" s="27" t="s">
        <v>837</v>
      </c>
      <c r="R820" s="25" t="s">
        <v>838</v>
      </c>
      <c r="S820" s="54">
        <v>86140</v>
      </c>
      <c r="T820" s="55">
        <v>3</v>
      </c>
      <c r="U820" s="26">
        <v>42395</v>
      </c>
      <c r="V820" s="26">
        <v>42395</v>
      </c>
      <c r="W820" s="35">
        <v>1</v>
      </c>
      <c r="X820" s="28">
        <v>90</v>
      </c>
      <c r="Y820" s="25">
        <f t="shared" si="36"/>
        <v>23</v>
      </c>
      <c r="Z820" s="82" t="str">
        <f t="shared" si="37"/>
        <v xml:space="preserve"><![CDATA[<activityId>742</activityId>
<activityStart>ASHRAF ELSANGEDI MOHAMMED ANBAR</activityStart>
<activityCode>86140</activityCode>
<activityType>3</activityType>
]]></v>
      </c>
      <c r="AA820" s="82" t="str">
        <f t="shared" si="38"/>
        <v xml:space="preserve"><![CDATA[<activityId>742</activityId>
<activityStart>ASHRAF ELSANGEDI MOHAMMED ANBAR</activityStart>
<activityCode>86140</activityCode>
<activityType>3</activityType>
]]></v>
      </c>
      <c r="AB820" s="82">
        <f t="array" ref="AB820">IFERROR(INDEX(Sheet1!$A$2:$A$1000,SMALL(IF(Sheet1!$A$2:$A$1000=$A820,ROW(Sheet1!$B$2:$B$1000)-ROW(Sheet1!$B$2)+1),COLUMNS($B820:B820))),"")</f>
        <v>42395</v>
      </c>
      <c r="AC820" s="82">
        <f t="array" ref="AC820">IFERROR(INDEX(Sheet1!$A$2:$A$1000,SMALL(IF(Sheet1!$A$2:$A$1000=$A820,ROW(Sheet1!$Z$2:$Z$1000)-ROW(Sheet1!$Z$2)+1),COLUMNS($Z820:Z820))),"")</f>
        <v>42395</v>
      </c>
      <c r="AF820" s="83" t="s">
        <v>1440</v>
      </c>
      <c r="AG820" s="83" t="s">
        <v>1649</v>
      </c>
      <c r="AH820" s="83" t="s">
        <v>1425</v>
      </c>
      <c r="AI820" s="83" t="s">
        <v>1426</v>
      </c>
    </row>
    <row r="821" spans="1:35" hidden="1" x14ac:dyDescent="0.25">
      <c r="A821" s="26">
        <v>42395</v>
      </c>
      <c r="B821" s="4">
        <v>743</v>
      </c>
      <c r="C821" s="24">
        <v>12061823</v>
      </c>
      <c r="D821" s="50" t="s">
        <v>773</v>
      </c>
      <c r="E821" s="50" t="s">
        <v>773</v>
      </c>
      <c r="F821" s="45" t="s">
        <v>1352</v>
      </c>
      <c r="G821" s="38" t="s">
        <v>1089</v>
      </c>
      <c r="H821" s="38">
        <v>60</v>
      </c>
      <c r="I821" s="26">
        <v>42395</v>
      </c>
      <c r="J821" s="25" t="s">
        <v>773</v>
      </c>
      <c r="K821" s="25" t="s">
        <v>774</v>
      </c>
      <c r="L821" s="25" t="s">
        <v>799</v>
      </c>
      <c r="M821" s="77" t="s">
        <v>1419</v>
      </c>
      <c r="N821" s="25" t="s">
        <v>34</v>
      </c>
      <c r="O821" s="25"/>
      <c r="P821" s="39">
        <v>85652</v>
      </c>
      <c r="Q821" s="27" t="s">
        <v>806</v>
      </c>
      <c r="R821" s="25" t="s">
        <v>807</v>
      </c>
      <c r="S821" s="54">
        <v>85652</v>
      </c>
      <c r="T821" s="55">
        <v>3</v>
      </c>
      <c r="U821" s="26">
        <v>42395</v>
      </c>
      <c r="V821" s="26">
        <v>42395</v>
      </c>
      <c r="W821" s="35">
        <v>1</v>
      </c>
      <c r="X821" s="28">
        <v>40</v>
      </c>
      <c r="Y821" s="25">
        <f t="shared" si="36"/>
        <v>23</v>
      </c>
      <c r="Z821" s="82" t="str">
        <f t="shared" si="37"/>
        <v xml:space="preserve"><![CDATA[<activityId>743</activityId>
<activityStart>ASHRAF ELSANGEDI MOHAMMED ANBAR</activityStart>
<activityCode>85652</activityCode>
<activityType>3</activityType>
]]></v>
      </c>
      <c r="AA821" s="82" t="str">
        <f t="shared" si="38"/>
        <v xml:space="preserve"><![CDATA[<activityId>743</activityId>
<activityStart>ASHRAF ELSANGEDI MOHAMMED ANBAR</activityStart>
<activityCode>85652</activityCode>
<activityType>3</activityType>
]]></v>
      </c>
      <c r="AB821" s="82">
        <f t="array" ref="AB821">IFERROR(INDEX(Sheet1!$A$2:$A$1000,SMALL(IF(Sheet1!$A$2:$A$1000=$A821,ROW(Sheet1!$B$2:$B$1000)-ROW(Sheet1!$B$2)+1),COLUMNS($B821:B821))),"")</f>
        <v>42395</v>
      </c>
      <c r="AC821" s="82">
        <f t="array" ref="AC821">IFERROR(INDEX(Sheet1!$A$2:$A$1000,SMALL(IF(Sheet1!$A$2:$A$1000=$A821,ROW(Sheet1!$Z$2:$Z$1000)-ROW(Sheet1!$Z$2)+1),COLUMNS($Z821:Z821))),"")</f>
        <v>42395</v>
      </c>
      <c r="AF821" s="83" t="s">
        <v>1440</v>
      </c>
      <c r="AG821" s="83" t="s">
        <v>1504</v>
      </c>
      <c r="AH821" s="83" t="s">
        <v>1425</v>
      </c>
      <c r="AI821" s="83" t="s">
        <v>1426</v>
      </c>
    </row>
    <row r="822" spans="1:35" hidden="1" x14ac:dyDescent="0.25">
      <c r="A822" s="54">
        <v>1600033154</v>
      </c>
      <c r="B822" s="4">
        <v>172</v>
      </c>
      <c r="C822" s="3">
        <v>7470003</v>
      </c>
      <c r="D822" s="45">
        <v>42379</v>
      </c>
      <c r="E822" s="45">
        <v>42379</v>
      </c>
      <c r="F822" s="45" t="s">
        <v>1364</v>
      </c>
      <c r="G822" s="33" t="s">
        <v>1089</v>
      </c>
      <c r="H822" s="33">
        <v>66</v>
      </c>
      <c r="I822" s="54">
        <v>1600033154</v>
      </c>
      <c r="J822" s="5">
        <v>42379</v>
      </c>
      <c r="K822" s="54" t="s">
        <v>33</v>
      </c>
      <c r="L822" s="54" t="s">
        <v>257</v>
      </c>
      <c r="M822" s="73" t="s">
        <v>257</v>
      </c>
      <c r="N822" s="54" t="s">
        <v>16</v>
      </c>
      <c r="O822" s="54"/>
      <c r="P822" s="39"/>
      <c r="Q822" s="6" t="s">
        <v>258</v>
      </c>
      <c r="R822" s="54" t="s">
        <v>259</v>
      </c>
      <c r="S822" s="54" t="s">
        <v>1186</v>
      </c>
      <c r="T822" s="55">
        <v>5</v>
      </c>
      <c r="U822" s="5">
        <v>42379</v>
      </c>
      <c r="V822" s="5">
        <v>42379</v>
      </c>
      <c r="W822" s="40">
        <v>1</v>
      </c>
      <c r="X822" s="7">
        <v>135.79999999999998</v>
      </c>
      <c r="Y822" s="25">
        <f t="shared" si="36"/>
        <v>14</v>
      </c>
      <c r="Z822" s="82" t="str">
        <f t="shared" si="37"/>
        <v xml:space="preserve"><![CDATA[<activityId>172</activityId>
<activityStart>42379</activityStart>
<activityCode>0137-338302-0391</activityCode>
<activityType>5</activityType>
]]></v>
      </c>
      <c r="AA822" s="82" t="str">
        <f t="shared" si="38"/>
        <v xml:space="preserve"><![CDATA[<activityId>172</activityId>
<activityStart>42379</activityStart>
<activityCode>0137-338302-0391</activityCode>
<activityType>5</activityType>
]]></v>
      </c>
      <c r="AB822" s="82">
        <f t="array" ref="AB822">IFERROR(INDEX(Sheet1!$A$2:$A$1000,SMALL(IF(Sheet1!$A$2:$A$1000=$A822,ROW(Sheet1!$B$2:$B$1000)-ROW(Sheet1!$B$2)+1),COLUMNS($B822:B822))),"")</f>
        <v>1600033154</v>
      </c>
      <c r="AC822" s="82">
        <f t="array" ref="AC822">IFERROR(INDEX(Sheet1!$A$2:$A$1000,SMALL(IF(Sheet1!$A$2:$A$1000=$A822,ROW(Sheet1!$Z$2:$Z$1000)-ROW(Sheet1!$Z$2)+1),COLUMNS($Z822:Z822))),"")</f>
        <v>1600033154</v>
      </c>
      <c r="AF822" s="83" t="s">
        <v>1427</v>
      </c>
      <c r="AG822" s="83" t="s">
        <v>1710</v>
      </c>
      <c r="AH822" s="83" t="s">
        <v>1425</v>
      </c>
      <c r="AI822" s="83" t="s">
        <v>1426</v>
      </c>
    </row>
    <row r="823" spans="1:35" hidden="1" x14ac:dyDescent="0.25">
      <c r="A823" s="26">
        <v>42395</v>
      </c>
      <c r="B823" s="4">
        <v>738</v>
      </c>
      <c r="C823" s="24">
        <v>12061823</v>
      </c>
      <c r="D823" s="50" t="s">
        <v>773</v>
      </c>
      <c r="E823" s="50" t="s">
        <v>773</v>
      </c>
      <c r="F823" s="45" t="s">
        <v>1352</v>
      </c>
      <c r="G823" s="38" t="s">
        <v>1089</v>
      </c>
      <c r="H823" s="38">
        <v>60</v>
      </c>
      <c r="I823" s="26">
        <v>42395</v>
      </c>
      <c r="J823" s="25" t="s">
        <v>773</v>
      </c>
      <c r="K823" s="25" t="s">
        <v>774</v>
      </c>
      <c r="L823" s="25" t="s">
        <v>835</v>
      </c>
      <c r="M823" s="77" t="s">
        <v>835</v>
      </c>
      <c r="N823" s="25" t="s">
        <v>34</v>
      </c>
      <c r="O823" s="25"/>
      <c r="P823" s="39">
        <v>82540</v>
      </c>
      <c r="Q823" s="27" t="s">
        <v>836</v>
      </c>
      <c r="R823" s="25" t="s">
        <v>83</v>
      </c>
      <c r="S823" s="54">
        <v>82540</v>
      </c>
      <c r="T823" s="55">
        <v>3</v>
      </c>
      <c r="U823" s="26">
        <v>42395</v>
      </c>
      <c r="V823" s="26">
        <v>42395</v>
      </c>
      <c r="W823" s="35">
        <v>1</v>
      </c>
      <c r="X823" s="28">
        <v>90</v>
      </c>
      <c r="Y823" s="25">
        <f t="shared" si="36"/>
        <v>23</v>
      </c>
      <c r="Z823" s="82" t="str">
        <f t="shared" si="37"/>
        <v xml:space="preserve"><![CDATA[<activityId>738</activityId>
<activityStart>ASHRAF ELSANGEDI MOHAMMED ANBAR</activityStart>
<activityCode>82540</activityCode>
<activityType>3</activityType>
]]></v>
      </c>
      <c r="AA823" s="82" t="str">
        <f t="shared" si="38"/>
        <v xml:space="preserve"><![CDATA[<activityId>738</activityId>
<activityStart>ASHRAF ELSANGEDI MOHAMMED ANBAR</activityStart>
<activityCode>82540</activityCode>
<activityType>3</activityType>
]]></v>
      </c>
      <c r="AB823" s="82">
        <f t="array" ref="AB823">IFERROR(INDEX(Sheet1!$A$2:$A$1000,SMALL(IF(Sheet1!$A$2:$A$1000=$A823,ROW(Sheet1!$B$2:$B$1000)-ROW(Sheet1!$B$2)+1),COLUMNS($B823:B823))),"")</f>
        <v>42395</v>
      </c>
      <c r="AC823" s="82">
        <f t="array" ref="AC823">IFERROR(INDEX(Sheet1!$A$2:$A$1000,SMALL(IF(Sheet1!$A$2:$A$1000=$A823,ROW(Sheet1!$Z$2:$Z$1000)-ROW(Sheet1!$Z$2)+1),COLUMNS($Z823:Z823))),"")</f>
        <v>42395</v>
      </c>
      <c r="AF823" s="83" t="s">
        <v>1449</v>
      </c>
      <c r="AG823" s="83" t="s">
        <v>1711</v>
      </c>
      <c r="AH823" s="83" t="s">
        <v>1425</v>
      </c>
      <c r="AI823" s="83" t="s">
        <v>1426</v>
      </c>
    </row>
    <row r="824" spans="1:35" hidden="1" x14ac:dyDescent="0.25">
      <c r="A824" s="26">
        <v>42395</v>
      </c>
      <c r="B824" s="4">
        <v>739</v>
      </c>
      <c r="C824" s="24">
        <v>12061823</v>
      </c>
      <c r="D824" s="50" t="s">
        <v>773</v>
      </c>
      <c r="E824" s="50" t="s">
        <v>773</v>
      </c>
      <c r="F824" s="45" t="s">
        <v>1352</v>
      </c>
      <c r="G824" s="38" t="s">
        <v>1089</v>
      </c>
      <c r="H824" s="38">
        <v>60</v>
      </c>
      <c r="I824" s="26">
        <v>42395</v>
      </c>
      <c r="J824" s="25" t="s">
        <v>773</v>
      </c>
      <c r="K824" s="25" t="s">
        <v>774</v>
      </c>
      <c r="L824" s="25" t="s">
        <v>835</v>
      </c>
      <c r="M824" s="77" t="s">
        <v>835</v>
      </c>
      <c r="N824" s="25" t="s">
        <v>34</v>
      </c>
      <c r="O824" s="25"/>
      <c r="P824" s="39">
        <v>86060</v>
      </c>
      <c r="Q824" s="27" t="s">
        <v>802</v>
      </c>
      <c r="R824" s="25" t="s">
        <v>803</v>
      </c>
      <c r="S824" s="54">
        <v>86060</v>
      </c>
      <c r="T824" s="55">
        <v>3</v>
      </c>
      <c r="U824" s="26">
        <v>42395</v>
      </c>
      <c r="V824" s="26">
        <v>42395</v>
      </c>
      <c r="W824" s="35">
        <v>1</v>
      </c>
      <c r="X824" s="28">
        <v>90</v>
      </c>
      <c r="Y824" s="25">
        <f t="shared" si="36"/>
        <v>23</v>
      </c>
      <c r="Z824" s="82" t="str">
        <f t="shared" si="37"/>
        <v xml:space="preserve"><![CDATA[<activityId>739</activityId>
<activityStart>ASHRAF ELSANGEDI MOHAMMED ANBAR</activityStart>
<activityCode>86060</activityCode>
<activityType>3</activityType>
]]></v>
      </c>
      <c r="AA824" s="82" t="str">
        <f t="shared" si="38"/>
        <v xml:space="preserve"><![CDATA[<activityId>739</activityId>
<activityStart>ASHRAF ELSANGEDI MOHAMMED ANBAR</activityStart>
<activityCode>86060</activityCode>
<activityType>3</activityType>
]]></v>
      </c>
      <c r="AB824" s="82">
        <f t="array" ref="AB824">IFERROR(INDEX(Sheet1!$A$2:$A$1000,SMALL(IF(Sheet1!$A$2:$A$1000=$A824,ROW(Sheet1!$B$2:$B$1000)-ROW(Sheet1!$B$2)+1),COLUMNS($B824:B824))),"")</f>
        <v>42395</v>
      </c>
      <c r="AC824" s="82">
        <f t="array" ref="AC824">IFERROR(INDEX(Sheet1!$A$2:$A$1000,SMALL(IF(Sheet1!$A$2:$A$1000=$A824,ROW(Sheet1!$Z$2:$Z$1000)-ROW(Sheet1!$Z$2)+1),COLUMNS($Z824:Z824))),"")</f>
        <v>42395</v>
      </c>
      <c r="AF824" s="83" t="s">
        <v>1449</v>
      </c>
      <c r="AG824" s="83" t="s">
        <v>1712</v>
      </c>
      <c r="AH824" s="83" t="s">
        <v>1425</v>
      </c>
      <c r="AI824" s="83" t="s">
        <v>1426</v>
      </c>
    </row>
    <row r="825" spans="1:35" x14ac:dyDescent="0.25">
      <c r="A825" s="54">
        <v>1600092865</v>
      </c>
      <c r="B825" s="4">
        <v>1</v>
      </c>
      <c r="C825" s="3">
        <v>7503396</v>
      </c>
      <c r="D825" s="45">
        <v>42393</v>
      </c>
      <c r="E825" s="45">
        <v>42393</v>
      </c>
      <c r="F825" s="45" t="s">
        <v>1334</v>
      </c>
      <c r="G825" s="33" t="s">
        <v>1088</v>
      </c>
      <c r="H825" s="33">
        <v>34</v>
      </c>
      <c r="I825" s="54">
        <v>1600092865</v>
      </c>
      <c r="J825" s="5">
        <v>42393</v>
      </c>
      <c r="K825" s="54" t="s">
        <v>11</v>
      </c>
      <c r="L825" s="54" t="s">
        <v>12</v>
      </c>
      <c r="M825" s="79" t="s">
        <v>1405</v>
      </c>
      <c r="N825" s="54" t="s">
        <v>13</v>
      </c>
      <c r="O825" s="54" t="s">
        <v>1094</v>
      </c>
      <c r="P825" s="39"/>
      <c r="Q825" s="6" t="s">
        <v>14</v>
      </c>
      <c r="R825" s="54" t="s">
        <v>15</v>
      </c>
      <c r="S825" s="54">
        <v>99243</v>
      </c>
      <c r="T825" s="55">
        <v>3</v>
      </c>
      <c r="U825" s="5">
        <v>42393</v>
      </c>
      <c r="V825" s="5">
        <v>42393</v>
      </c>
      <c r="W825" s="40">
        <v>1</v>
      </c>
      <c r="X825" s="7">
        <v>212</v>
      </c>
      <c r="Y825" s="25">
        <f t="shared" si="36"/>
        <v>2</v>
      </c>
      <c r="Z825" s="82" t="str">
        <f t="shared" si="37"/>
        <v xml:space="preserve"><![CDATA[<activityId>1</activityId>
<activityStart>42393</activityStart>
<activityCode>99243</activityCode>
<activityType>3</activityType>
]]></v>
      </c>
      <c r="AA825" s="82" t="str">
        <f t="shared" si="38"/>
        <v xml:space="preserve"><![CDATA[<activityId>1</activityId>
<activityStart>42393</activityStart>
<activityCode>99243</activityCode>
<activityType>3</activityType>
]]></v>
      </c>
      <c r="AB825" s="82">
        <f t="array" ref="AB825">IFERROR(INDEX(Sheet1!$A$2:$A$1000,SMALL(IF(Sheet1!$A$2:$A$1000=$A825,ROW(Sheet1!$B$2:$B$1000)-ROW(Sheet1!$B$2)+1),COLUMNS($B825:B825))),"")</f>
        <v>1600092865</v>
      </c>
      <c r="AC825" s="82">
        <f t="array" ref="AC825">IFERROR(INDEX(Sheet1!$A$2:$A$1000,SMALL(IF(Sheet1!$A$2:$A$1000=$A825,ROW(Sheet1!$Z$2:$Z$1000)-ROW(Sheet1!$Z$2)+1),COLUMNS($Z825:Z825))),"")</f>
        <v>1600092865</v>
      </c>
      <c r="AF825" s="83" t="s">
        <v>1440</v>
      </c>
      <c r="AG825" s="83" t="s">
        <v>1441</v>
      </c>
      <c r="AH825" s="83" t="s">
        <v>1425</v>
      </c>
      <c r="AI825" s="83" t="s">
        <v>1426</v>
      </c>
    </row>
    <row r="826" spans="1:35" x14ac:dyDescent="0.25">
      <c r="A826" s="54">
        <v>1600092865</v>
      </c>
      <c r="B826" s="4">
        <v>2</v>
      </c>
      <c r="C826" s="3">
        <v>7503396</v>
      </c>
      <c r="D826" s="45">
        <v>42393</v>
      </c>
      <c r="E826" s="45">
        <v>42393</v>
      </c>
      <c r="F826" s="45" t="s">
        <v>1334</v>
      </c>
      <c r="G826" s="33" t="s">
        <v>1088</v>
      </c>
      <c r="H826" s="33">
        <v>34</v>
      </c>
      <c r="I826" s="54">
        <v>1600092865</v>
      </c>
      <c r="J826" s="5">
        <v>42393</v>
      </c>
      <c r="K826" s="54" t="s">
        <v>11</v>
      </c>
      <c r="L826" s="54" t="s">
        <v>12</v>
      </c>
      <c r="M826" s="79" t="s">
        <v>1405</v>
      </c>
      <c r="N826" s="54" t="s">
        <v>16</v>
      </c>
      <c r="O826" s="54" t="s">
        <v>1094</v>
      </c>
      <c r="P826" s="39"/>
      <c r="Q826" s="6" t="s">
        <v>17</v>
      </c>
      <c r="R826" s="54" t="s">
        <v>18</v>
      </c>
      <c r="S826" s="54" t="s">
        <v>1215</v>
      </c>
      <c r="T826" s="55">
        <v>5</v>
      </c>
      <c r="U826" s="5">
        <v>42393</v>
      </c>
      <c r="V826" s="5">
        <v>42393</v>
      </c>
      <c r="W826" s="40">
        <v>1</v>
      </c>
      <c r="X826" s="7">
        <v>19.079999999999998</v>
      </c>
      <c r="Y826" s="25">
        <f t="shared" si="36"/>
        <v>2</v>
      </c>
      <c r="Z826" s="82" t="str">
        <f t="shared" si="37"/>
        <v xml:space="preserve"><![CDATA[<activityId>2</activityId>
<activityStart>42393</activityStart>
<activityCode>0265-150407-1171</activityCode>
<activityType>5</activityType>
]]></v>
      </c>
      <c r="AA826" s="82" t="str">
        <f t="shared" si="38"/>
        <v xml:space="preserve"><![CDATA[<activityId>2</activityId>
<activityStart>42393</activityStart>
<activityCode>0265-150407-1171</activityCode>
<activityType>5</activityType>
]]></v>
      </c>
      <c r="AB826" s="82">
        <f t="array" ref="AB826">IFERROR(INDEX(Sheet1!$A$2:$A$1000,SMALL(IF(Sheet1!$A$2:$A$1000=$A826,ROW(Sheet1!$B$2:$B$1000)-ROW(Sheet1!$B$2)+1),COLUMNS($B826:B826))),"")</f>
        <v>1600092865</v>
      </c>
      <c r="AC826" s="82">
        <f t="array" ref="AC826">IFERROR(INDEX(Sheet1!$A$2:$A$1000,SMALL(IF(Sheet1!$A$2:$A$1000=$A826,ROW(Sheet1!$Z$2:$Z$1000)-ROW(Sheet1!$Z$2)+1),COLUMNS($Z826:Z826))),"")</f>
        <v>1600092865</v>
      </c>
      <c r="AF826" s="83" t="s">
        <v>1434</v>
      </c>
      <c r="AG826" s="83" t="s">
        <v>1713</v>
      </c>
      <c r="AH826" s="83" t="s">
        <v>1425</v>
      </c>
      <c r="AI826" s="83" t="s">
        <v>1426</v>
      </c>
    </row>
    <row r="827" spans="1:35" hidden="1" x14ac:dyDescent="0.25">
      <c r="A827" s="54">
        <v>1600074469</v>
      </c>
      <c r="B827" s="4">
        <v>16</v>
      </c>
      <c r="C827" s="3">
        <v>7235379</v>
      </c>
      <c r="D827" s="45">
        <v>42389</v>
      </c>
      <c r="E827" s="45">
        <v>42389</v>
      </c>
      <c r="F827" s="45" t="s">
        <v>1337</v>
      </c>
      <c r="G827" s="33" t="s">
        <v>1089</v>
      </c>
      <c r="H827" s="33">
        <v>26</v>
      </c>
      <c r="I827" s="54">
        <v>1600074469</v>
      </c>
      <c r="J827" s="5">
        <v>42389</v>
      </c>
      <c r="K827" s="54" t="s">
        <v>45</v>
      </c>
      <c r="L827" s="54" t="s">
        <v>12</v>
      </c>
      <c r="M827" s="79" t="s">
        <v>1405</v>
      </c>
      <c r="N827" s="54" t="s">
        <v>34</v>
      </c>
      <c r="O827" s="54"/>
      <c r="P827" s="39"/>
      <c r="Q827" s="6" t="s">
        <v>46</v>
      </c>
      <c r="R827" s="54" t="s">
        <v>47</v>
      </c>
      <c r="S827" s="53" t="s">
        <v>1102</v>
      </c>
      <c r="T827" s="55">
        <v>3</v>
      </c>
      <c r="U827" s="5">
        <v>42389</v>
      </c>
      <c r="V827" s="5">
        <v>42389</v>
      </c>
      <c r="W827" s="40">
        <v>1</v>
      </c>
      <c r="X827" s="7">
        <v>45.05</v>
      </c>
      <c r="Y827" s="25">
        <f t="shared" si="36"/>
        <v>9</v>
      </c>
      <c r="Z827" s="82" t="str">
        <f t="shared" si="37"/>
        <v xml:space="preserve"><![CDATA[<activityId>16</activityId>
<activityStart>42389</activityStart>
<activityCode>96361</activityCode>
<activityType>3</activityType>
]]></v>
      </c>
      <c r="AA827" s="82" t="str">
        <f t="shared" si="38"/>
        <v xml:space="preserve"><![CDATA[<activityId>16</activityId>
<activityStart>42389</activityStart>
<activityCode>96361</activityCode>
<activityType>3</activityType>
]]></v>
      </c>
      <c r="AB827" s="82">
        <f t="array" ref="AB827">IFERROR(INDEX(Sheet1!$A$2:$A$1000,SMALL(IF(Sheet1!$A$2:$A$1000=$A827,ROW(Sheet1!$B$2:$B$1000)-ROW(Sheet1!$B$2)+1),COLUMNS($B827:B827))),"")</f>
        <v>1600074469</v>
      </c>
      <c r="AC827" s="82">
        <f t="array" ref="AC827">IFERROR(INDEX(Sheet1!$A$2:$A$1000,SMALL(IF(Sheet1!$A$2:$A$1000=$A827,ROW(Sheet1!$Z$2:$Z$1000)-ROW(Sheet1!$Z$2)+1),COLUMNS($Z827:Z827))),"")</f>
        <v>1600074469</v>
      </c>
      <c r="AF827" s="83" t="s">
        <v>1449</v>
      </c>
      <c r="AG827" s="83" t="s">
        <v>1714</v>
      </c>
      <c r="AH827" s="83" t="s">
        <v>1425</v>
      </c>
      <c r="AI827" s="83" t="s">
        <v>1426</v>
      </c>
    </row>
    <row r="828" spans="1:35" hidden="1" x14ac:dyDescent="0.25">
      <c r="A828" s="54">
        <v>1600074469</v>
      </c>
      <c r="B828" s="4">
        <v>17</v>
      </c>
      <c r="C828" s="3">
        <v>7235379</v>
      </c>
      <c r="D828" s="45">
        <v>42389</v>
      </c>
      <c r="E828" s="45">
        <v>42389</v>
      </c>
      <c r="F828" s="45" t="s">
        <v>1337</v>
      </c>
      <c r="G828" s="33" t="s">
        <v>1089</v>
      </c>
      <c r="H828" s="33">
        <v>26</v>
      </c>
      <c r="I828" s="54">
        <v>1600074469</v>
      </c>
      <c r="J828" s="5">
        <v>42389</v>
      </c>
      <c r="K828" s="54" t="s">
        <v>45</v>
      </c>
      <c r="L828" s="54" t="s">
        <v>12</v>
      </c>
      <c r="M828" s="79" t="s">
        <v>1405</v>
      </c>
      <c r="N828" s="54" t="s">
        <v>34</v>
      </c>
      <c r="O828" s="54"/>
      <c r="P828" s="39">
        <v>47141</v>
      </c>
      <c r="Q828" s="6" t="s">
        <v>48</v>
      </c>
      <c r="R828" s="54" t="s">
        <v>49</v>
      </c>
      <c r="S828" s="54">
        <v>47141</v>
      </c>
      <c r="T828" s="55">
        <v>3</v>
      </c>
      <c r="U828" s="5">
        <v>42389</v>
      </c>
      <c r="V828" s="5">
        <v>42389</v>
      </c>
      <c r="W828" s="40">
        <v>1</v>
      </c>
      <c r="X828" s="7">
        <v>5.0999999999999996</v>
      </c>
      <c r="Y828" s="25">
        <f t="shared" si="36"/>
        <v>9</v>
      </c>
      <c r="Z828" s="82" t="str">
        <f t="shared" si="37"/>
        <v xml:space="preserve"><![CDATA[<activityId>17</activityId>
<activityStart>42389</activityStart>
<activityCode>47141</activityCode>
<activityType>3</activityType>
]]></v>
      </c>
      <c r="AA828" s="82" t="str">
        <f t="shared" si="38"/>
        <v xml:space="preserve"><![CDATA[<activityId>17</activityId>
<activityStart>42389</activityStart>
<activityCode>47141</activityCode>
<activityType>3</activityType>
]]></v>
      </c>
      <c r="AB828" s="82">
        <f t="array" ref="AB828">IFERROR(INDEX(Sheet1!$A$2:$A$1000,SMALL(IF(Sheet1!$A$2:$A$1000=$A828,ROW(Sheet1!$B$2:$B$1000)-ROW(Sheet1!$B$2)+1),COLUMNS($B828:B828))),"")</f>
        <v>1600074469</v>
      </c>
      <c r="AC828" s="82">
        <f t="array" ref="AC828">IFERROR(INDEX(Sheet1!$A$2:$A$1000,SMALL(IF(Sheet1!$A$2:$A$1000=$A828,ROW(Sheet1!$Z$2:$Z$1000)-ROW(Sheet1!$Z$2)+1),COLUMNS($Z828:Z828))),"")</f>
        <v>1600074469</v>
      </c>
      <c r="AF828" s="83" t="s">
        <v>1449</v>
      </c>
      <c r="AG828" s="83" t="s">
        <v>1715</v>
      </c>
      <c r="AH828" s="83" t="s">
        <v>1425</v>
      </c>
      <c r="AI828" s="83" t="s">
        <v>1426</v>
      </c>
    </row>
    <row r="829" spans="1:35" hidden="1" x14ac:dyDescent="0.25">
      <c r="A829" s="54">
        <v>1600074469</v>
      </c>
      <c r="B829" s="4">
        <v>18</v>
      </c>
      <c r="C829" s="3">
        <v>7235379</v>
      </c>
      <c r="D829" s="45">
        <v>42389</v>
      </c>
      <c r="E829" s="45">
        <v>42389</v>
      </c>
      <c r="F829" s="45" t="s">
        <v>1337</v>
      </c>
      <c r="G829" s="33" t="s">
        <v>1089</v>
      </c>
      <c r="H829" s="33">
        <v>26</v>
      </c>
      <c r="I829" s="54">
        <v>1600074469</v>
      </c>
      <c r="J829" s="5">
        <v>42389</v>
      </c>
      <c r="K829" s="54" t="s">
        <v>45</v>
      </c>
      <c r="L829" s="54" t="s">
        <v>12</v>
      </c>
      <c r="M829" s="79" t="s">
        <v>1405</v>
      </c>
      <c r="N829" s="54" t="s">
        <v>16</v>
      </c>
      <c r="O829" s="54"/>
      <c r="P829" s="39"/>
      <c r="Q829" s="6" t="s">
        <v>50</v>
      </c>
      <c r="R829" s="54" t="s">
        <v>51</v>
      </c>
      <c r="S829" s="54" t="s">
        <v>1119</v>
      </c>
      <c r="T829" s="55">
        <v>5</v>
      </c>
      <c r="U829" s="5">
        <v>42389</v>
      </c>
      <c r="V829" s="5">
        <v>42389</v>
      </c>
      <c r="W829" s="40">
        <v>1</v>
      </c>
      <c r="X829" s="7">
        <v>25</v>
      </c>
      <c r="Y829" s="25">
        <f t="shared" si="36"/>
        <v>9</v>
      </c>
      <c r="Z829" s="82" t="str">
        <f t="shared" si="37"/>
        <v xml:space="preserve"><![CDATA[<activityId>18</activityId>
<activityStart>42389</activityStart>
<activityCode>1543-106627-1001</activityCode>
<activityType>5</activityType>
]]></v>
      </c>
      <c r="AA829" s="82" t="str">
        <f t="shared" si="38"/>
        <v xml:space="preserve"><![CDATA[<activityId>18</activityId>
<activityStart>42389</activityStart>
<activityCode>1543-106627-1001</activityCode>
<activityType>5</activityType>
]]></v>
      </c>
      <c r="AB829" s="82">
        <f t="array" ref="AB829">IFERROR(INDEX(Sheet1!$A$2:$A$1000,SMALL(IF(Sheet1!$A$2:$A$1000=$A829,ROW(Sheet1!$B$2:$B$1000)-ROW(Sheet1!$B$2)+1),COLUMNS($B829:B829))),"")</f>
        <v>1600074469</v>
      </c>
      <c r="AC829" s="82">
        <f t="array" ref="AC829">IFERROR(INDEX(Sheet1!$A$2:$A$1000,SMALL(IF(Sheet1!$A$2:$A$1000=$A829,ROW(Sheet1!$Z$2:$Z$1000)-ROW(Sheet1!$Z$2)+1),COLUMNS($Z829:Z829))),"")</f>
        <v>1600074469</v>
      </c>
      <c r="AF829" s="83" t="s">
        <v>1429</v>
      </c>
      <c r="AG829" s="83" t="s">
        <v>1716</v>
      </c>
      <c r="AH829" s="83" t="s">
        <v>1425</v>
      </c>
      <c r="AI829" s="83" t="s">
        <v>1426</v>
      </c>
    </row>
    <row r="830" spans="1:35" hidden="1" x14ac:dyDescent="0.25">
      <c r="A830" s="54">
        <v>1600074469</v>
      </c>
      <c r="B830" s="4">
        <v>19</v>
      </c>
      <c r="C830" s="3">
        <v>7235379</v>
      </c>
      <c r="D830" s="45">
        <v>42389</v>
      </c>
      <c r="E830" s="45">
        <v>42389</v>
      </c>
      <c r="F830" s="45" t="s">
        <v>1337</v>
      </c>
      <c r="G830" s="33" t="s">
        <v>1089</v>
      </c>
      <c r="H830" s="33">
        <v>26</v>
      </c>
      <c r="I830" s="54">
        <v>1600074469</v>
      </c>
      <c r="J830" s="5">
        <v>42389</v>
      </c>
      <c r="K830" s="54" t="s">
        <v>45</v>
      </c>
      <c r="L830" s="54" t="s">
        <v>12</v>
      </c>
      <c r="M830" s="79" t="s">
        <v>1405</v>
      </c>
      <c r="N830" s="54" t="s">
        <v>16</v>
      </c>
      <c r="O830" s="54"/>
      <c r="P830" s="39"/>
      <c r="Q830" s="6" t="s">
        <v>52</v>
      </c>
      <c r="R830" s="54" t="s">
        <v>53</v>
      </c>
      <c r="S830" s="54" t="s">
        <v>1327</v>
      </c>
      <c r="T830" s="55">
        <v>4</v>
      </c>
      <c r="U830" s="5">
        <v>42389</v>
      </c>
      <c r="V830" s="5">
        <v>42389</v>
      </c>
      <c r="W830" s="40">
        <v>1</v>
      </c>
      <c r="X830" s="7">
        <v>3</v>
      </c>
      <c r="Y830" s="25">
        <f t="shared" si="36"/>
        <v>9</v>
      </c>
      <c r="Z830" s="82" t="str">
        <f t="shared" si="37"/>
        <v xml:space="preserve"><![CDATA[<activityId>19</activityId>
<activityStart>42389</activityStart>
<activityCode>J7030</activityCode>
<activityType>4</activityType>
]]></v>
      </c>
      <c r="AA830" s="82" t="str">
        <f t="shared" si="38"/>
        <v xml:space="preserve"><![CDATA[<activityId>19</activityId>
<activityStart>42389</activityStart>
<activityCode>J7030</activityCode>
<activityType>4</activityType>
]]></v>
      </c>
      <c r="AB830" s="82">
        <f t="array" ref="AB830">IFERROR(INDEX(Sheet1!$A$2:$A$1000,SMALL(IF(Sheet1!$A$2:$A$1000=$A830,ROW(Sheet1!$B$2:$B$1000)-ROW(Sheet1!$B$2)+1),COLUMNS($B830:B830))),"")</f>
        <v>1600074469</v>
      </c>
      <c r="AC830" s="82">
        <f t="array" ref="AC830">IFERROR(INDEX(Sheet1!$A$2:$A$1000,SMALL(IF(Sheet1!$A$2:$A$1000=$A830,ROW(Sheet1!$Z$2:$Z$1000)-ROW(Sheet1!$Z$2)+1),COLUMNS($Z830:Z830))),"")</f>
        <v>1600074469</v>
      </c>
      <c r="AF830" s="83" t="s">
        <v>1585</v>
      </c>
      <c r="AG830" s="83" t="s">
        <v>1717</v>
      </c>
      <c r="AH830" s="83" t="s">
        <v>1425</v>
      </c>
      <c r="AI830" s="83" t="s">
        <v>1426</v>
      </c>
    </row>
    <row r="831" spans="1:35" hidden="1" x14ac:dyDescent="0.25">
      <c r="A831" s="54">
        <v>1600074469</v>
      </c>
      <c r="B831" s="4">
        <v>20</v>
      </c>
      <c r="C831" s="3">
        <v>7235379</v>
      </c>
      <c r="D831" s="45">
        <v>42389</v>
      </c>
      <c r="E831" s="45">
        <v>42389</v>
      </c>
      <c r="F831" s="45" t="s">
        <v>1337</v>
      </c>
      <c r="G831" s="33" t="s">
        <v>1089</v>
      </c>
      <c r="H831" s="33">
        <v>26</v>
      </c>
      <c r="I831" s="54">
        <v>1600074469</v>
      </c>
      <c r="J831" s="5">
        <v>42389</v>
      </c>
      <c r="K831" s="54" t="s">
        <v>45</v>
      </c>
      <c r="L831" s="54" t="s">
        <v>12</v>
      </c>
      <c r="M831" s="79" t="s">
        <v>1405</v>
      </c>
      <c r="N831" s="54" t="s">
        <v>16</v>
      </c>
      <c r="O831" s="54"/>
      <c r="P831" s="39"/>
      <c r="Q831" s="6" t="s">
        <v>54</v>
      </c>
      <c r="R831" s="54" t="s">
        <v>55</v>
      </c>
      <c r="S831" s="54" t="s">
        <v>1257</v>
      </c>
      <c r="T831" s="55">
        <v>5</v>
      </c>
      <c r="U831" s="5">
        <v>42389</v>
      </c>
      <c r="V831" s="5">
        <v>42389</v>
      </c>
      <c r="W831" s="40">
        <v>1</v>
      </c>
      <c r="X831" s="7">
        <v>7.6</v>
      </c>
      <c r="Y831" s="25">
        <f t="shared" si="36"/>
        <v>9</v>
      </c>
      <c r="Z831" s="82" t="str">
        <f t="shared" si="37"/>
        <v xml:space="preserve"><![CDATA[<activityId>20</activityId>
<activityStart>42389</activityStart>
<activityCode>1622-372802-1021</activityCode>
<activityType>5</activityType>
]]></v>
      </c>
      <c r="AA831" s="82" t="str">
        <f t="shared" si="38"/>
        <v xml:space="preserve"><![CDATA[<activityId>20</activityId>
<activityStart>42389</activityStart>
<activityCode>1622-372802-1021</activityCode>
<activityType>5</activityType>
]]></v>
      </c>
      <c r="AB831" s="82">
        <f t="array" ref="AB831">IFERROR(INDEX(Sheet1!$A$2:$A$1000,SMALL(IF(Sheet1!$A$2:$A$1000=$A831,ROW(Sheet1!$B$2:$B$1000)-ROW(Sheet1!$B$2)+1),COLUMNS($B831:B831))),"")</f>
        <v>1600074469</v>
      </c>
      <c r="AC831" s="82">
        <f t="array" ref="AC831">IFERROR(INDEX(Sheet1!$A$2:$A$1000,SMALL(IF(Sheet1!$A$2:$A$1000=$A831,ROW(Sheet1!$Z$2:$Z$1000)-ROW(Sheet1!$Z$2)+1),COLUMNS($Z831:Z831))),"")</f>
        <v>1600074469</v>
      </c>
      <c r="AF831" s="83" t="s">
        <v>1427</v>
      </c>
      <c r="AG831" s="83" t="s">
        <v>1433</v>
      </c>
      <c r="AH831" s="83" t="s">
        <v>1425</v>
      </c>
      <c r="AI831" s="83" t="s">
        <v>1426</v>
      </c>
    </row>
    <row r="832" spans="1:35" hidden="1" x14ac:dyDescent="0.25">
      <c r="A832" s="54">
        <v>1600074469</v>
      </c>
      <c r="B832" s="4">
        <v>21</v>
      </c>
      <c r="C832" s="3">
        <v>7235379</v>
      </c>
      <c r="D832" s="45">
        <v>42389</v>
      </c>
      <c r="E832" s="45">
        <v>42389</v>
      </c>
      <c r="F832" s="45" t="s">
        <v>1337</v>
      </c>
      <c r="G832" s="33" t="s">
        <v>1089</v>
      </c>
      <c r="H832" s="33">
        <v>26</v>
      </c>
      <c r="I832" s="54">
        <v>1600074469</v>
      </c>
      <c r="J832" s="5">
        <v>42389</v>
      </c>
      <c r="K832" s="54" t="s">
        <v>45</v>
      </c>
      <c r="L832" s="54" t="s">
        <v>12</v>
      </c>
      <c r="M832" s="79" t="s">
        <v>1405</v>
      </c>
      <c r="N832" s="54" t="s">
        <v>16</v>
      </c>
      <c r="O832" s="54"/>
      <c r="P832" s="39"/>
      <c r="Q832" s="6" t="s">
        <v>56</v>
      </c>
      <c r="R832" s="54" t="s">
        <v>57</v>
      </c>
      <c r="S832" s="54" t="s">
        <v>1192</v>
      </c>
      <c r="T832" s="55">
        <v>5</v>
      </c>
      <c r="U832" s="5">
        <v>42389</v>
      </c>
      <c r="V832" s="5">
        <v>42389</v>
      </c>
      <c r="W832" s="40">
        <v>1</v>
      </c>
      <c r="X832" s="7">
        <v>31.35</v>
      </c>
      <c r="Y832" s="25">
        <f t="shared" si="36"/>
        <v>9</v>
      </c>
      <c r="Z832" s="82" t="str">
        <f t="shared" si="37"/>
        <v xml:space="preserve"><![CDATA[<activityId>21</activityId>
<activityStart>42389</activityStart>
<activityCode>0171-121101-1171</activityCode>
<activityType>5</activityType>
]]></v>
      </c>
      <c r="AA832" s="82" t="str">
        <f t="shared" si="38"/>
        <v xml:space="preserve"><![CDATA[<activityId>21</activityId>
<activityStart>42389</activityStart>
<activityCode>0171-121101-1171</activityCode>
<activityType>5</activityType>
]]></v>
      </c>
      <c r="AB832" s="82">
        <f t="array" ref="AB832">IFERROR(INDEX(Sheet1!$A$2:$A$1000,SMALL(IF(Sheet1!$A$2:$A$1000=$A832,ROW(Sheet1!$B$2:$B$1000)-ROW(Sheet1!$B$2)+1),COLUMNS($B832:B832))),"")</f>
        <v>1600074469</v>
      </c>
      <c r="AC832" s="82">
        <f t="array" ref="AC832">IFERROR(INDEX(Sheet1!$A$2:$A$1000,SMALL(IF(Sheet1!$A$2:$A$1000=$A832,ROW(Sheet1!$Z$2:$Z$1000)-ROW(Sheet1!$Z$2)+1),COLUMNS($Z832:Z832))),"")</f>
        <v>1600074469</v>
      </c>
      <c r="AF832" s="83" t="s">
        <v>1427</v>
      </c>
      <c r="AG832" s="83" t="s">
        <v>1718</v>
      </c>
      <c r="AH832" s="83" t="s">
        <v>1425</v>
      </c>
      <c r="AI832" s="83" t="s">
        <v>1426</v>
      </c>
    </row>
    <row r="833" spans="1:35" hidden="1" x14ac:dyDescent="0.25">
      <c r="A833" s="54">
        <v>1600074469</v>
      </c>
      <c r="B833" s="4">
        <v>22</v>
      </c>
      <c r="C833" s="3">
        <v>7235379</v>
      </c>
      <c r="D833" s="45">
        <v>42389</v>
      </c>
      <c r="E833" s="45">
        <v>42389</v>
      </c>
      <c r="F833" s="45" t="s">
        <v>1337</v>
      </c>
      <c r="G833" s="33" t="s">
        <v>1089</v>
      </c>
      <c r="H833" s="33">
        <v>26</v>
      </c>
      <c r="I833" s="54">
        <v>1600074469</v>
      </c>
      <c r="J833" s="5">
        <v>42389</v>
      </c>
      <c r="K833" s="54" t="s">
        <v>45</v>
      </c>
      <c r="L833" s="54" t="s">
        <v>12</v>
      </c>
      <c r="M833" s="79" t="s">
        <v>1405</v>
      </c>
      <c r="N833" s="54" t="s">
        <v>16</v>
      </c>
      <c r="O833" s="54"/>
      <c r="P833" s="39"/>
      <c r="Q833" s="6" t="s">
        <v>58</v>
      </c>
      <c r="R833" s="54" t="s">
        <v>59</v>
      </c>
      <c r="S833" s="54" t="s">
        <v>1151</v>
      </c>
      <c r="T833" s="55">
        <v>5</v>
      </c>
      <c r="U833" s="5">
        <v>42389</v>
      </c>
      <c r="V833" s="5">
        <v>42389</v>
      </c>
      <c r="W833" s="40">
        <v>1</v>
      </c>
      <c r="X833" s="7">
        <v>11.07</v>
      </c>
      <c r="Y833" s="25">
        <f t="shared" si="36"/>
        <v>9</v>
      </c>
      <c r="Z833" s="82" t="str">
        <f t="shared" si="37"/>
        <v xml:space="preserve"><![CDATA[<activityId>22</activityId>
<activityStart>42389</activityStart>
<activityCode>0042-136501-1173</activityCode>
<activityType>5</activityType>
]]></v>
      </c>
      <c r="AA833" s="82" t="str">
        <f t="shared" si="38"/>
        <v xml:space="preserve"><![CDATA[<activityId>22</activityId>
<activityStart>42389</activityStart>
<activityCode>0042-136501-1173</activityCode>
<activityType>5</activityType>
]]></v>
      </c>
      <c r="AB833" s="82">
        <f t="array" ref="AB833">IFERROR(INDEX(Sheet1!$A$2:$A$1000,SMALL(IF(Sheet1!$A$2:$A$1000=$A833,ROW(Sheet1!$B$2:$B$1000)-ROW(Sheet1!$B$2)+1),COLUMNS($B833:B833))),"")</f>
        <v>1600074469</v>
      </c>
      <c r="AC833" s="82">
        <f t="array" ref="AC833">IFERROR(INDEX(Sheet1!$A$2:$A$1000,SMALL(IF(Sheet1!$A$2:$A$1000=$A833,ROW(Sheet1!$Z$2:$Z$1000)-ROW(Sheet1!$Z$2)+1),COLUMNS($Z833:Z833))),"")</f>
        <v>1600074469</v>
      </c>
      <c r="AH833" s="83" t="s">
        <v>1425</v>
      </c>
      <c r="AI833" s="83" t="s">
        <v>1426</v>
      </c>
    </row>
    <row r="834" spans="1:35" hidden="1" x14ac:dyDescent="0.25">
      <c r="A834" s="54">
        <v>1600074469</v>
      </c>
      <c r="B834" s="4">
        <v>23</v>
      </c>
      <c r="C834" s="3">
        <v>7235379</v>
      </c>
      <c r="D834" s="45">
        <v>42389</v>
      </c>
      <c r="E834" s="45">
        <v>42389</v>
      </c>
      <c r="F834" s="45" t="s">
        <v>1337</v>
      </c>
      <c r="G834" s="33" t="s">
        <v>1089</v>
      </c>
      <c r="H834" s="33">
        <v>26</v>
      </c>
      <c r="I834" s="54">
        <v>1600074469</v>
      </c>
      <c r="J834" s="5">
        <v>42389</v>
      </c>
      <c r="K834" s="54" t="s">
        <v>45</v>
      </c>
      <c r="L834" s="54" t="s">
        <v>12</v>
      </c>
      <c r="M834" s="79" t="s">
        <v>1405</v>
      </c>
      <c r="N834" s="54" t="s">
        <v>16</v>
      </c>
      <c r="O834" s="54"/>
      <c r="P834" s="39"/>
      <c r="Q834" s="6" t="s">
        <v>60</v>
      </c>
      <c r="R834" s="54" t="s">
        <v>61</v>
      </c>
      <c r="S834" s="54" t="s">
        <v>1131</v>
      </c>
      <c r="T834" s="55">
        <v>5</v>
      </c>
      <c r="U834" s="5">
        <v>42389</v>
      </c>
      <c r="V834" s="5">
        <v>42389</v>
      </c>
      <c r="W834" s="40">
        <v>1</v>
      </c>
      <c r="X834" s="7">
        <v>10.83</v>
      </c>
      <c r="Y834" s="25">
        <f t="shared" si="36"/>
        <v>9</v>
      </c>
      <c r="Z834" s="82" t="str">
        <f t="shared" si="37"/>
        <v xml:space="preserve"><![CDATA[<activityId>23</activityId>
<activityStart>42389</activityStart>
<activityCode>0006-106902-1171</activityCode>
<activityType>5</activityType>
]]></v>
      </c>
      <c r="AA834" s="82" t="str">
        <f t="shared" si="38"/>
        <v xml:space="preserve"><![CDATA[<activityId>23</activityId>
<activityStart>42389</activityStart>
<activityCode>0006-106902-1171</activityCode>
<activityType>5</activityType>
]]></v>
      </c>
      <c r="AB834" s="82">
        <f t="array" ref="AB834">IFERROR(INDEX(Sheet1!$A$2:$A$1000,SMALL(IF(Sheet1!$A$2:$A$1000=$A834,ROW(Sheet1!$B$2:$B$1000)-ROW(Sheet1!$B$2)+1),COLUMNS($B834:B834))),"")</f>
        <v>1600074469</v>
      </c>
      <c r="AC834" s="82">
        <f t="array" ref="AC834">IFERROR(INDEX(Sheet1!$A$2:$A$1000,SMALL(IF(Sheet1!$A$2:$A$1000=$A834,ROW(Sheet1!$Z$2:$Z$1000)-ROW(Sheet1!$Z$2)+1),COLUMNS($Z834:Z834))),"")</f>
        <v>1600074469</v>
      </c>
      <c r="AF834" s="83" t="s">
        <v>1427</v>
      </c>
      <c r="AG834" s="83" t="s">
        <v>1526</v>
      </c>
      <c r="AH834" s="83" t="s">
        <v>1425</v>
      </c>
      <c r="AI834" s="83" t="s">
        <v>1426</v>
      </c>
    </row>
    <row r="835" spans="1:35" x14ac:dyDescent="0.25">
      <c r="A835" s="54">
        <v>1600011944</v>
      </c>
      <c r="B835" s="4">
        <v>33</v>
      </c>
      <c r="C835" s="3">
        <v>5879754</v>
      </c>
      <c r="D835" s="45">
        <v>42373</v>
      </c>
      <c r="E835" s="45">
        <v>42373</v>
      </c>
      <c r="F835" s="45" t="s">
        <v>1337</v>
      </c>
      <c r="G835" s="33" t="s">
        <v>1088</v>
      </c>
      <c r="H835" s="33">
        <v>26</v>
      </c>
      <c r="I835" s="54">
        <v>1600011944</v>
      </c>
      <c r="J835" s="5">
        <v>42373</v>
      </c>
      <c r="K835" s="54" t="s">
        <v>11</v>
      </c>
      <c r="L835" s="54" t="s">
        <v>12</v>
      </c>
      <c r="M835" s="79" t="s">
        <v>1405</v>
      </c>
      <c r="N835" s="54" t="s">
        <v>13</v>
      </c>
      <c r="O835" s="54"/>
      <c r="P835" s="39"/>
      <c r="Q835" s="6" t="s">
        <v>14</v>
      </c>
      <c r="R835" s="54" t="s">
        <v>15</v>
      </c>
      <c r="S835" s="54">
        <v>99243</v>
      </c>
      <c r="T835" s="55">
        <v>3</v>
      </c>
      <c r="U835" s="5">
        <v>42373</v>
      </c>
      <c r="V835" s="5">
        <v>42373</v>
      </c>
      <c r="W835" s="40">
        <v>1</v>
      </c>
      <c r="X835" s="7">
        <v>225.25</v>
      </c>
      <c r="Y835" s="25">
        <f t="shared" ref="Y835:Y898" si="39">COUNTIF(A:A,A835)</f>
        <v>2</v>
      </c>
      <c r="Z835" s="82" t="str">
        <f t="shared" ref="Z835:Z898" si="40"><![CDATA["<"&$B$1&">"&B835&"</"&$B$1&">"&CHAR(10)&"<"&$D$1&">"&D835&"</"&$D$1&">"&CHAR(10)&"<"&$S$1&">"&S835&"</"&$S$1&">"&CHAR(10)&"<"&$T$1&">"&T835&"</"&$T$1&">"&CHAR(10)]]></f>
        <v xml:space="preserve"><![CDATA[<activityId>33</activityId>
<activityStart>42373</activityStart>
<activityCode>99243</activityCode>
<activityType>3</activityType>
]]></v>
      </c>
      <c r="AA835" s="82" t="str">
        <f t="shared" ref="AA835:AA898" si="41">IF(Y835&gt;1,Z835,"")</f>
        <v xml:space="preserve"><![CDATA[<activityId>33</activityId>
<activityStart>42373</activityStart>
<activityCode>99243</activityCode>
<activityType>3</activityType>
]]></v>
      </c>
      <c r="AB835" s="82">
        <f t="array" ref="AB835">IFERROR(INDEX(Sheet1!$A$2:$A$1000,SMALL(IF(Sheet1!$A$2:$A$1000=$A835,ROW(Sheet1!$B$2:$B$1000)-ROW(Sheet1!$B$2)+1),COLUMNS($B835:B835))),"")</f>
        <v>1600011944</v>
      </c>
      <c r="AC835" s="82">
        <f t="array" ref="AC835">IFERROR(INDEX(Sheet1!$A$2:$A$1000,SMALL(IF(Sheet1!$A$2:$A$1000=$A835,ROW(Sheet1!$Z$2:$Z$1000)-ROW(Sheet1!$Z$2)+1),COLUMNS($Z835:Z835))),"")</f>
        <v>1600011944</v>
      </c>
      <c r="AF835" s="83" t="s">
        <v>1440</v>
      </c>
      <c r="AG835" s="83" t="s">
        <v>1441</v>
      </c>
      <c r="AH835" s="83" t="s">
        <v>1425</v>
      </c>
      <c r="AI835" s="83" t="s">
        <v>1426</v>
      </c>
    </row>
    <row r="836" spans="1:35" x14ac:dyDescent="0.25">
      <c r="A836" s="54">
        <v>1600011944</v>
      </c>
      <c r="B836" s="4">
        <v>34</v>
      </c>
      <c r="C836" s="3">
        <v>5879754</v>
      </c>
      <c r="D836" s="45">
        <v>42373</v>
      </c>
      <c r="E836" s="45">
        <v>42373</v>
      </c>
      <c r="F836" s="45" t="s">
        <v>1337</v>
      </c>
      <c r="G836" s="33" t="s">
        <v>1088</v>
      </c>
      <c r="H836" s="33">
        <v>26</v>
      </c>
      <c r="I836" s="54">
        <v>1600011944</v>
      </c>
      <c r="J836" s="5">
        <v>42373</v>
      </c>
      <c r="K836" s="54" t="s">
        <v>11</v>
      </c>
      <c r="L836" s="54" t="s">
        <v>12</v>
      </c>
      <c r="M836" s="79" t="s">
        <v>1405</v>
      </c>
      <c r="N836" s="54" t="s">
        <v>34</v>
      </c>
      <c r="O836" s="54"/>
      <c r="P836" s="39">
        <v>76856</v>
      </c>
      <c r="Q836" s="6" t="s">
        <v>76</v>
      </c>
      <c r="R836" s="54" t="s">
        <v>77</v>
      </c>
      <c r="S836" s="54">
        <v>76856</v>
      </c>
      <c r="T836" s="55">
        <v>3</v>
      </c>
      <c r="U836" s="5">
        <v>42373</v>
      </c>
      <c r="V836" s="5">
        <v>42373</v>
      </c>
      <c r="W836" s="40">
        <v>1</v>
      </c>
      <c r="X836" s="7">
        <v>344.25</v>
      </c>
      <c r="Y836" s="25">
        <f t="shared" si="39"/>
        <v>2</v>
      </c>
      <c r="Z836" s="82" t="str">
        <f t="shared" si="40"/>
        <v xml:space="preserve"><![CDATA[<activityId>34</activityId>
<activityStart>42373</activityStart>
<activityCode>76856</activityCode>
<activityType>3</activityType>
]]></v>
      </c>
      <c r="AA836" s="82" t="str">
        <f t="shared" si="41"/>
        <v xml:space="preserve"><![CDATA[<activityId>34</activityId>
<activityStart>42373</activityStart>
<activityCode>76856</activityCode>
<activityType>3</activityType>
]]></v>
      </c>
      <c r="AB836" s="82">
        <f t="array" ref="AB836">IFERROR(INDEX(Sheet1!$A$2:$A$1000,SMALL(IF(Sheet1!$A$2:$A$1000=$A836,ROW(Sheet1!$B$2:$B$1000)-ROW(Sheet1!$B$2)+1),COLUMNS($B836:B836))),"")</f>
        <v>1600011944</v>
      </c>
      <c r="AC836" s="82">
        <f t="array" ref="AC836">IFERROR(INDEX(Sheet1!$A$2:$A$1000,SMALL(IF(Sheet1!$A$2:$A$1000=$A836,ROW(Sheet1!$Z$2:$Z$1000)-ROW(Sheet1!$Z$2)+1),COLUMNS($Z836:Z836))),"")</f>
        <v>1600011944</v>
      </c>
      <c r="AH836" s="83" t="s">
        <v>1425</v>
      </c>
      <c r="AI836" s="83" t="s">
        <v>1426</v>
      </c>
    </row>
    <row r="837" spans="1:35" x14ac:dyDescent="0.25">
      <c r="A837" s="54">
        <v>1600032810</v>
      </c>
      <c r="B837" s="4">
        <v>35</v>
      </c>
      <c r="C837" s="3">
        <v>7141477</v>
      </c>
      <c r="D837" s="45">
        <v>42378</v>
      </c>
      <c r="E837" s="45">
        <v>42378</v>
      </c>
      <c r="F837" s="45" t="s">
        <v>1339</v>
      </c>
      <c r="G837" s="33" t="s">
        <v>1088</v>
      </c>
      <c r="H837" s="33">
        <v>64</v>
      </c>
      <c r="I837" s="54">
        <v>1600032810</v>
      </c>
      <c r="J837" s="5">
        <v>42378</v>
      </c>
      <c r="K837" s="54" t="s">
        <v>11</v>
      </c>
      <c r="L837" s="54" t="s">
        <v>12</v>
      </c>
      <c r="M837" s="79" t="s">
        <v>1405</v>
      </c>
      <c r="N837" s="54" t="s">
        <v>13</v>
      </c>
      <c r="O837" s="54"/>
      <c r="P837" s="39"/>
      <c r="Q837" s="6" t="s">
        <v>78</v>
      </c>
      <c r="R837" s="54" t="s">
        <v>79</v>
      </c>
      <c r="S837" s="54" t="s">
        <v>1331</v>
      </c>
      <c r="T837" s="55">
        <v>8</v>
      </c>
      <c r="U837" s="5">
        <v>42378</v>
      </c>
      <c r="V837" s="5">
        <v>42378</v>
      </c>
      <c r="W837" s="40">
        <v>1</v>
      </c>
      <c r="X837" s="7">
        <v>178.5</v>
      </c>
      <c r="Y837" s="25">
        <f t="shared" si="39"/>
        <v>2</v>
      </c>
      <c r="Z837" s="82" t="str">
        <f t="shared" si="40"/>
        <v xml:space="preserve"><![CDATA[<activityId>35</activityId>
<activityStart>42378</activityStart>
<activityCode>63.05</activityCode>
<activityType>8</activityType>
]]></v>
      </c>
      <c r="AA837" s="82" t="str">
        <f t="shared" si="41"/>
        <v xml:space="preserve"><![CDATA[<activityId>35</activityId>
<activityStart>42378</activityStart>
<activityCode>63.05</activityCode>
<activityType>8</activityType>
]]></v>
      </c>
      <c r="AB837" s="82">
        <f t="array" ref="AB837">IFERROR(INDEX(Sheet1!$A$2:$A$1000,SMALL(IF(Sheet1!$A$2:$A$1000=$A837,ROW(Sheet1!$B$2:$B$1000)-ROW(Sheet1!$B$2)+1),COLUMNS($B837:B837))),"")</f>
        <v>1600032810</v>
      </c>
      <c r="AC837" s="82">
        <f t="array" ref="AC837">IFERROR(INDEX(Sheet1!$A$2:$A$1000,SMALL(IF(Sheet1!$A$2:$A$1000=$A837,ROW(Sheet1!$Z$2:$Z$1000)-ROW(Sheet1!$Z$2)+1),COLUMNS($Z837:Z837))),"")</f>
        <v>1600032810</v>
      </c>
      <c r="AF837" s="83" t="s">
        <v>1456</v>
      </c>
      <c r="AG837" s="83" t="s">
        <v>1494</v>
      </c>
      <c r="AH837" s="83" t="s">
        <v>1425</v>
      </c>
      <c r="AI837" s="83" t="s">
        <v>1426</v>
      </c>
    </row>
    <row r="838" spans="1:35" x14ac:dyDescent="0.25">
      <c r="A838" s="54">
        <v>1600032810</v>
      </c>
      <c r="B838" s="4">
        <v>36</v>
      </c>
      <c r="C838" s="3">
        <v>7141477</v>
      </c>
      <c r="D838" s="45">
        <v>42378</v>
      </c>
      <c r="E838" s="45">
        <v>42378</v>
      </c>
      <c r="F838" s="45" t="s">
        <v>1339</v>
      </c>
      <c r="G838" s="33" t="s">
        <v>1088</v>
      </c>
      <c r="H838" s="33">
        <v>64</v>
      </c>
      <c r="I838" s="54">
        <v>1600032810</v>
      </c>
      <c r="J838" s="5">
        <v>42378</v>
      </c>
      <c r="K838" s="54" t="s">
        <v>11</v>
      </c>
      <c r="L838" s="54" t="s">
        <v>12</v>
      </c>
      <c r="M838" s="79" t="s">
        <v>1405</v>
      </c>
      <c r="N838" s="54" t="s">
        <v>34</v>
      </c>
      <c r="O838" s="54"/>
      <c r="P838" s="39">
        <v>76856</v>
      </c>
      <c r="Q838" s="6" t="s">
        <v>76</v>
      </c>
      <c r="R838" s="54" t="s">
        <v>77</v>
      </c>
      <c r="S838" s="54">
        <v>76856</v>
      </c>
      <c r="T838" s="55">
        <v>3</v>
      </c>
      <c r="U838" s="5">
        <v>42378</v>
      </c>
      <c r="V838" s="5">
        <v>42378</v>
      </c>
      <c r="W838" s="40">
        <v>1</v>
      </c>
      <c r="X838" s="7">
        <v>344.25</v>
      </c>
      <c r="Y838" s="25">
        <f t="shared" si="39"/>
        <v>2</v>
      </c>
      <c r="Z838" s="82" t="str">
        <f t="shared" si="40"/>
        <v xml:space="preserve"><![CDATA[<activityId>36</activityId>
<activityStart>42378</activityStart>
<activityCode>76856</activityCode>
<activityType>3</activityType>
]]></v>
      </c>
      <c r="AA838" s="82" t="str">
        <f t="shared" si="41"/>
        <v xml:space="preserve"><![CDATA[<activityId>36</activityId>
<activityStart>42378</activityStart>
<activityCode>76856</activityCode>
<activityType>3</activityType>
]]></v>
      </c>
      <c r="AB838" s="82">
        <f t="array" ref="AB838">IFERROR(INDEX(Sheet1!$A$2:$A$1000,SMALL(IF(Sheet1!$A$2:$A$1000=$A838,ROW(Sheet1!$B$2:$B$1000)-ROW(Sheet1!$B$2)+1),COLUMNS($B838:B838))),"")</f>
        <v>1600032810</v>
      </c>
      <c r="AC838" s="82">
        <f t="array" ref="AC838">IFERROR(INDEX(Sheet1!$A$2:$A$1000,SMALL(IF(Sheet1!$A$2:$A$1000=$A838,ROW(Sheet1!$Z$2:$Z$1000)-ROW(Sheet1!$Z$2)+1),COLUMNS($Z838:Z838))),"")</f>
        <v>1600032810</v>
      </c>
      <c r="AH838" s="83" t="s">
        <v>1425</v>
      </c>
      <c r="AI838" s="83" t="s">
        <v>1426</v>
      </c>
    </row>
    <row r="839" spans="1:35" x14ac:dyDescent="0.25">
      <c r="A839" s="54">
        <v>1600020354</v>
      </c>
      <c r="B839" s="4">
        <v>37</v>
      </c>
      <c r="C839" s="3">
        <v>11841037</v>
      </c>
      <c r="D839" s="45">
        <v>42375</v>
      </c>
      <c r="E839" s="45">
        <v>42375</v>
      </c>
      <c r="F839" s="45" t="s">
        <v>1340</v>
      </c>
      <c r="G839" s="33" t="s">
        <v>1089</v>
      </c>
      <c r="H839" s="33">
        <v>61</v>
      </c>
      <c r="I839" s="54">
        <v>1600020354</v>
      </c>
      <c r="J839" s="5">
        <v>42375</v>
      </c>
      <c r="K839" s="54" t="s">
        <v>19</v>
      </c>
      <c r="L839" s="54" t="s">
        <v>12</v>
      </c>
      <c r="M839" s="79" t="s">
        <v>1405</v>
      </c>
      <c r="N839" s="54" t="s">
        <v>13</v>
      </c>
      <c r="O839" s="54"/>
      <c r="P839" s="39"/>
      <c r="Q839" s="6" t="s">
        <v>14</v>
      </c>
      <c r="R839" s="54" t="s">
        <v>15</v>
      </c>
      <c r="S839" s="54">
        <v>99243</v>
      </c>
      <c r="T839" s="55">
        <v>3</v>
      </c>
      <c r="U839" s="5">
        <v>42375</v>
      </c>
      <c r="V839" s="5">
        <v>42375</v>
      </c>
      <c r="W839" s="40">
        <v>1</v>
      </c>
      <c r="X839" s="7">
        <v>225.25</v>
      </c>
      <c r="Y839" s="25">
        <f t="shared" si="39"/>
        <v>2</v>
      </c>
      <c r="Z839" s="82" t="str">
        <f t="shared" si="40"/>
        <v xml:space="preserve"><![CDATA[<activityId>37</activityId>
<activityStart>42375</activityStart>
<activityCode>99243</activityCode>
<activityType>3</activityType>
]]></v>
      </c>
      <c r="AA839" s="82" t="str">
        <f t="shared" si="41"/>
        <v xml:space="preserve"><![CDATA[<activityId>37</activityId>
<activityStart>42375</activityStart>
<activityCode>99243</activityCode>
<activityType>3</activityType>
]]></v>
      </c>
      <c r="AB839" s="82">
        <f t="array" ref="AB839">IFERROR(INDEX(Sheet1!$A$2:$A$1000,SMALL(IF(Sheet1!$A$2:$A$1000=$A839,ROW(Sheet1!$B$2:$B$1000)-ROW(Sheet1!$B$2)+1),COLUMNS($B839:B839))),"")</f>
        <v>1600020354</v>
      </c>
      <c r="AC839" s="82">
        <f t="array" ref="AC839">IFERROR(INDEX(Sheet1!$A$2:$A$1000,SMALL(IF(Sheet1!$A$2:$A$1000=$A839,ROW(Sheet1!$Z$2:$Z$1000)-ROW(Sheet1!$Z$2)+1),COLUMNS($Z839:Z839))),"")</f>
        <v>1600020354</v>
      </c>
      <c r="AF839" s="83" t="s">
        <v>1440</v>
      </c>
      <c r="AG839" s="83" t="s">
        <v>1441</v>
      </c>
      <c r="AH839" s="83" t="s">
        <v>1425</v>
      </c>
      <c r="AI839" s="83" t="s">
        <v>1426</v>
      </c>
    </row>
    <row r="840" spans="1:35" x14ac:dyDescent="0.25">
      <c r="A840" s="54">
        <v>1600020354</v>
      </c>
      <c r="B840" s="4">
        <v>38</v>
      </c>
      <c r="C840" s="3">
        <v>11841037</v>
      </c>
      <c r="D840" s="45">
        <v>42375</v>
      </c>
      <c r="E840" s="45">
        <v>42375</v>
      </c>
      <c r="F840" s="45" t="s">
        <v>1340</v>
      </c>
      <c r="G840" s="33" t="s">
        <v>1089</v>
      </c>
      <c r="H840" s="33">
        <v>61</v>
      </c>
      <c r="I840" s="54">
        <v>1600020354</v>
      </c>
      <c r="J840" s="5">
        <v>42375</v>
      </c>
      <c r="K840" s="54" t="s">
        <v>19</v>
      </c>
      <c r="L840" s="54" t="s">
        <v>12</v>
      </c>
      <c r="M840" s="79" t="s">
        <v>1405</v>
      </c>
      <c r="N840" s="54" t="s">
        <v>16</v>
      </c>
      <c r="O840" s="54"/>
      <c r="P840" s="39"/>
      <c r="Q840" s="6" t="s">
        <v>80</v>
      </c>
      <c r="R840" s="54" t="s">
        <v>81</v>
      </c>
      <c r="S840" s="54" t="s">
        <v>1118</v>
      </c>
      <c r="T840" s="55">
        <v>5</v>
      </c>
      <c r="U840" s="5">
        <v>42375</v>
      </c>
      <c r="V840" s="5">
        <v>42375</v>
      </c>
      <c r="W840" s="40">
        <v>1</v>
      </c>
      <c r="X840" s="7">
        <v>73.48</v>
      </c>
      <c r="Y840" s="25">
        <f t="shared" si="39"/>
        <v>2</v>
      </c>
      <c r="Z840" s="82" t="str">
        <f t="shared" si="40"/>
        <v xml:space="preserve"><![CDATA[<activityId>38</activityId>
<activityStart>42375</activityStart>
<activityCode>1543-242802-1171</activityCode>
<activityType>5</activityType>
]]></v>
      </c>
      <c r="AA840" s="82" t="str">
        <f t="shared" si="41"/>
        <v xml:space="preserve"><![CDATA[<activityId>38</activityId>
<activityStart>42375</activityStart>
<activityCode>1543-242802-1171</activityCode>
<activityType>5</activityType>
]]></v>
      </c>
      <c r="AB840" s="82">
        <f t="array" ref="AB840">IFERROR(INDEX(Sheet1!$A$2:$A$1000,SMALL(IF(Sheet1!$A$2:$A$1000=$A840,ROW(Sheet1!$B$2:$B$1000)-ROW(Sheet1!$B$2)+1),COLUMNS($B840:B840))),"")</f>
        <v>1600020354</v>
      </c>
      <c r="AC840" s="82">
        <f t="array" ref="AC840">IFERROR(INDEX(Sheet1!$A$2:$A$1000,SMALL(IF(Sheet1!$A$2:$A$1000=$A840,ROW(Sheet1!$Z$2:$Z$1000)-ROW(Sheet1!$Z$2)+1),COLUMNS($Z840:Z840))),"")</f>
        <v>1600020354</v>
      </c>
      <c r="AF840" s="83" t="s">
        <v>1429</v>
      </c>
      <c r="AG840" s="83" t="s">
        <v>1719</v>
      </c>
      <c r="AH840" s="83" t="s">
        <v>1425</v>
      </c>
      <c r="AI840" s="83" t="s">
        <v>1426</v>
      </c>
    </row>
    <row r="841" spans="1:35" hidden="1" x14ac:dyDescent="0.25">
      <c r="A841" s="54">
        <v>1600064970</v>
      </c>
      <c r="B841" s="4">
        <v>39</v>
      </c>
      <c r="C841" s="3">
        <v>11841037</v>
      </c>
      <c r="D841" s="45">
        <v>42387</v>
      </c>
      <c r="E841" s="45">
        <v>42387</v>
      </c>
      <c r="F841" s="45" t="s">
        <v>1340</v>
      </c>
      <c r="G841" s="33" t="s">
        <v>1089</v>
      </c>
      <c r="H841" s="33">
        <v>61</v>
      </c>
      <c r="I841" s="54">
        <v>1600064970</v>
      </c>
      <c r="J841" s="5">
        <v>42387</v>
      </c>
      <c r="K841" s="54" t="s">
        <v>62</v>
      </c>
      <c r="L841" s="54" t="s">
        <v>12</v>
      </c>
      <c r="M841" s="79" t="s">
        <v>1405</v>
      </c>
      <c r="N841" s="54" t="s">
        <v>13</v>
      </c>
      <c r="O841" s="54"/>
      <c r="P841" s="39"/>
      <c r="Q841" s="6" t="s">
        <v>14</v>
      </c>
      <c r="R841" s="54" t="s">
        <v>15</v>
      </c>
      <c r="S841" s="54">
        <v>99243</v>
      </c>
      <c r="T841" s="55">
        <v>3</v>
      </c>
      <c r="U841" s="5">
        <v>42387</v>
      </c>
      <c r="V841" s="5">
        <v>42387</v>
      </c>
      <c r="W841" s="40">
        <v>1</v>
      </c>
      <c r="X841" s="7">
        <v>225.25</v>
      </c>
      <c r="Y841" s="25">
        <f t="shared" si="39"/>
        <v>8</v>
      </c>
      <c r="Z841" s="82" t="str">
        <f t="shared" si="40"/>
        <v xml:space="preserve"><![CDATA[<activityId>39</activityId>
<activityStart>42387</activityStart>
<activityCode>99243</activityCode>
<activityType>3</activityType>
]]></v>
      </c>
      <c r="AA841" s="82" t="str">
        <f t="shared" si="41"/>
        <v xml:space="preserve"><![CDATA[<activityId>39</activityId>
<activityStart>42387</activityStart>
<activityCode>99243</activityCode>
<activityType>3</activityType>
]]></v>
      </c>
      <c r="AB841" s="82">
        <f t="array" ref="AB841">IFERROR(INDEX(Sheet1!$A$2:$A$1000,SMALL(IF(Sheet1!$A$2:$A$1000=$A841,ROW(Sheet1!$B$2:$B$1000)-ROW(Sheet1!$B$2)+1),COLUMNS($B841:B841))),"")</f>
        <v>1600064970</v>
      </c>
      <c r="AC841" s="82">
        <f t="array" ref="AC841">IFERROR(INDEX(Sheet1!$A$2:$A$1000,SMALL(IF(Sheet1!$A$2:$A$1000=$A841,ROW(Sheet1!$Z$2:$Z$1000)-ROW(Sheet1!$Z$2)+1),COLUMNS($Z841:Z841))),"")</f>
        <v>1600064970</v>
      </c>
      <c r="AF841" s="83" t="s">
        <v>1440</v>
      </c>
      <c r="AG841" s="83" t="s">
        <v>1441</v>
      </c>
      <c r="AH841" s="83" t="s">
        <v>1425</v>
      </c>
      <c r="AI841" s="83" t="s">
        <v>1426</v>
      </c>
    </row>
    <row r="842" spans="1:35" hidden="1" x14ac:dyDescent="0.25">
      <c r="A842" s="54">
        <v>1600064970</v>
      </c>
      <c r="B842" s="4">
        <v>40</v>
      </c>
      <c r="C842" s="3">
        <v>11841037</v>
      </c>
      <c r="D842" s="45">
        <v>42387</v>
      </c>
      <c r="E842" s="45">
        <v>42387</v>
      </c>
      <c r="F842" s="45" t="s">
        <v>1340</v>
      </c>
      <c r="G842" s="33" t="s">
        <v>1089</v>
      </c>
      <c r="H842" s="33">
        <v>61</v>
      </c>
      <c r="I842" s="54">
        <v>1600064970</v>
      </c>
      <c r="J842" s="5">
        <v>42387</v>
      </c>
      <c r="K842" s="54" t="s">
        <v>62</v>
      </c>
      <c r="L842" s="54" t="s">
        <v>12</v>
      </c>
      <c r="M842" s="79" t="s">
        <v>1405</v>
      </c>
      <c r="N842" s="54" t="s">
        <v>34</v>
      </c>
      <c r="O842" s="54"/>
      <c r="P842" s="39">
        <v>82540</v>
      </c>
      <c r="Q842" s="6" t="s">
        <v>82</v>
      </c>
      <c r="R842" s="54" t="s">
        <v>83</v>
      </c>
      <c r="S842" s="54">
        <v>82540</v>
      </c>
      <c r="T842" s="55">
        <v>3</v>
      </c>
      <c r="U842" s="5">
        <v>42387</v>
      </c>
      <c r="V842" s="5">
        <v>42387</v>
      </c>
      <c r="W842" s="40">
        <v>1</v>
      </c>
      <c r="X842" s="7">
        <v>79.05</v>
      </c>
      <c r="Y842" s="25">
        <f t="shared" si="39"/>
        <v>8</v>
      </c>
      <c r="Z842" s="82" t="str">
        <f t="shared" si="40"/>
        <v xml:space="preserve"><![CDATA[<activityId>40</activityId>
<activityStart>42387</activityStart>
<activityCode>82540</activityCode>
<activityType>3</activityType>
]]></v>
      </c>
      <c r="AA842" s="82" t="str">
        <f t="shared" si="41"/>
        <v xml:space="preserve"><![CDATA[<activityId>40</activityId>
<activityStart>42387</activityStart>
<activityCode>82540</activityCode>
<activityType>3</activityType>
]]></v>
      </c>
      <c r="AB842" s="82">
        <f t="array" ref="AB842">IFERROR(INDEX(Sheet1!$A$2:$A$1000,SMALL(IF(Sheet1!$A$2:$A$1000=$A842,ROW(Sheet1!$B$2:$B$1000)-ROW(Sheet1!$B$2)+1),COLUMNS($B842:B842))),"")</f>
        <v>1600064970</v>
      </c>
      <c r="AC842" s="82">
        <f t="array" ref="AC842">IFERROR(INDEX(Sheet1!$A$2:$A$1000,SMALL(IF(Sheet1!$A$2:$A$1000=$A842,ROW(Sheet1!$Z$2:$Z$1000)-ROW(Sheet1!$Z$2)+1),COLUMNS($Z842:Z842))),"")</f>
        <v>1600064970</v>
      </c>
      <c r="AF842" s="83" t="s">
        <v>1449</v>
      </c>
      <c r="AG842" s="83" t="s">
        <v>1720</v>
      </c>
      <c r="AH842" s="83" t="s">
        <v>1425</v>
      </c>
      <c r="AI842" s="83" t="s">
        <v>1426</v>
      </c>
    </row>
    <row r="843" spans="1:35" hidden="1" x14ac:dyDescent="0.25">
      <c r="A843" s="54">
        <v>1600064970</v>
      </c>
      <c r="B843" s="4">
        <v>41</v>
      </c>
      <c r="C843" s="3">
        <v>11841037</v>
      </c>
      <c r="D843" s="45">
        <v>42387</v>
      </c>
      <c r="E843" s="45">
        <v>42387</v>
      </c>
      <c r="F843" s="45" t="s">
        <v>1340</v>
      </c>
      <c r="G843" s="33" t="s">
        <v>1089</v>
      </c>
      <c r="H843" s="33">
        <v>61</v>
      </c>
      <c r="I843" s="54">
        <v>1600064970</v>
      </c>
      <c r="J843" s="5">
        <v>42387</v>
      </c>
      <c r="K843" s="54" t="s">
        <v>62</v>
      </c>
      <c r="L843" s="54" t="s">
        <v>12</v>
      </c>
      <c r="M843" s="79" t="s">
        <v>1405</v>
      </c>
      <c r="N843" s="54" t="s">
        <v>34</v>
      </c>
      <c r="O843" s="54"/>
      <c r="P843" s="39">
        <v>82948</v>
      </c>
      <c r="Q843" s="6" t="s">
        <v>84</v>
      </c>
      <c r="R843" s="54" t="s">
        <v>85</v>
      </c>
      <c r="S843" s="54">
        <v>82948</v>
      </c>
      <c r="T843" s="55">
        <v>3</v>
      </c>
      <c r="U843" s="5">
        <v>42387</v>
      </c>
      <c r="V843" s="5">
        <v>42387</v>
      </c>
      <c r="W843" s="40">
        <v>1</v>
      </c>
      <c r="X843" s="7">
        <v>68.849999999999994</v>
      </c>
      <c r="Y843" s="25">
        <f t="shared" si="39"/>
        <v>8</v>
      </c>
      <c r="Z843" s="82" t="str">
        <f t="shared" si="40"/>
        <v xml:space="preserve"><![CDATA[<activityId>41</activityId>
<activityStart>42387</activityStart>
<activityCode>82948</activityCode>
<activityType>3</activityType>
]]></v>
      </c>
      <c r="AA843" s="82" t="str">
        <f t="shared" si="41"/>
        <v xml:space="preserve"><![CDATA[<activityId>41</activityId>
<activityStart>42387</activityStart>
<activityCode>82948</activityCode>
<activityType>3</activityType>
]]></v>
      </c>
      <c r="AB843" s="82">
        <f t="array" ref="AB843">IFERROR(INDEX(Sheet1!$A$2:$A$1000,SMALL(IF(Sheet1!$A$2:$A$1000=$A843,ROW(Sheet1!$B$2:$B$1000)-ROW(Sheet1!$B$2)+1),COLUMNS($B843:B843))),"")</f>
        <v>1600064970</v>
      </c>
      <c r="AC843" s="82">
        <f t="array" ref="AC843">IFERROR(INDEX(Sheet1!$A$2:$A$1000,SMALL(IF(Sheet1!$A$2:$A$1000=$A843,ROW(Sheet1!$Z$2:$Z$1000)-ROW(Sheet1!$Z$2)+1),COLUMNS($Z843:Z843))),"")</f>
        <v>1600064970</v>
      </c>
      <c r="AF843" s="83" t="s">
        <v>1449</v>
      </c>
      <c r="AG843" s="83" t="s">
        <v>1721</v>
      </c>
      <c r="AH843" s="83" t="s">
        <v>1425</v>
      </c>
      <c r="AI843" s="83" t="s">
        <v>1426</v>
      </c>
    </row>
    <row r="844" spans="1:35" hidden="1" x14ac:dyDescent="0.25">
      <c r="A844" s="54">
        <v>1600064970</v>
      </c>
      <c r="B844" s="4">
        <v>42</v>
      </c>
      <c r="C844" s="3">
        <v>11841037</v>
      </c>
      <c r="D844" s="45">
        <v>42387</v>
      </c>
      <c r="E844" s="45">
        <v>42387</v>
      </c>
      <c r="F844" s="45" t="s">
        <v>1340</v>
      </c>
      <c r="G844" s="33" t="s">
        <v>1089</v>
      </c>
      <c r="H844" s="33">
        <v>61</v>
      </c>
      <c r="I844" s="54">
        <v>1600064970</v>
      </c>
      <c r="J844" s="5">
        <v>42387</v>
      </c>
      <c r="K844" s="54" t="s">
        <v>62</v>
      </c>
      <c r="L844" s="54" t="s">
        <v>12</v>
      </c>
      <c r="M844" s="79" t="s">
        <v>1405</v>
      </c>
      <c r="N844" s="54" t="s">
        <v>34</v>
      </c>
      <c r="O844" s="54"/>
      <c r="P844" s="39">
        <v>83036</v>
      </c>
      <c r="Q844" s="6" t="s">
        <v>86</v>
      </c>
      <c r="R844" s="54" t="s">
        <v>87</v>
      </c>
      <c r="S844" s="54">
        <v>83036</v>
      </c>
      <c r="T844" s="55">
        <v>3</v>
      </c>
      <c r="U844" s="5">
        <v>42387</v>
      </c>
      <c r="V844" s="5">
        <v>42387</v>
      </c>
      <c r="W844" s="40">
        <v>1</v>
      </c>
      <c r="X844" s="7">
        <v>167.45000000000002</v>
      </c>
      <c r="Y844" s="25">
        <f t="shared" si="39"/>
        <v>8</v>
      </c>
      <c r="Z844" s="82" t="str">
        <f t="shared" si="40"/>
        <v xml:space="preserve"><![CDATA[<activityId>42</activityId>
<activityStart>42387</activityStart>
<activityCode>83036</activityCode>
<activityType>3</activityType>
]]></v>
      </c>
      <c r="AA844" s="82" t="str">
        <f t="shared" si="41"/>
        <v xml:space="preserve"><![CDATA[<activityId>42</activityId>
<activityStart>42387</activityStart>
<activityCode>83036</activityCode>
<activityType>3</activityType>
]]></v>
      </c>
      <c r="AB844" s="82">
        <f t="array" ref="AB844">IFERROR(INDEX(Sheet1!$A$2:$A$1000,SMALL(IF(Sheet1!$A$2:$A$1000=$A844,ROW(Sheet1!$B$2:$B$1000)-ROW(Sheet1!$B$2)+1),COLUMNS($B844:B844))),"")</f>
        <v>1600064970</v>
      </c>
      <c r="AC844" s="82">
        <f t="array" ref="AC844">IFERROR(INDEX(Sheet1!$A$2:$A$1000,SMALL(IF(Sheet1!$A$2:$A$1000=$A844,ROW(Sheet1!$Z$2:$Z$1000)-ROW(Sheet1!$Z$2)+1),COLUMNS($Z844:Z844))),"")</f>
        <v>1600064970</v>
      </c>
      <c r="AF844" s="83" t="s">
        <v>1449</v>
      </c>
      <c r="AG844" s="83" t="s">
        <v>1722</v>
      </c>
      <c r="AH844" s="83" t="s">
        <v>1425</v>
      </c>
      <c r="AI844" s="83" t="s">
        <v>1426</v>
      </c>
    </row>
    <row r="845" spans="1:35" hidden="1" x14ac:dyDescent="0.25">
      <c r="A845" s="54">
        <v>1600064970</v>
      </c>
      <c r="B845" s="4">
        <v>43</v>
      </c>
      <c r="C845" s="3">
        <v>11841037</v>
      </c>
      <c r="D845" s="45">
        <v>42387</v>
      </c>
      <c r="E845" s="45">
        <v>42387</v>
      </c>
      <c r="F845" s="45" t="s">
        <v>1340</v>
      </c>
      <c r="G845" s="33" t="s">
        <v>1089</v>
      </c>
      <c r="H845" s="33">
        <v>61</v>
      </c>
      <c r="I845" s="54">
        <v>1600064970</v>
      </c>
      <c r="J845" s="5">
        <v>42387</v>
      </c>
      <c r="K845" s="54" t="s">
        <v>62</v>
      </c>
      <c r="L845" s="54" t="s">
        <v>12</v>
      </c>
      <c r="M845" s="79" t="s">
        <v>1405</v>
      </c>
      <c r="N845" s="54" t="s">
        <v>34</v>
      </c>
      <c r="O845" s="54"/>
      <c r="P845" s="39">
        <v>84460</v>
      </c>
      <c r="Q845" s="6" t="s">
        <v>88</v>
      </c>
      <c r="R845" s="54" t="s">
        <v>89</v>
      </c>
      <c r="S845" s="54">
        <v>84460</v>
      </c>
      <c r="T845" s="55">
        <v>3</v>
      </c>
      <c r="U845" s="5">
        <v>42387</v>
      </c>
      <c r="V845" s="5">
        <v>42387</v>
      </c>
      <c r="W845" s="40">
        <v>1</v>
      </c>
      <c r="X845" s="7">
        <v>59.5</v>
      </c>
      <c r="Y845" s="25">
        <f t="shared" si="39"/>
        <v>8</v>
      </c>
      <c r="Z845" s="82" t="str">
        <f t="shared" si="40"/>
        <v xml:space="preserve"><![CDATA[<activityId>43</activityId>
<activityStart>42387</activityStart>
<activityCode>84460</activityCode>
<activityType>3</activityType>
]]></v>
      </c>
      <c r="AA845" s="82" t="str">
        <f t="shared" si="41"/>
        <v xml:space="preserve"><![CDATA[<activityId>43</activityId>
<activityStart>42387</activityStart>
<activityCode>84460</activityCode>
<activityType>3</activityType>
]]></v>
      </c>
      <c r="AB845" s="82">
        <f t="array" ref="AB845">IFERROR(INDEX(Sheet1!$A$2:$A$1000,SMALL(IF(Sheet1!$A$2:$A$1000=$A845,ROW(Sheet1!$B$2:$B$1000)-ROW(Sheet1!$B$2)+1),COLUMNS($B845:B845))),"")</f>
        <v>1600064970</v>
      </c>
      <c r="AC845" s="82">
        <f t="array" ref="AC845">IFERROR(INDEX(Sheet1!$A$2:$A$1000,SMALL(IF(Sheet1!$A$2:$A$1000=$A845,ROW(Sheet1!$Z$2:$Z$1000)-ROW(Sheet1!$Z$2)+1),COLUMNS($Z845:Z845))),"")</f>
        <v>1600064970</v>
      </c>
      <c r="AF845" s="83" t="s">
        <v>1449</v>
      </c>
      <c r="AG845" s="83" t="s">
        <v>1723</v>
      </c>
      <c r="AH845" s="83" t="s">
        <v>1425</v>
      </c>
      <c r="AI845" s="83" t="s">
        <v>1426</v>
      </c>
    </row>
    <row r="846" spans="1:35" hidden="1" x14ac:dyDescent="0.25">
      <c r="A846" s="54">
        <v>1600064970</v>
      </c>
      <c r="B846" s="4">
        <v>44</v>
      </c>
      <c r="C846" s="3">
        <v>11841037</v>
      </c>
      <c r="D846" s="45">
        <v>42387</v>
      </c>
      <c r="E846" s="45">
        <v>42387</v>
      </c>
      <c r="F846" s="45" t="s">
        <v>1340</v>
      </c>
      <c r="G846" s="33" t="s">
        <v>1089</v>
      </c>
      <c r="H846" s="33">
        <v>61</v>
      </c>
      <c r="I846" s="54">
        <v>1600064970</v>
      </c>
      <c r="J846" s="5">
        <v>42387</v>
      </c>
      <c r="K846" s="54" t="s">
        <v>62</v>
      </c>
      <c r="L846" s="54" t="s">
        <v>12</v>
      </c>
      <c r="M846" s="79" t="s">
        <v>1405</v>
      </c>
      <c r="N846" s="54" t="s">
        <v>34</v>
      </c>
      <c r="O846" s="54"/>
      <c r="P846" s="39">
        <v>85652</v>
      </c>
      <c r="Q846" s="6" t="s">
        <v>90</v>
      </c>
      <c r="R846" s="54" t="s">
        <v>91</v>
      </c>
      <c r="S846" s="54">
        <v>85652</v>
      </c>
      <c r="T846" s="55">
        <v>3</v>
      </c>
      <c r="U846" s="5">
        <v>42387</v>
      </c>
      <c r="V846" s="5">
        <v>42387</v>
      </c>
      <c r="W846" s="40">
        <v>1</v>
      </c>
      <c r="X846" s="7">
        <v>49.3</v>
      </c>
      <c r="Y846" s="25">
        <f t="shared" si="39"/>
        <v>8</v>
      </c>
      <c r="Z846" s="82" t="str">
        <f t="shared" si="40"/>
        <v xml:space="preserve"><![CDATA[<activityId>44</activityId>
<activityStart>42387</activityStart>
<activityCode>85652</activityCode>
<activityType>3</activityType>
]]></v>
      </c>
      <c r="AA846" s="82" t="str">
        <f t="shared" si="41"/>
        <v xml:space="preserve"><![CDATA[<activityId>44</activityId>
<activityStart>42387</activityStart>
<activityCode>85652</activityCode>
<activityType>3</activityType>
]]></v>
      </c>
      <c r="AB846" s="82">
        <f t="array" ref="AB846">IFERROR(INDEX(Sheet1!$A$2:$A$1000,SMALL(IF(Sheet1!$A$2:$A$1000=$A846,ROW(Sheet1!$B$2:$B$1000)-ROW(Sheet1!$B$2)+1),COLUMNS($B846:B846))),"")</f>
        <v>1600064970</v>
      </c>
      <c r="AC846" s="82">
        <f t="array" ref="AC846">IFERROR(INDEX(Sheet1!$A$2:$A$1000,SMALL(IF(Sheet1!$A$2:$A$1000=$A846,ROW(Sheet1!$Z$2:$Z$1000)-ROW(Sheet1!$Z$2)+1),COLUMNS($Z846:Z846))),"")</f>
        <v>1600064970</v>
      </c>
      <c r="AF846" s="83" t="s">
        <v>1440</v>
      </c>
      <c r="AG846" s="83" t="s">
        <v>1504</v>
      </c>
      <c r="AH846" s="83" t="s">
        <v>1425</v>
      </c>
      <c r="AI846" s="83" t="s">
        <v>1426</v>
      </c>
    </row>
    <row r="847" spans="1:35" hidden="1" x14ac:dyDescent="0.25">
      <c r="A847" s="54">
        <v>1600064970</v>
      </c>
      <c r="B847" s="4">
        <v>45</v>
      </c>
      <c r="C847" s="3">
        <v>11841037</v>
      </c>
      <c r="D847" s="45">
        <v>42387</v>
      </c>
      <c r="E847" s="45">
        <v>42387</v>
      </c>
      <c r="F847" s="45" t="s">
        <v>1340</v>
      </c>
      <c r="G847" s="33" t="s">
        <v>1089</v>
      </c>
      <c r="H847" s="33">
        <v>61</v>
      </c>
      <c r="I847" s="54">
        <v>1600064970</v>
      </c>
      <c r="J847" s="5">
        <v>42387</v>
      </c>
      <c r="K847" s="54" t="s">
        <v>62</v>
      </c>
      <c r="L847" s="54" t="s">
        <v>12</v>
      </c>
      <c r="M847" s="79" t="s">
        <v>1405</v>
      </c>
      <c r="N847" s="54" t="s">
        <v>34</v>
      </c>
      <c r="O847" s="54"/>
      <c r="P847" s="39">
        <v>82274</v>
      </c>
      <c r="Q847" s="6" t="s">
        <v>92</v>
      </c>
      <c r="R847" s="54" t="s">
        <v>93</v>
      </c>
      <c r="S847" s="54">
        <v>82274</v>
      </c>
      <c r="T847" s="55">
        <v>3</v>
      </c>
      <c r="U847" s="5">
        <v>42387</v>
      </c>
      <c r="V847" s="5">
        <v>42387</v>
      </c>
      <c r="W847" s="40">
        <v>1</v>
      </c>
      <c r="X847" s="7">
        <v>39.950000000000003</v>
      </c>
      <c r="Y847" s="25">
        <f t="shared" si="39"/>
        <v>8</v>
      </c>
      <c r="Z847" s="82" t="str">
        <f t="shared" si="40"/>
        <v xml:space="preserve"><![CDATA[<activityId>45</activityId>
<activityStart>42387</activityStart>
<activityCode>82274</activityCode>
<activityType>3</activityType>
]]></v>
      </c>
      <c r="AA847" s="82" t="str">
        <f t="shared" si="41"/>
        <v xml:space="preserve"><![CDATA[<activityId>45</activityId>
<activityStart>42387</activityStart>
<activityCode>82274</activityCode>
<activityType>3</activityType>
]]></v>
      </c>
      <c r="AB847" s="82">
        <f t="array" ref="AB847">IFERROR(INDEX(Sheet1!$A$2:$A$1000,SMALL(IF(Sheet1!$A$2:$A$1000=$A847,ROW(Sheet1!$B$2:$B$1000)-ROW(Sheet1!$B$2)+1),COLUMNS($B847:B847))),"")</f>
        <v>1600064970</v>
      </c>
      <c r="AC847" s="82">
        <f t="array" ref="AC847">IFERROR(INDEX(Sheet1!$A$2:$A$1000,SMALL(IF(Sheet1!$A$2:$A$1000=$A847,ROW(Sheet1!$Z$2:$Z$1000)-ROW(Sheet1!$Z$2)+1),COLUMNS($Z847:Z847))),"")</f>
        <v>1600064970</v>
      </c>
      <c r="AF847" s="83" t="s">
        <v>1449</v>
      </c>
      <c r="AG847" s="83" t="s">
        <v>1724</v>
      </c>
      <c r="AH847" s="83" t="s">
        <v>1425</v>
      </c>
      <c r="AI847" s="83" t="s">
        <v>1426</v>
      </c>
    </row>
    <row r="848" spans="1:35" hidden="1" x14ac:dyDescent="0.25">
      <c r="A848" s="54">
        <v>1600064970</v>
      </c>
      <c r="B848" s="4">
        <v>46</v>
      </c>
      <c r="C848" s="3">
        <v>11841037</v>
      </c>
      <c r="D848" s="45">
        <v>42387</v>
      </c>
      <c r="E848" s="45">
        <v>42387</v>
      </c>
      <c r="F848" s="45" t="s">
        <v>1340</v>
      </c>
      <c r="G848" s="33" t="s">
        <v>1089</v>
      </c>
      <c r="H848" s="33">
        <v>61</v>
      </c>
      <c r="I848" s="54">
        <v>1600064970</v>
      </c>
      <c r="J848" s="5">
        <v>42387</v>
      </c>
      <c r="K848" s="54" t="s">
        <v>62</v>
      </c>
      <c r="L848" s="54" t="s">
        <v>12</v>
      </c>
      <c r="M848" s="79" t="s">
        <v>1405</v>
      </c>
      <c r="N848" s="54" t="s">
        <v>16</v>
      </c>
      <c r="O848" s="54"/>
      <c r="P848" s="39"/>
      <c r="Q848" s="6" t="s">
        <v>94</v>
      </c>
      <c r="R848" s="54" t="s">
        <v>95</v>
      </c>
      <c r="S848" s="54" t="s">
        <v>1199</v>
      </c>
      <c r="T848" s="55">
        <v>5</v>
      </c>
      <c r="U848" s="5">
        <v>42387</v>
      </c>
      <c r="V848" s="5">
        <v>42387</v>
      </c>
      <c r="W848" s="40">
        <v>1</v>
      </c>
      <c r="X848" s="7">
        <v>106.88</v>
      </c>
      <c r="Y848" s="25">
        <f t="shared" si="39"/>
        <v>8</v>
      </c>
      <c r="Z848" s="82" t="str">
        <f t="shared" si="40"/>
        <v xml:space="preserve"><![CDATA[<activityId>46</activityId>
<activityStart>42387</activityStart>
<activityCode>0188-232402-0392</activityCode>
<activityType>5</activityType>
]]></v>
      </c>
      <c r="AA848" s="82" t="str">
        <f t="shared" si="41"/>
        <v xml:space="preserve"><![CDATA[<activityId>46</activityId>
<activityStart>42387</activityStart>
<activityCode>0188-232402-0392</activityCode>
<activityType>5</activityType>
]]></v>
      </c>
      <c r="AB848" s="82">
        <f t="array" ref="AB848">IFERROR(INDEX(Sheet1!$A$2:$A$1000,SMALL(IF(Sheet1!$A$2:$A$1000=$A848,ROW(Sheet1!$B$2:$B$1000)-ROW(Sheet1!$B$2)+1),COLUMNS($B848:B848))),"")</f>
        <v>1600064970</v>
      </c>
      <c r="AC848" s="82">
        <f t="array" ref="AC848">IFERROR(INDEX(Sheet1!$A$2:$A$1000,SMALL(IF(Sheet1!$A$2:$A$1000=$A848,ROW(Sheet1!$Z$2:$Z$1000)-ROW(Sheet1!$Z$2)+1),COLUMNS($Z848:Z848))),"")</f>
        <v>1600064970</v>
      </c>
      <c r="AF848" s="83" t="s">
        <v>1434</v>
      </c>
      <c r="AG848" s="83" t="s">
        <v>1725</v>
      </c>
      <c r="AH848" s="83" t="s">
        <v>1425</v>
      </c>
      <c r="AI848" s="83" t="s">
        <v>1426</v>
      </c>
    </row>
    <row r="849" spans="1:35" x14ac:dyDescent="0.25">
      <c r="A849" s="54">
        <v>1600099966</v>
      </c>
      <c r="B849" s="4">
        <v>92</v>
      </c>
      <c r="C849" s="3">
        <v>11133219</v>
      </c>
      <c r="D849" s="45">
        <v>42395</v>
      </c>
      <c r="E849" s="45">
        <v>42395</v>
      </c>
      <c r="F849" s="45" t="s">
        <v>1347</v>
      </c>
      <c r="G849" s="33" t="s">
        <v>1088</v>
      </c>
      <c r="H849" s="33">
        <v>69</v>
      </c>
      <c r="I849" s="54">
        <v>1600099966</v>
      </c>
      <c r="J849" s="5">
        <v>42395</v>
      </c>
      <c r="K849" s="54" t="s">
        <v>62</v>
      </c>
      <c r="L849" s="54" t="s">
        <v>12</v>
      </c>
      <c r="M849" s="79" t="s">
        <v>1405</v>
      </c>
      <c r="N849" s="54" t="s">
        <v>13</v>
      </c>
      <c r="O849" s="54"/>
      <c r="P849" s="39"/>
      <c r="Q849" s="6" t="s">
        <v>14</v>
      </c>
      <c r="R849" s="54" t="s">
        <v>15</v>
      </c>
      <c r="S849" s="54">
        <v>99243</v>
      </c>
      <c r="T849" s="55">
        <v>3</v>
      </c>
      <c r="U849" s="5">
        <v>42395</v>
      </c>
      <c r="V849" s="5">
        <v>42395</v>
      </c>
      <c r="W849" s="40">
        <v>1</v>
      </c>
      <c r="X849" s="7">
        <v>225.25</v>
      </c>
      <c r="Y849" s="25">
        <f t="shared" si="39"/>
        <v>2</v>
      </c>
      <c r="Z849" s="82" t="str">
        <f t="shared" si="40"/>
        <v xml:space="preserve"><![CDATA[<activityId>92</activityId>
<activityStart>42395</activityStart>
<activityCode>99243</activityCode>
<activityType>3</activityType>
]]></v>
      </c>
      <c r="AA849" s="82" t="str">
        <f t="shared" si="41"/>
        <v xml:space="preserve"><![CDATA[<activityId>92</activityId>
<activityStart>42395</activityStart>
<activityCode>99243</activityCode>
<activityType>3</activityType>
]]></v>
      </c>
      <c r="AB849" s="82">
        <f t="array" ref="AB849">IFERROR(INDEX(Sheet1!$A$2:$A$1000,SMALL(IF(Sheet1!$A$2:$A$1000=$A849,ROW(Sheet1!$B$2:$B$1000)-ROW(Sheet1!$B$2)+1),COLUMNS($B849:B849))),"")</f>
        <v>1600099966</v>
      </c>
      <c r="AC849" s="82">
        <f t="array" ref="AC849">IFERROR(INDEX(Sheet1!$A$2:$A$1000,SMALL(IF(Sheet1!$A$2:$A$1000=$A849,ROW(Sheet1!$Z$2:$Z$1000)-ROW(Sheet1!$Z$2)+1),COLUMNS($Z849:Z849))),"")</f>
        <v>1600099966</v>
      </c>
      <c r="AF849" s="83" t="s">
        <v>1440</v>
      </c>
      <c r="AG849" s="83" t="s">
        <v>1441</v>
      </c>
      <c r="AH849" s="83" t="s">
        <v>1425</v>
      </c>
      <c r="AI849" s="83" t="s">
        <v>1426</v>
      </c>
    </row>
    <row r="850" spans="1:35" x14ac:dyDescent="0.25">
      <c r="A850" s="54">
        <v>1600099966</v>
      </c>
      <c r="B850" s="4">
        <v>93</v>
      </c>
      <c r="C850" s="3">
        <v>11133219</v>
      </c>
      <c r="D850" s="45">
        <v>42395</v>
      </c>
      <c r="E850" s="45">
        <v>42395</v>
      </c>
      <c r="F850" s="45" t="s">
        <v>1347</v>
      </c>
      <c r="G850" s="33" t="s">
        <v>1088</v>
      </c>
      <c r="H850" s="33">
        <v>69</v>
      </c>
      <c r="I850" s="54">
        <v>1600099966</v>
      </c>
      <c r="J850" s="5">
        <v>42395</v>
      </c>
      <c r="K850" s="54" t="s">
        <v>62</v>
      </c>
      <c r="L850" s="54" t="s">
        <v>12</v>
      </c>
      <c r="M850" s="79" t="s">
        <v>1405</v>
      </c>
      <c r="N850" s="54" t="s">
        <v>16</v>
      </c>
      <c r="O850" s="54"/>
      <c r="P850" s="39"/>
      <c r="Q850" s="6" t="s">
        <v>17</v>
      </c>
      <c r="R850" s="54" t="s">
        <v>18</v>
      </c>
      <c r="S850" s="54" t="s">
        <v>1215</v>
      </c>
      <c r="T850" s="55">
        <v>5</v>
      </c>
      <c r="U850" s="5">
        <v>42395</v>
      </c>
      <c r="V850" s="5">
        <v>42395</v>
      </c>
      <c r="W850" s="40">
        <v>1</v>
      </c>
      <c r="X850" s="7">
        <v>19.079999999999998</v>
      </c>
      <c r="Y850" s="25">
        <f t="shared" si="39"/>
        <v>2</v>
      </c>
      <c r="Z850" s="82" t="str">
        <f t="shared" si="40"/>
        <v xml:space="preserve"><![CDATA[<activityId>93</activityId>
<activityStart>42395</activityStart>
<activityCode>0265-150407-1171</activityCode>
<activityType>5</activityType>
]]></v>
      </c>
      <c r="AA850" s="82" t="str">
        <f t="shared" si="41"/>
        <v xml:space="preserve"><![CDATA[<activityId>93</activityId>
<activityStart>42395</activityStart>
<activityCode>0265-150407-1171</activityCode>
<activityType>5</activityType>
]]></v>
      </c>
      <c r="AB850" s="82">
        <f t="array" ref="AB850">IFERROR(INDEX(Sheet1!$A$2:$A$1000,SMALL(IF(Sheet1!$A$2:$A$1000=$A850,ROW(Sheet1!$B$2:$B$1000)-ROW(Sheet1!$B$2)+1),COLUMNS($B850:B850))),"")</f>
        <v>1600099966</v>
      </c>
      <c r="AC850" s="82">
        <f t="array" ref="AC850">IFERROR(INDEX(Sheet1!$A$2:$A$1000,SMALL(IF(Sheet1!$A$2:$A$1000=$A850,ROW(Sheet1!$Z$2:$Z$1000)-ROW(Sheet1!$Z$2)+1),COLUMNS($Z850:Z850))),"")</f>
        <v>1600099966</v>
      </c>
      <c r="AF850" s="83" t="s">
        <v>1434</v>
      </c>
      <c r="AG850" s="83" t="s">
        <v>1713</v>
      </c>
      <c r="AH850" s="83" t="s">
        <v>1425</v>
      </c>
      <c r="AI850" s="83" t="s">
        <v>1426</v>
      </c>
    </row>
    <row r="851" spans="1:35" hidden="1" x14ac:dyDescent="0.25">
      <c r="A851" s="54">
        <v>1600076954</v>
      </c>
      <c r="B851" s="4">
        <v>99</v>
      </c>
      <c r="C851" s="3">
        <v>3691623</v>
      </c>
      <c r="D851" s="45">
        <v>42389</v>
      </c>
      <c r="E851" s="45">
        <v>42389</v>
      </c>
      <c r="F851" s="45" t="s">
        <v>1349</v>
      </c>
      <c r="G851" s="33" t="s">
        <v>1088</v>
      </c>
      <c r="H851" s="33">
        <v>43</v>
      </c>
      <c r="I851" s="54">
        <v>1600076954</v>
      </c>
      <c r="J851" s="5">
        <v>42389</v>
      </c>
      <c r="K851" s="54" t="s">
        <v>33</v>
      </c>
      <c r="L851" s="54" t="s">
        <v>12</v>
      </c>
      <c r="M851" s="79" t="s">
        <v>1405</v>
      </c>
      <c r="N851" s="54" t="s">
        <v>34</v>
      </c>
      <c r="O851" s="54"/>
      <c r="P851" s="39"/>
      <c r="Q851" s="6" t="s">
        <v>35</v>
      </c>
      <c r="R851" s="54" t="s">
        <v>36</v>
      </c>
      <c r="S851" s="54" t="s">
        <v>1330</v>
      </c>
      <c r="T851" s="55">
        <v>8</v>
      </c>
      <c r="U851" s="5">
        <v>42389</v>
      </c>
      <c r="V851" s="5">
        <v>42389</v>
      </c>
      <c r="W851" s="40">
        <v>1</v>
      </c>
      <c r="X851" s="7">
        <v>136</v>
      </c>
      <c r="Y851" s="25">
        <f t="shared" si="39"/>
        <v>5</v>
      </c>
      <c r="Z851" s="82" t="str">
        <f t="shared" si="40"/>
        <v xml:space="preserve"><![CDATA[<activityId>99</activityId>
<activityStart>42389</activityStart>
<activityCode>63.02</activityCode>
<activityType>8</activityType>
]]></v>
      </c>
      <c r="AA851" s="82" t="str">
        <f t="shared" si="41"/>
        <v xml:space="preserve"><![CDATA[<activityId>99</activityId>
<activityStart>42389</activityStart>
<activityCode>63.02</activityCode>
<activityType>8</activityType>
]]></v>
      </c>
      <c r="AB851" s="82">
        <f t="array" ref="AB851">IFERROR(INDEX(Sheet1!$A$2:$A$1000,SMALL(IF(Sheet1!$A$2:$A$1000=$A851,ROW(Sheet1!$B$2:$B$1000)-ROW(Sheet1!$B$2)+1),COLUMNS($B851:B851))),"")</f>
        <v>1600076954</v>
      </c>
      <c r="AC851" s="82">
        <f t="array" ref="AC851">IFERROR(INDEX(Sheet1!$A$2:$A$1000,SMALL(IF(Sheet1!$A$2:$A$1000=$A851,ROW(Sheet1!$Z$2:$Z$1000)-ROW(Sheet1!$Z$2)+1),COLUMNS($Z851:Z851))),"")</f>
        <v>1600076954</v>
      </c>
      <c r="AF851" s="83" t="s">
        <v>1456</v>
      </c>
      <c r="AG851" s="83" t="s">
        <v>1457</v>
      </c>
      <c r="AH851" s="83" t="s">
        <v>1425</v>
      </c>
      <c r="AI851" s="83" t="s">
        <v>1426</v>
      </c>
    </row>
    <row r="852" spans="1:35" hidden="1" x14ac:dyDescent="0.25">
      <c r="A852" s="54">
        <v>1600076954</v>
      </c>
      <c r="B852" s="4">
        <v>100</v>
      </c>
      <c r="C852" s="3">
        <v>3691623</v>
      </c>
      <c r="D852" s="45">
        <v>42389</v>
      </c>
      <c r="E852" s="45">
        <v>42389</v>
      </c>
      <c r="F852" s="45" t="s">
        <v>1349</v>
      </c>
      <c r="G852" s="33" t="s">
        <v>1088</v>
      </c>
      <c r="H852" s="33">
        <v>43</v>
      </c>
      <c r="I852" s="54">
        <v>1600076954</v>
      </c>
      <c r="J852" s="5">
        <v>42389</v>
      </c>
      <c r="K852" s="54" t="s">
        <v>33</v>
      </c>
      <c r="L852" s="54" t="s">
        <v>12</v>
      </c>
      <c r="M852" s="79" t="s">
        <v>1405</v>
      </c>
      <c r="N852" s="54" t="s">
        <v>34</v>
      </c>
      <c r="O852" s="54"/>
      <c r="P852" s="39">
        <v>83721</v>
      </c>
      <c r="Q852" s="6" t="s">
        <v>174</v>
      </c>
      <c r="R852" s="54" t="s">
        <v>175</v>
      </c>
      <c r="S852" s="54">
        <v>83721</v>
      </c>
      <c r="T852" s="55">
        <v>3</v>
      </c>
      <c r="U852" s="5">
        <v>42389</v>
      </c>
      <c r="V852" s="5">
        <v>42389</v>
      </c>
      <c r="W852" s="40">
        <v>1</v>
      </c>
      <c r="X852" s="7">
        <v>79.05</v>
      </c>
      <c r="Y852" s="25">
        <f t="shared" si="39"/>
        <v>5</v>
      </c>
      <c r="Z852" s="82" t="str">
        <f t="shared" si="40"/>
        <v xml:space="preserve"><![CDATA[<activityId>100</activityId>
<activityStart>42389</activityStart>
<activityCode>83721</activityCode>
<activityType>3</activityType>
]]></v>
      </c>
      <c r="AA852" s="82" t="str">
        <f t="shared" si="41"/>
        <v xml:space="preserve"><![CDATA[<activityId>100</activityId>
<activityStart>42389</activityStart>
<activityCode>83721</activityCode>
<activityType>3</activityType>
]]></v>
      </c>
      <c r="AB852" s="82">
        <f t="array" ref="AB852">IFERROR(INDEX(Sheet1!$A$2:$A$1000,SMALL(IF(Sheet1!$A$2:$A$1000=$A852,ROW(Sheet1!$B$2:$B$1000)-ROW(Sheet1!$B$2)+1),COLUMNS($B852:B852))),"")</f>
        <v>1600076954</v>
      </c>
      <c r="AC852" s="82">
        <f t="array" ref="AC852">IFERROR(INDEX(Sheet1!$A$2:$A$1000,SMALL(IF(Sheet1!$A$2:$A$1000=$A852,ROW(Sheet1!$Z$2:$Z$1000)-ROW(Sheet1!$Z$2)+1),COLUMNS($Z852:Z852))),"")</f>
        <v>1600076954</v>
      </c>
      <c r="AF852" s="83" t="s">
        <v>1449</v>
      </c>
      <c r="AG852" s="83" t="s">
        <v>1726</v>
      </c>
      <c r="AH852" s="83" t="s">
        <v>1425</v>
      </c>
      <c r="AI852" s="83" t="s">
        <v>1426</v>
      </c>
    </row>
    <row r="853" spans="1:35" hidden="1" x14ac:dyDescent="0.25">
      <c r="A853" s="54">
        <v>1600076954</v>
      </c>
      <c r="B853" s="4">
        <v>101</v>
      </c>
      <c r="C853" s="3">
        <v>3691623</v>
      </c>
      <c r="D853" s="45">
        <v>42389</v>
      </c>
      <c r="E853" s="45">
        <v>42389</v>
      </c>
      <c r="F853" s="45" t="s">
        <v>1349</v>
      </c>
      <c r="G853" s="33" t="s">
        <v>1088</v>
      </c>
      <c r="H853" s="33">
        <v>43</v>
      </c>
      <c r="I853" s="54">
        <v>1600076954</v>
      </c>
      <c r="J853" s="5">
        <v>42389</v>
      </c>
      <c r="K853" s="54" t="s">
        <v>33</v>
      </c>
      <c r="L853" s="54" t="s">
        <v>12</v>
      </c>
      <c r="M853" s="79" t="s">
        <v>1405</v>
      </c>
      <c r="N853" s="54" t="s">
        <v>34</v>
      </c>
      <c r="O853" s="54"/>
      <c r="P853" s="39">
        <v>82306</v>
      </c>
      <c r="Q853" s="6" t="s">
        <v>176</v>
      </c>
      <c r="R853" s="54" t="s">
        <v>177</v>
      </c>
      <c r="S853" s="54">
        <v>82306</v>
      </c>
      <c r="T853" s="55">
        <v>3</v>
      </c>
      <c r="U853" s="5">
        <v>42389</v>
      </c>
      <c r="V853" s="5">
        <v>42389</v>
      </c>
      <c r="W853" s="40">
        <v>1</v>
      </c>
      <c r="X853" s="7">
        <v>385.9</v>
      </c>
      <c r="Y853" s="25">
        <f t="shared" si="39"/>
        <v>5</v>
      </c>
      <c r="Z853" s="82" t="str">
        <f t="shared" si="40"/>
        <v xml:space="preserve"><![CDATA[<activityId>101</activityId>
<activityStart>42389</activityStart>
<activityCode>82306</activityCode>
<activityType>3</activityType>
]]></v>
      </c>
      <c r="AA853" s="82" t="str">
        <f t="shared" si="41"/>
        <v xml:space="preserve"><![CDATA[<activityId>101</activityId>
<activityStart>42389</activityStart>
<activityCode>82306</activityCode>
<activityType>3</activityType>
]]></v>
      </c>
      <c r="AB853" s="82">
        <f t="array" ref="AB853">IFERROR(INDEX(Sheet1!$A$2:$A$1000,SMALL(IF(Sheet1!$A$2:$A$1000=$A853,ROW(Sheet1!$B$2:$B$1000)-ROW(Sheet1!$B$2)+1),COLUMNS($B853:B853))),"")</f>
        <v>1600076954</v>
      </c>
      <c r="AC853" s="82">
        <f t="array" ref="AC853">IFERROR(INDEX(Sheet1!$A$2:$A$1000,SMALL(IF(Sheet1!$A$2:$A$1000=$A853,ROW(Sheet1!$Z$2:$Z$1000)-ROW(Sheet1!$Z$2)+1),COLUMNS($Z853:Z853))),"")</f>
        <v>1600076954</v>
      </c>
      <c r="AF853" s="83" t="s">
        <v>1449</v>
      </c>
      <c r="AG853" s="83" t="s">
        <v>1727</v>
      </c>
      <c r="AH853" s="83" t="s">
        <v>1425</v>
      </c>
      <c r="AI853" s="83" t="s">
        <v>1426</v>
      </c>
    </row>
    <row r="854" spans="1:35" hidden="1" x14ac:dyDescent="0.25">
      <c r="A854" s="54">
        <v>1600076954</v>
      </c>
      <c r="B854" s="4">
        <v>102</v>
      </c>
      <c r="C854" s="3">
        <v>3691623</v>
      </c>
      <c r="D854" s="45">
        <v>42389</v>
      </c>
      <c r="E854" s="45">
        <v>42389</v>
      </c>
      <c r="F854" s="45" t="s">
        <v>1349</v>
      </c>
      <c r="G854" s="33" t="s">
        <v>1088</v>
      </c>
      <c r="H854" s="33">
        <v>43</v>
      </c>
      <c r="I854" s="54">
        <v>1600076954</v>
      </c>
      <c r="J854" s="5">
        <v>42389</v>
      </c>
      <c r="K854" s="54" t="s">
        <v>33</v>
      </c>
      <c r="L854" s="54" t="s">
        <v>12</v>
      </c>
      <c r="M854" s="79" t="s">
        <v>1405</v>
      </c>
      <c r="N854" s="54" t="s">
        <v>34</v>
      </c>
      <c r="O854" s="54"/>
      <c r="P854" s="39">
        <v>84443</v>
      </c>
      <c r="Q854" s="6" t="s">
        <v>178</v>
      </c>
      <c r="R854" s="54" t="s">
        <v>179</v>
      </c>
      <c r="S854" s="54">
        <v>84443</v>
      </c>
      <c r="T854" s="55">
        <v>3</v>
      </c>
      <c r="U854" s="5">
        <v>42389</v>
      </c>
      <c r="V854" s="5">
        <v>42389</v>
      </c>
      <c r="W854" s="40">
        <v>1</v>
      </c>
      <c r="X854" s="7">
        <v>216.75</v>
      </c>
      <c r="Y854" s="25">
        <f t="shared" si="39"/>
        <v>5</v>
      </c>
      <c r="Z854" s="82" t="str">
        <f t="shared" si="40"/>
        <v xml:space="preserve"><![CDATA[<activityId>102</activityId>
<activityStart>42389</activityStart>
<activityCode>84443</activityCode>
<activityType>3</activityType>
]]></v>
      </c>
      <c r="AA854" s="82" t="str">
        <f t="shared" si="41"/>
        <v xml:space="preserve"><![CDATA[<activityId>102</activityId>
<activityStart>42389</activityStart>
<activityCode>84443</activityCode>
<activityType>3</activityType>
]]></v>
      </c>
      <c r="AB854" s="82">
        <f t="array" ref="AB854">IFERROR(INDEX(Sheet1!$A$2:$A$1000,SMALL(IF(Sheet1!$A$2:$A$1000=$A854,ROW(Sheet1!$B$2:$B$1000)-ROW(Sheet1!$B$2)+1),COLUMNS($B854:B854))),"")</f>
        <v>1600076954</v>
      </c>
      <c r="AC854" s="82">
        <f t="array" ref="AC854">IFERROR(INDEX(Sheet1!$A$2:$A$1000,SMALL(IF(Sheet1!$A$2:$A$1000=$A854,ROW(Sheet1!$Z$2:$Z$1000)-ROW(Sheet1!$Z$2)+1),COLUMNS($Z854:Z854))),"")</f>
        <v>1600076954</v>
      </c>
      <c r="AF854" s="83" t="s">
        <v>1449</v>
      </c>
      <c r="AG854" s="83" t="s">
        <v>1728</v>
      </c>
      <c r="AH854" s="83" t="s">
        <v>1425</v>
      </c>
      <c r="AI854" s="83" t="s">
        <v>1426</v>
      </c>
    </row>
    <row r="855" spans="1:35" hidden="1" x14ac:dyDescent="0.25">
      <c r="A855" s="54">
        <v>1600076954</v>
      </c>
      <c r="B855" s="4">
        <v>103</v>
      </c>
      <c r="C855" s="3">
        <v>3691623</v>
      </c>
      <c r="D855" s="45">
        <v>42389</v>
      </c>
      <c r="E855" s="45">
        <v>42389</v>
      </c>
      <c r="F855" s="45" t="s">
        <v>1349</v>
      </c>
      <c r="G855" s="33" t="s">
        <v>1088</v>
      </c>
      <c r="H855" s="33">
        <v>43</v>
      </c>
      <c r="I855" s="54">
        <v>1600076954</v>
      </c>
      <c r="J855" s="5">
        <v>42389</v>
      </c>
      <c r="K855" s="54" t="s">
        <v>33</v>
      </c>
      <c r="L855" s="54" t="s">
        <v>12</v>
      </c>
      <c r="M855" s="79" t="s">
        <v>1405</v>
      </c>
      <c r="N855" s="54" t="s">
        <v>34</v>
      </c>
      <c r="O855" s="54"/>
      <c r="P855" s="39">
        <v>81015</v>
      </c>
      <c r="Q855" s="6" t="s">
        <v>180</v>
      </c>
      <c r="R855" s="54" t="s">
        <v>181</v>
      </c>
      <c r="S855" s="54">
        <v>81015</v>
      </c>
      <c r="T855" s="55">
        <v>3</v>
      </c>
      <c r="U855" s="5">
        <v>42389</v>
      </c>
      <c r="V855" s="5">
        <v>42389</v>
      </c>
      <c r="W855" s="40">
        <v>1</v>
      </c>
      <c r="X855" s="7">
        <v>98.6</v>
      </c>
      <c r="Y855" s="25">
        <f t="shared" si="39"/>
        <v>5</v>
      </c>
      <c r="Z855" s="82" t="str">
        <f t="shared" si="40"/>
        <v xml:space="preserve"><![CDATA[<activityId>103</activityId>
<activityStart>42389</activityStart>
<activityCode>81015</activityCode>
<activityType>3</activityType>
]]></v>
      </c>
      <c r="AA855" s="82" t="str">
        <f t="shared" si="41"/>
        <v xml:space="preserve"><![CDATA[<activityId>103</activityId>
<activityStart>42389</activityStart>
<activityCode>81015</activityCode>
<activityType>3</activityType>
]]></v>
      </c>
      <c r="AB855" s="82">
        <f t="array" ref="AB855">IFERROR(INDEX(Sheet1!$A$2:$A$1000,SMALL(IF(Sheet1!$A$2:$A$1000=$A855,ROW(Sheet1!$B$2:$B$1000)-ROW(Sheet1!$B$2)+1),COLUMNS($B855:B855))),"")</f>
        <v>1600076954</v>
      </c>
      <c r="AC855" s="82">
        <f t="array" ref="AC855">IFERROR(INDEX(Sheet1!$A$2:$A$1000,SMALL(IF(Sheet1!$A$2:$A$1000=$A855,ROW(Sheet1!$Z$2:$Z$1000)-ROW(Sheet1!$Z$2)+1),COLUMNS($Z855:Z855))),"")</f>
        <v>1600076954</v>
      </c>
      <c r="AH855" s="83" t="s">
        <v>1425</v>
      </c>
      <c r="AI855" s="83" t="s">
        <v>1426</v>
      </c>
    </row>
    <row r="856" spans="1:35" hidden="1" x14ac:dyDescent="0.25">
      <c r="A856" s="54">
        <v>1600037259</v>
      </c>
      <c r="B856" s="4">
        <v>109</v>
      </c>
      <c r="C856" s="3">
        <v>8315234</v>
      </c>
      <c r="D856" s="45">
        <v>42380</v>
      </c>
      <c r="E856" s="45">
        <v>42380</v>
      </c>
      <c r="F856" s="45" t="s">
        <v>1351</v>
      </c>
      <c r="G856" s="33" t="s">
        <v>1088</v>
      </c>
      <c r="H856" s="33">
        <v>24</v>
      </c>
      <c r="I856" s="54">
        <v>1600037259</v>
      </c>
      <c r="J856" s="5">
        <v>42380</v>
      </c>
      <c r="K856" s="54" t="s">
        <v>45</v>
      </c>
      <c r="L856" s="54" t="s">
        <v>12</v>
      </c>
      <c r="M856" s="79" t="s">
        <v>1405</v>
      </c>
      <c r="N856" s="54" t="s">
        <v>13</v>
      </c>
      <c r="O856" s="54"/>
      <c r="P856" s="39"/>
      <c r="Q856" s="6" t="s">
        <v>14</v>
      </c>
      <c r="R856" s="54" t="s">
        <v>15</v>
      </c>
      <c r="S856" s="54">
        <v>99243</v>
      </c>
      <c r="T856" s="55">
        <v>3</v>
      </c>
      <c r="U856" s="5">
        <v>42380</v>
      </c>
      <c r="V856" s="5">
        <v>42380</v>
      </c>
      <c r="W856" s="40">
        <v>1</v>
      </c>
      <c r="X856" s="7">
        <v>225.25</v>
      </c>
      <c r="Y856" s="25">
        <f t="shared" si="39"/>
        <v>5</v>
      </c>
      <c r="Z856" s="82" t="str">
        <f t="shared" si="40"/>
        <v xml:space="preserve"><![CDATA[<activityId>109</activityId>
<activityStart>42380</activityStart>
<activityCode>99243</activityCode>
<activityType>3</activityType>
]]></v>
      </c>
      <c r="AA856" s="82" t="str">
        <f t="shared" si="41"/>
        <v xml:space="preserve"><![CDATA[<activityId>109</activityId>
<activityStart>42380</activityStart>
<activityCode>99243</activityCode>
<activityType>3</activityType>
]]></v>
      </c>
      <c r="AB856" s="82">
        <f t="array" ref="AB856">IFERROR(INDEX(Sheet1!$A$2:$A$1000,SMALL(IF(Sheet1!$A$2:$A$1000=$A856,ROW(Sheet1!$B$2:$B$1000)-ROW(Sheet1!$B$2)+1),COLUMNS($B856:B856))),"")</f>
        <v>1600037259</v>
      </c>
      <c r="AC856" s="82">
        <f t="array" ref="AC856">IFERROR(INDEX(Sheet1!$A$2:$A$1000,SMALL(IF(Sheet1!$A$2:$A$1000=$A856,ROW(Sheet1!$Z$2:$Z$1000)-ROW(Sheet1!$Z$2)+1),COLUMNS($Z856:Z856))),"")</f>
        <v>1600037259</v>
      </c>
      <c r="AF856" s="83" t="s">
        <v>1440</v>
      </c>
      <c r="AG856" s="83" t="s">
        <v>1441</v>
      </c>
      <c r="AH856" s="83" t="s">
        <v>1425</v>
      </c>
      <c r="AI856" s="83" t="s">
        <v>1426</v>
      </c>
    </row>
    <row r="857" spans="1:35" hidden="1" x14ac:dyDescent="0.25">
      <c r="A857" s="54">
        <v>1600037259</v>
      </c>
      <c r="B857" s="4">
        <v>110</v>
      </c>
      <c r="C857" s="3">
        <v>8315234</v>
      </c>
      <c r="D857" s="45">
        <v>42380</v>
      </c>
      <c r="E857" s="45">
        <v>42380</v>
      </c>
      <c r="F857" s="45" t="s">
        <v>1351</v>
      </c>
      <c r="G857" s="33" t="s">
        <v>1088</v>
      </c>
      <c r="H857" s="33">
        <v>24</v>
      </c>
      <c r="I857" s="54">
        <v>1600037259</v>
      </c>
      <c r="J857" s="5">
        <v>42380</v>
      </c>
      <c r="K857" s="54" t="s">
        <v>45</v>
      </c>
      <c r="L857" s="54" t="s">
        <v>12</v>
      </c>
      <c r="M857" s="79" t="s">
        <v>1405</v>
      </c>
      <c r="N857" s="54" t="s">
        <v>16</v>
      </c>
      <c r="O857" s="54"/>
      <c r="P857" s="39"/>
      <c r="Q857" s="6" t="s">
        <v>186</v>
      </c>
      <c r="R857" s="54" t="s">
        <v>187</v>
      </c>
      <c r="S857" s="54" t="s">
        <v>1150</v>
      </c>
      <c r="T857" s="55">
        <v>5</v>
      </c>
      <c r="U857" s="5">
        <v>42380</v>
      </c>
      <c r="V857" s="5">
        <v>42380</v>
      </c>
      <c r="W857" s="40">
        <v>1</v>
      </c>
      <c r="X857" s="7">
        <v>13.16</v>
      </c>
      <c r="Y857" s="25">
        <f t="shared" si="39"/>
        <v>5</v>
      </c>
      <c r="Z857" s="82" t="str">
        <f t="shared" si="40"/>
        <v xml:space="preserve"><![CDATA[<activityId>110</activityId>
<activityStart>42380</activityStart>
<activityCode>0031-168201-0391</activityCode>
<activityType>5</activityType>
]]></v>
      </c>
      <c r="AA857" s="82" t="str">
        <f t="shared" si="41"/>
        <v xml:space="preserve"><![CDATA[<activityId>110</activityId>
<activityStart>42380</activityStart>
<activityCode>0031-168201-0391</activityCode>
<activityType>5</activityType>
]]></v>
      </c>
      <c r="AB857" s="82">
        <f t="array" ref="AB857">IFERROR(INDEX(Sheet1!$A$2:$A$1000,SMALL(IF(Sheet1!$A$2:$A$1000=$A857,ROW(Sheet1!$B$2:$B$1000)-ROW(Sheet1!$B$2)+1),COLUMNS($B857:B857))),"")</f>
        <v>1600037259</v>
      </c>
      <c r="AC857" s="82">
        <f t="array" ref="AC857">IFERROR(INDEX(Sheet1!$A$2:$A$1000,SMALL(IF(Sheet1!$A$2:$A$1000=$A857,ROW(Sheet1!$Z$2:$Z$1000)-ROW(Sheet1!$Z$2)+1),COLUMNS($Z857:Z857))),"")</f>
        <v>1600037259</v>
      </c>
      <c r="AF857" s="83" t="s">
        <v>1434</v>
      </c>
      <c r="AG857" s="83" t="s">
        <v>1729</v>
      </c>
      <c r="AH857" s="83" t="s">
        <v>1425</v>
      </c>
      <c r="AI857" s="83" t="s">
        <v>1426</v>
      </c>
    </row>
    <row r="858" spans="1:35" hidden="1" x14ac:dyDescent="0.25">
      <c r="A858" s="54">
        <v>1600037259</v>
      </c>
      <c r="B858" s="4">
        <v>111</v>
      </c>
      <c r="C858" s="3">
        <v>8315234</v>
      </c>
      <c r="D858" s="45">
        <v>42380</v>
      </c>
      <c r="E858" s="45">
        <v>42380</v>
      </c>
      <c r="F858" s="45" t="s">
        <v>1351</v>
      </c>
      <c r="G858" s="33" t="s">
        <v>1088</v>
      </c>
      <c r="H858" s="33">
        <v>24</v>
      </c>
      <c r="I858" s="54">
        <v>1600037259</v>
      </c>
      <c r="J858" s="5">
        <v>42380</v>
      </c>
      <c r="K858" s="54" t="s">
        <v>45</v>
      </c>
      <c r="L858" s="54" t="s">
        <v>12</v>
      </c>
      <c r="M858" s="79" t="s">
        <v>1405</v>
      </c>
      <c r="N858" s="54" t="s">
        <v>16</v>
      </c>
      <c r="O858" s="54"/>
      <c r="P858" s="39"/>
      <c r="Q858" s="6" t="s">
        <v>68</v>
      </c>
      <c r="R858" s="54" t="s">
        <v>69</v>
      </c>
      <c r="S858" s="54" t="s">
        <v>1197</v>
      </c>
      <c r="T858" s="55">
        <v>5</v>
      </c>
      <c r="U858" s="5">
        <v>42380</v>
      </c>
      <c r="V858" s="5">
        <v>42380</v>
      </c>
      <c r="W858" s="40">
        <v>1</v>
      </c>
      <c r="X858" s="7">
        <v>145.59</v>
      </c>
      <c r="Y858" s="25">
        <f t="shared" si="39"/>
        <v>5</v>
      </c>
      <c r="Z858" s="82" t="str">
        <f t="shared" si="40"/>
        <v xml:space="preserve"><![CDATA[<activityId>111</activityId>
<activityStart>42380</activityStart>
<activityCode>0188-232401-0392</activityCode>
<activityType>5</activityType>
]]></v>
      </c>
      <c r="AA858" s="82" t="str">
        <f t="shared" si="41"/>
        <v xml:space="preserve"><![CDATA[<activityId>111</activityId>
<activityStart>42380</activityStart>
<activityCode>0188-232401-0392</activityCode>
<activityType>5</activityType>
]]></v>
      </c>
      <c r="AB858" s="82">
        <f t="array" ref="AB858">IFERROR(INDEX(Sheet1!$A$2:$A$1000,SMALL(IF(Sheet1!$A$2:$A$1000=$A858,ROW(Sheet1!$B$2:$B$1000)-ROW(Sheet1!$B$2)+1),COLUMNS($B858:B858))),"")</f>
        <v>1600037259</v>
      </c>
      <c r="AC858" s="82">
        <f t="array" ref="AC858">IFERROR(INDEX(Sheet1!$A$2:$A$1000,SMALL(IF(Sheet1!$A$2:$A$1000=$A858,ROW(Sheet1!$Z$2:$Z$1000)-ROW(Sheet1!$Z$2)+1),COLUMNS($Z858:Z858))),"")</f>
        <v>1600037259</v>
      </c>
      <c r="AF858" s="83" t="s">
        <v>1434</v>
      </c>
      <c r="AG858" s="83" t="s">
        <v>1730</v>
      </c>
      <c r="AH858" s="83" t="s">
        <v>1425</v>
      </c>
      <c r="AI858" s="83" t="s">
        <v>1426</v>
      </c>
    </row>
    <row r="859" spans="1:35" hidden="1" x14ac:dyDescent="0.25">
      <c r="A859" s="54">
        <v>1600037259</v>
      </c>
      <c r="B859" s="4">
        <v>112</v>
      </c>
      <c r="C859" s="3">
        <v>8315234</v>
      </c>
      <c r="D859" s="45">
        <v>42380</v>
      </c>
      <c r="E859" s="45">
        <v>42380</v>
      </c>
      <c r="F859" s="45" t="s">
        <v>1351</v>
      </c>
      <c r="G859" s="33" t="s">
        <v>1088</v>
      </c>
      <c r="H859" s="33">
        <v>24</v>
      </c>
      <c r="I859" s="54">
        <v>1600037259</v>
      </c>
      <c r="J859" s="5">
        <v>42380</v>
      </c>
      <c r="K859" s="54" t="s">
        <v>45</v>
      </c>
      <c r="L859" s="54" t="s">
        <v>12</v>
      </c>
      <c r="M859" s="79" t="s">
        <v>1405</v>
      </c>
      <c r="N859" s="54" t="s">
        <v>16</v>
      </c>
      <c r="O859" s="54"/>
      <c r="P859" s="39"/>
      <c r="Q859" s="6" t="s">
        <v>188</v>
      </c>
      <c r="R859" s="54" t="s">
        <v>189</v>
      </c>
      <c r="S859" s="54" t="s">
        <v>1234</v>
      </c>
      <c r="T859" s="55">
        <v>5</v>
      </c>
      <c r="U859" s="5">
        <v>42380</v>
      </c>
      <c r="V859" s="5">
        <v>42380</v>
      </c>
      <c r="W859" s="40">
        <v>1</v>
      </c>
      <c r="X859" s="7">
        <v>24.08</v>
      </c>
      <c r="Y859" s="25">
        <f t="shared" si="39"/>
        <v>5</v>
      </c>
      <c r="Z859" s="82" t="str">
        <f t="shared" si="40"/>
        <v xml:space="preserve"><![CDATA[<activityId>112</activityId>
<activityStart>42380</activityStart>
<activityCode>0435-189502-1112</activityCode>
<activityType>5</activityType>
]]></v>
      </c>
      <c r="AA859" s="82" t="str">
        <f t="shared" si="41"/>
        <v xml:space="preserve"><![CDATA[<activityId>112</activityId>
<activityStart>42380</activityStart>
<activityCode>0435-189502-1112</activityCode>
<activityType>5</activityType>
]]></v>
      </c>
      <c r="AB859" s="82">
        <f t="array" ref="AB859">IFERROR(INDEX(Sheet1!$A$2:$A$1000,SMALL(IF(Sheet1!$A$2:$A$1000=$A859,ROW(Sheet1!$B$2:$B$1000)-ROW(Sheet1!$B$2)+1),COLUMNS($B859:B859))),"")</f>
        <v>1600037259</v>
      </c>
      <c r="AC859" s="82">
        <f t="array" ref="AC859">IFERROR(INDEX(Sheet1!$A$2:$A$1000,SMALL(IF(Sheet1!$A$2:$A$1000=$A859,ROW(Sheet1!$Z$2:$Z$1000)-ROW(Sheet1!$Z$2)+1),COLUMNS($Z859:Z859))),"")</f>
        <v>1600037259</v>
      </c>
      <c r="AF859" s="83" t="s">
        <v>1427</v>
      </c>
      <c r="AG859" s="83" t="s">
        <v>1731</v>
      </c>
      <c r="AH859" s="83" t="s">
        <v>1425</v>
      </c>
      <c r="AI859" s="83" t="s">
        <v>1426</v>
      </c>
    </row>
    <row r="860" spans="1:35" hidden="1" x14ac:dyDescent="0.25">
      <c r="A860" s="54">
        <v>1600037259</v>
      </c>
      <c r="B860" s="4">
        <v>113</v>
      </c>
      <c r="C860" s="3">
        <v>8315234</v>
      </c>
      <c r="D860" s="45">
        <v>42380</v>
      </c>
      <c r="E860" s="45">
        <v>42380</v>
      </c>
      <c r="F860" s="45" t="s">
        <v>1351</v>
      </c>
      <c r="G860" s="33" t="s">
        <v>1088</v>
      </c>
      <c r="H860" s="33">
        <v>24</v>
      </c>
      <c r="I860" s="54">
        <v>1600037259</v>
      </c>
      <c r="J860" s="5">
        <v>42380</v>
      </c>
      <c r="K860" s="54" t="s">
        <v>45</v>
      </c>
      <c r="L860" s="54" t="s">
        <v>12</v>
      </c>
      <c r="M860" s="79" t="s">
        <v>1405</v>
      </c>
      <c r="N860" s="54" t="s">
        <v>16</v>
      </c>
      <c r="O860" s="54"/>
      <c r="P860" s="39"/>
      <c r="Q860" s="6" t="s">
        <v>190</v>
      </c>
      <c r="R860" s="54" t="s">
        <v>191</v>
      </c>
      <c r="S860" s="54" t="s">
        <v>1211</v>
      </c>
      <c r="T860" s="55">
        <v>5</v>
      </c>
      <c r="U860" s="5">
        <v>42380</v>
      </c>
      <c r="V860" s="5">
        <v>42380</v>
      </c>
      <c r="W860" s="40">
        <v>1</v>
      </c>
      <c r="X860" s="7">
        <v>30.35</v>
      </c>
      <c r="Y860" s="25">
        <f t="shared" si="39"/>
        <v>5</v>
      </c>
      <c r="Z860" s="82" t="str">
        <f t="shared" si="40"/>
        <v xml:space="preserve"><![CDATA[<activityId>113</activityId>
<activityStart>42380</activityStart>
<activityCode>0252-149904-0171</activityCode>
<activityType>5</activityType>
]]></v>
      </c>
      <c r="AA860" s="82" t="str">
        <f t="shared" si="41"/>
        <v xml:space="preserve"><![CDATA[<activityId>113</activityId>
<activityStart>42380</activityStart>
<activityCode>0252-149904-0171</activityCode>
<activityType>5</activityType>
]]></v>
      </c>
      <c r="AB860" s="82">
        <f t="array" ref="AB860">IFERROR(INDEX(Sheet1!$A$2:$A$1000,SMALL(IF(Sheet1!$A$2:$A$1000=$A860,ROW(Sheet1!$B$2:$B$1000)-ROW(Sheet1!$B$2)+1),COLUMNS($B860:B860))),"")</f>
        <v>1600037259</v>
      </c>
      <c r="AC860" s="82">
        <f t="array" ref="AC860">IFERROR(INDEX(Sheet1!$A$2:$A$1000,SMALL(IF(Sheet1!$A$2:$A$1000=$A860,ROW(Sheet1!$Z$2:$Z$1000)-ROW(Sheet1!$Z$2)+1),COLUMNS($Z860:Z860))),"")</f>
        <v>1600037259</v>
      </c>
      <c r="AF860" s="83" t="s">
        <v>1434</v>
      </c>
      <c r="AG860" s="83" t="s">
        <v>1732</v>
      </c>
      <c r="AH860" s="83" t="s">
        <v>1425</v>
      </c>
      <c r="AI860" s="83" t="s">
        <v>1426</v>
      </c>
    </row>
    <row r="861" spans="1:35" x14ac:dyDescent="0.25">
      <c r="A861" s="54">
        <v>1600047601</v>
      </c>
      <c r="B861" s="4">
        <v>125</v>
      </c>
      <c r="C861" s="3">
        <v>11441427</v>
      </c>
      <c r="D861" s="45">
        <v>42382</v>
      </c>
      <c r="E861" s="45">
        <v>42382</v>
      </c>
      <c r="F861" s="45" t="s">
        <v>1337</v>
      </c>
      <c r="G861" s="33" t="s">
        <v>1088</v>
      </c>
      <c r="H861" s="33">
        <v>26</v>
      </c>
      <c r="I861" s="54">
        <v>1600047601</v>
      </c>
      <c r="J861" s="5">
        <v>42382</v>
      </c>
      <c r="K861" s="54" t="s">
        <v>11</v>
      </c>
      <c r="L861" s="54" t="s">
        <v>12</v>
      </c>
      <c r="M861" s="79" t="s">
        <v>1405</v>
      </c>
      <c r="N861" s="54" t="s">
        <v>13</v>
      </c>
      <c r="O861" s="54"/>
      <c r="P861" s="39"/>
      <c r="Q861" s="6" t="s">
        <v>14</v>
      </c>
      <c r="R861" s="54" t="s">
        <v>15</v>
      </c>
      <c r="S861" s="54">
        <v>99243</v>
      </c>
      <c r="T861" s="55">
        <v>3</v>
      </c>
      <c r="U861" s="5">
        <v>42382</v>
      </c>
      <c r="V861" s="5">
        <v>42382</v>
      </c>
      <c r="W861" s="40">
        <v>1</v>
      </c>
      <c r="X861" s="7">
        <v>225.25</v>
      </c>
      <c r="Y861" s="25">
        <f t="shared" si="39"/>
        <v>2</v>
      </c>
      <c r="Z861" s="82" t="str">
        <f t="shared" si="40"/>
        <v xml:space="preserve"><![CDATA[<activityId>125</activityId>
<activityStart>42382</activityStart>
<activityCode>99243</activityCode>
<activityType>3</activityType>
]]></v>
      </c>
      <c r="AA861" s="82" t="str">
        <f t="shared" si="41"/>
        <v xml:space="preserve"><![CDATA[<activityId>125</activityId>
<activityStart>42382</activityStart>
<activityCode>99243</activityCode>
<activityType>3</activityType>
]]></v>
      </c>
      <c r="AB861" s="82">
        <f t="array" ref="AB861">IFERROR(INDEX(Sheet1!$A$2:$A$1000,SMALL(IF(Sheet1!$A$2:$A$1000=$A861,ROW(Sheet1!$B$2:$B$1000)-ROW(Sheet1!$B$2)+1),COLUMNS($B861:B861))),"")</f>
        <v>1600047601</v>
      </c>
      <c r="AC861" s="82">
        <f t="array" ref="AC861">IFERROR(INDEX(Sheet1!$A$2:$A$1000,SMALL(IF(Sheet1!$A$2:$A$1000=$A861,ROW(Sheet1!$Z$2:$Z$1000)-ROW(Sheet1!$Z$2)+1),COLUMNS($Z861:Z861))),"")</f>
        <v>1600047601</v>
      </c>
      <c r="AF861" s="83" t="s">
        <v>1440</v>
      </c>
      <c r="AG861" s="83" t="s">
        <v>1441</v>
      </c>
      <c r="AH861" s="83" t="s">
        <v>1425</v>
      </c>
      <c r="AI861" s="83" t="s">
        <v>1426</v>
      </c>
    </row>
    <row r="862" spans="1:35" x14ac:dyDescent="0.25">
      <c r="A862" s="54">
        <v>1600047601</v>
      </c>
      <c r="B862" s="4">
        <v>126</v>
      </c>
      <c r="C862" s="3">
        <v>11441427</v>
      </c>
      <c r="D862" s="45">
        <v>42382</v>
      </c>
      <c r="E862" s="45">
        <v>42382</v>
      </c>
      <c r="F862" s="45" t="s">
        <v>1337</v>
      </c>
      <c r="G862" s="33" t="s">
        <v>1088</v>
      </c>
      <c r="H862" s="33">
        <v>26</v>
      </c>
      <c r="I862" s="54">
        <v>1600047601</v>
      </c>
      <c r="J862" s="5">
        <v>42382</v>
      </c>
      <c r="K862" s="54" t="s">
        <v>11</v>
      </c>
      <c r="L862" s="54" t="s">
        <v>12</v>
      </c>
      <c r="M862" s="79" t="s">
        <v>1405</v>
      </c>
      <c r="N862" s="54" t="s">
        <v>34</v>
      </c>
      <c r="O862" s="54"/>
      <c r="P862" s="39">
        <v>76856</v>
      </c>
      <c r="Q862" s="6" t="s">
        <v>76</v>
      </c>
      <c r="R862" s="54" t="s">
        <v>77</v>
      </c>
      <c r="S862" s="54">
        <v>76856</v>
      </c>
      <c r="T862" s="55">
        <v>3</v>
      </c>
      <c r="U862" s="5">
        <v>42382</v>
      </c>
      <c r="V862" s="5">
        <v>42382</v>
      </c>
      <c r="W862" s="40">
        <v>1</v>
      </c>
      <c r="X862" s="7">
        <v>344.25</v>
      </c>
      <c r="Y862" s="25">
        <f t="shared" si="39"/>
        <v>2</v>
      </c>
      <c r="Z862" s="82" t="str">
        <f t="shared" si="40"/>
        <v xml:space="preserve"><![CDATA[<activityId>126</activityId>
<activityStart>42382</activityStart>
<activityCode>76856</activityCode>
<activityType>3</activityType>
]]></v>
      </c>
      <c r="AA862" s="82" t="str">
        <f t="shared" si="41"/>
        <v xml:space="preserve"><![CDATA[<activityId>126</activityId>
<activityStart>42382</activityStart>
<activityCode>76856</activityCode>
<activityType>3</activityType>
]]></v>
      </c>
      <c r="AB862" s="82">
        <f t="array" ref="AB862">IFERROR(INDEX(Sheet1!$A$2:$A$1000,SMALL(IF(Sheet1!$A$2:$A$1000=$A862,ROW(Sheet1!$B$2:$B$1000)-ROW(Sheet1!$B$2)+1),COLUMNS($B862:B862))),"")</f>
        <v>1600047601</v>
      </c>
      <c r="AC862" s="82">
        <f t="array" ref="AC862">IFERROR(INDEX(Sheet1!$A$2:$A$1000,SMALL(IF(Sheet1!$A$2:$A$1000=$A862,ROW(Sheet1!$Z$2:$Z$1000)-ROW(Sheet1!$Z$2)+1),COLUMNS($Z862:Z862))),"")</f>
        <v>1600047601</v>
      </c>
      <c r="AH862" s="83" t="s">
        <v>1425</v>
      </c>
      <c r="AI862" s="83" t="s">
        <v>1426</v>
      </c>
    </row>
    <row r="863" spans="1:35" hidden="1" x14ac:dyDescent="0.25">
      <c r="A863" s="54">
        <v>1600100894</v>
      </c>
      <c r="B863" s="4">
        <v>133</v>
      </c>
      <c r="C863" s="3">
        <v>10691171</v>
      </c>
      <c r="D863" s="45">
        <v>42395</v>
      </c>
      <c r="E863" s="45">
        <v>42395</v>
      </c>
      <c r="F863" s="45" t="s">
        <v>1357</v>
      </c>
      <c r="G863" s="33" t="s">
        <v>1088</v>
      </c>
      <c r="H863" s="33">
        <v>39</v>
      </c>
      <c r="I863" s="54">
        <v>1600100894</v>
      </c>
      <c r="J863" s="5">
        <v>42395</v>
      </c>
      <c r="K863" s="54" t="s">
        <v>62</v>
      </c>
      <c r="L863" s="54" t="s">
        <v>12</v>
      </c>
      <c r="M863" s="79" t="s">
        <v>1405</v>
      </c>
      <c r="N863" s="54" t="s">
        <v>13</v>
      </c>
      <c r="O863" s="54"/>
      <c r="P863" s="39"/>
      <c r="Q863" s="6" t="s">
        <v>14</v>
      </c>
      <c r="R863" s="54" t="s">
        <v>15</v>
      </c>
      <c r="S863" s="54">
        <v>99243</v>
      </c>
      <c r="T863" s="55">
        <v>3</v>
      </c>
      <c r="U863" s="5">
        <v>42395</v>
      </c>
      <c r="V863" s="5">
        <v>42395</v>
      </c>
      <c r="W863" s="40">
        <v>1</v>
      </c>
      <c r="X863" s="7">
        <v>225.25</v>
      </c>
      <c r="Y863" s="25">
        <f t="shared" si="39"/>
        <v>5</v>
      </c>
      <c r="Z863" s="82" t="str">
        <f t="shared" si="40"/>
        <v xml:space="preserve"><![CDATA[<activityId>133</activityId>
<activityStart>42395</activityStart>
<activityCode>99243</activityCode>
<activityType>3</activityType>
]]></v>
      </c>
      <c r="AA863" s="82" t="str">
        <f t="shared" si="41"/>
        <v xml:space="preserve"><![CDATA[<activityId>133</activityId>
<activityStart>42395</activityStart>
<activityCode>99243</activityCode>
<activityType>3</activityType>
]]></v>
      </c>
      <c r="AB863" s="82">
        <f t="array" ref="AB863">IFERROR(INDEX(Sheet1!$A$2:$A$1000,SMALL(IF(Sheet1!$A$2:$A$1000=$A863,ROW(Sheet1!$B$2:$B$1000)-ROW(Sheet1!$B$2)+1),COLUMNS($B863:B863))),"")</f>
        <v>1600100894</v>
      </c>
      <c r="AC863" s="82">
        <f t="array" ref="AC863">IFERROR(INDEX(Sheet1!$A$2:$A$1000,SMALL(IF(Sheet1!$A$2:$A$1000=$A863,ROW(Sheet1!$Z$2:$Z$1000)-ROW(Sheet1!$Z$2)+1),COLUMNS($Z863:Z863))),"")</f>
        <v>1600100894</v>
      </c>
      <c r="AF863" s="83" t="s">
        <v>1440</v>
      </c>
      <c r="AG863" s="83" t="s">
        <v>1441</v>
      </c>
      <c r="AH863" s="83" t="s">
        <v>1425</v>
      </c>
      <c r="AI863" s="83" t="s">
        <v>1426</v>
      </c>
    </row>
    <row r="864" spans="1:35" hidden="1" x14ac:dyDescent="0.25">
      <c r="A864" s="54">
        <v>1600100894</v>
      </c>
      <c r="B864" s="4">
        <v>134</v>
      </c>
      <c r="C864" s="3">
        <v>10691171</v>
      </c>
      <c r="D864" s="45">
        <v>42395</v>
      </c>
      <c r="E864" s="45">
        <v>42395</v>
      </c>
      <c r="F864" s="45" t="s">
        <v>1357</v>
      </c>
      <c r="G864" s="33" t="s">
        <v>1088</v>
      </c>
      <c r="H864" s="33">
        <v>39</v>
      </c>
      <c r="I864" s="54">
        <v>1600100894</v>
      </c>
      <c r="J864" s="5">
        <v>42395</v>
      </c>
      <c r="K864" s="54" t="s">
        <v>62</v>
      </c>
      <c r="L864" s="54" t="s">
        <v>12</v>
      </c>
      <c r="M864" s="79" t="s">
        <v>1405</v>
      </c>
      <c r="N864" s="54"/>
      <c r="O864" s="54"/>
      <c r="P864" s="39"/>
      <c r="Q864" s="6" t="s">
        <v>213</v>
      </c>
      <c r="R864" s="54" t="s">
        <v>214</v>
      </c>
      <c r="S864" s="54"/>
      <c r="T864" s="55"/>
      <c r="U864" s="5">
        <v>42395</v>
      </c>
      <c r="V864" s="5">
        <v>42395</v>
      </c>
      <c r="W864" s="40">
        <v>1</v>
      </c>
      <c r="X864" s="7">
        <v>570</v>
      </c>
      <c r="Y864" s="25">
        <f t="shared" si="39"/>
        <v>5</v>
      </c>
      <c r="Z864" s="82" t="str">
        <f t="shared" si="40"/>
        <v xml:space="preserve"><![CDATA[<activityId>134</activityId>
<activityStart>42395</activityStart>
<activityCode></activityCode>
<activityType></activityType>
]]></v>
      </c>
      <c r="AA864" s="82" t="str">
        <f t="shared" si="41"/>
        <v xml:space="preserve"><![CDATA[<activityId>134</activityId>
<activityStart>42395</activityStart>
<activityCode></activityCode>
<activityType></activityType>
]]></v>
      </c>
      <c r="AB864" s="82">
        <f t="array" ref="AB864">IFERROR(INDEX(Sheet1!$A$2:$A$1000,SMALL(IF(Sheet1!$A$2:$A$1000=$A864,ROW(Sheet1!$B$2:$B$1000)-ROW(Sheet1!$B$2)+1),COLUMNS($B864:B864))),"")</f>
        <v>1600100894</v>
      </c>
      <c r="AC864" s="82">
        <f t="array" ref="AC864">IFERROR(INDEX(Sheet1!$A$2:$A$1000,SMALL(IF(Sheet1!$A$2:$A$1000=$A864,ROW(Sheet1!$Z$2:$Z$1000)-ROW(Sheet1!$Z$2)+1),COLUMNS($Z864:Z864))),"")</f>
        <v>1600100894</v>
      </c>
      <c r="AH864" s="83" t="s">
        <v>1425</v>
      </c>
      <c r="AI864" s="83" t="s">
        <v>1733</v>
      </c>
    </row>
    <row r="865" spans="1:35" hidden="1" x14ac:dyDescent="0.25">
      <c r="A865" s="54">
        <v>1600100894</v>
      </c>
      <c r="B865" s="4">
        <v>135</v>
      </c>
      <c r="C865" s="3">
        <v>10691171</v>
      </c>
      <c r="D865" s="45">
        <v>42395</v>
      </c>
      <c r="E865" s="45">
        <v>42395</v>
      </c>
      <c r="F865" s="45" t="s">
        <v>1357</v>
      </c>
      <c r="G865" s="33" t="s">
        <v>1088</v>
      </c>
      <c r="H865" s="33">
        <v>39</v>
      </c>
      <c r="I865" s="54">
        <v>1600100894</v>
      </c>
      <c r="J865" s="5">
        <v>42395</v>
      </c>
      <c r="K865" s="54" t="s">
        <v>62</v>
      </c>
      <c r="L865" s="54" t="s">
        <v>12</v>
      </c>
      <c r="M865" s="79" t="s">
        <v>1405</v>
      </c>
      <c r="N865" s="54" t="s">
        <v>16</v>
      </c>
      <c r="O865" s="54"/>
      <c r="P865" s="39"/>
      <c r="Q865" s="6" t="s">
        <v>215</v>
      </c>
      <c r="R865" s="54" t="s">
        <v>216</v>
      </c>
      <c r="S865" s="54" t="s">
        <v>1261</v>
      </c>
      <c r="T865" s="55">
        <v>5</v>
      </c>
      <c r="U865" s="5">
        <v>42395</v>
      </c>
      <c r="V865" s="5">
        <v>42395</v>
      </c>
      <c r="W865" s="40">
        <v>1</v>
      </c>
      <c r="X865" s="7">
        <v>166.74</v>
      </c>
      <c r="Y865" s="25">
        <f t="shared" si="39"/>
        <v>5</v>
      </c>
      <c r="Z865" s="82" t="str">
        <f t="shared" si="40"/>
        <v xml:space="preserve"><![CDATA[<activityId>135</activityId>
<activityStart>42395</activityStart>
<activityCode>0430-161101-1171</activityCode>
<activityType>5</activityType>
]]></v>
      </c>
      <c r="AA865" s="82" t="str">
        <f t="shared" si="41"/>
        <v xml:space="preserve"><![CDATA[<activityId>135</activityId>
<activityStart>42395</activityStart>
<activityCode>0430-161101-1171</activityCode>
<activityType>5</activityType>
]]></v>
      </c>
      <c r="AB865" s="82">
        <f t="array" ref="AB865">IFERROR(INDEX(Sheet1!$A$2:$A$1000,SMALL(IF(Sheet1!$A$2:$A$1000=$A865,ROW(Sheet1!$B$2:$B$1000)-ROW(Sheet1!$B$2)+1),COLUMNS($B865:B865))),"")</f>
        <v>1600100894</v>
      </c>
      <c r="AC865" s="82">
        <f t="array" ref="AC865">IFERROR(INDEX(Sheet1!$A$2:$A$1000,SMALL(IF(Sheet1!$A$2:$A$1000=$A865,ROW(Sheet1!$Z$2:$Z$1000)-ROW(Sheet1!$Z$2)+1),COLUMNS($Z865:Z865))),"")</f>
        <v>1600100894</v>
      </c>
      <c r="AF865" s="83" t="s">
        <v>1427</v>
      </c>
      <c r="AG865" s="83" t="s">
        <v>1734</v>
      </c>
      <c r="AH865" s="83" t="s">
        <v>1425</v>
      </c>
      <c r="AI865" s="83" t="s">
        <v>1426</v>
      </c>
    </row>
    <row r="866" spans="1:35" hidden="1" x14ac:dyDescent="0.25">
      <c r="A866" s="54">
        <v>1600100894</v>
      </c>
      <c r="B866" s="4">
        <v>136</v>
      </c>
      <c r="C866" s="3">
        <v>10691171</v>
      </c>
      <c r="D866" s="45">
        <v>42395</v>
      </c>
      <c r="E866" s="45">
        <v>42395</v>
      </c>
      <c r="F866" s="45" t="s">
        <v>1357</v>
      </c>
      <c r="G866" s="33" t="s">
        <v>1088</v>
      </c>
      <c r="H866" s="33">
        <v>39</v>
      </c>
      <c r="I866" s="54">
        <v>1600100894</v>
      </c>
      <c r="J866" s="5">
        <v>42395</v>
      </c>
      <c r="K866" s="54" t="s">
        <v>62</v>
      </c>
      <c r="L866" s="54" t="s">
        <v>12</v>
      </c>
      <c r="M866" s="79" t="s">
        <v>1405</v>
      </c>
      <c r="N866" s="54" t="s">
        <v>16</v>
      </c>
      <c r="O866" s="54"/>
      <c r="P866" s="39"/>
      <c r="Q866" s="6" t="s">
        <v>217</v>
      </c>
      <c r="R866" s="54" t="s">
        <v>218</v>
      </c>
      <c r="S866" s="54" t="s">
        <v>1188</v>
      </c>
      <c r="T866" s="55">
        <v>5</v>
      </c>
      <c r="U866" s="5">
        <v>42395</v>
      </c>
      <c r="V866" s="5">
        <v>42395</v>
      </c>
      <c r="W866" s="40">
        <v>1</v>
      </c>
      <c r="X866" s="7">
        <v>39.9</v>
      </c>
      <c r="Y866" s="25">
        <f t="shared" si="39"/>
        <v>5</v>
      </c>
      <c r="Z866" s="82" t="str">
        <f t="shared" si="40"/>
        <v xml:space="preserve"><![CDATA[<activityId>136</activityId>
<activityStart>42395</activityStart>
<activityCode>0155-164801-0391</activityCode>
<activityType>5</activityType>
]]></v>
      </c>
      <c r="AA866" s="82" t="str">
        <f t="shared" si="41"/>
        <v xml:space="preserve"><![CDATA[<activityId>136</activityId>
<activityStart>42395</activityStart>
<activityCode>0155-164801-0391</activityCode>
<activityType>5</activityType>
]]></v>
      </c>
      <c r="AB866" s="82">
        <f t="array" ref="AB866">IFERROR(INDEX(Sheet1!$A$2:$A$1000,SMALL(IF(Sheet1!$A$2:$A$1000=$A866,ROW(Sheet1!$B$2:$B$1000)-ROW(Sheet1!$B$2)+1),COLUMNS($B866:B866))),"")</f>
        <v>1600100894</v>
      </c>
      <c r="AC866" s="82">
        <f t="array" ref="AC866">IFERROR(INDEX(Sheet1!$A$2:$A$1000,SMALL(IF(Sheet1!$A$2:$A$1000=$A866,ROW(Sheet1!$Z$2:$Z$1000)-ROW(Sheet1!$Z$2)+1),COLUMNS($Z866:Z866))),"")</f>
        <v>1600100894</v>
      </c>
      <c r="AF866" s="83" t="s">
        <v>1427</v>
      </c>
      <c r="AG866" s="83" t="s">
        <v>1735</v>
      </c>
      <c r="AH866" s="83" t="s">
        <v>1425</v>
      </c>
      <c r="AI866" s="83" t="s">
        <v>1426</v>
      </c>
    </row>
    <row r="867" spans="1:35" hidden="1" x14ac:dyDescent="0.25">
      <c r="A867" s="54">
        <v>1600100894</v>
      </c>
      <c r="B867" s="4">
        <v>137</v>
      </c>
      <c r="C867" s="3">
        <v>10691171</v>
      </c>
      <c r="D867" s="45">
        <v>42395</v>
      </c>
      <c r="E867" s="45">
        <v>42395</v>
      </c>
      <c r="F867" s="45" t="s">
        <v>1357</v>
      </c>
      <c r="G867" s="33" t="s">
        <v>1088</v>
      </c>
      <c r="H867" s="33">
        <v>39</v>
      </c>
      <c r="I867" s="54">
        <v>1600100894</v>
      </c>
      <c r="J867" s="5">
        <v>42395</v>
      </c>
      <c r="K867" s="54" t="s">
        <v>62</v>
      </c>
      <c r="L867" s="54" t="s">
        <v>12</v>
      </c>
      <c r="M867" s="79" t="s">
        <v>1405</v>
      </c>
      <c r="N867" s="54" t="s">
        <v>16</v>
      </c>
      <c r="O867" s="54"/>
      <c r="P867" s="39"/>
      <c r="Q867" s="6" t="s">
        <v>219</v>
      </c>
      <c r="R867" s="54" t="s">
        <v>220</v>
      </c>
      <c r="S867" s="54" t="s">
        <v>1252</v>
      </c>
      <c r="T867" s="55">
        <v>5</v>
      </c>
      <c r="U867" s="5">
        <v>42395</v>
      </c>
      <c r="V867" s="5">
        <v>42395</v>
      </c>
      <c r="W867" s="40">
        <v>1</v>
      </c>
      <c r="X867" s="7">
        <v>151.94999999999999</v>
      </c>
      <c r="Y867" s="25">
        <f t="shared" si="39"/>
        <v>5</v>
      </c>
      <c r="Z867" s="82" t="str">
        <f t="shared" si="40"/>
        <v xml:space="preserve"><![CDATA[<activityId>137</activityId>
<activityStart>42395</activityStart>
<activityCode>1513-242802-1752</activityCode>
<activityType>5</activityType>
]]></v>
      </c>
      <c r="AA867" s="82" t="str">
        <f t="shared" si="41"/>
        <v xml:space="preserve"><![CDATA[<activityId>137</activityId>
<activityStart>42395</activityStart>
<activityCode>1513-242802-1752</activityCode>
<activityType>5</activityType>
]]></v>
      </c>
      <c r="AB867" s="82">
        <f t="array" ref="AB867">IFERROR(INDEX(Sheet1!$A$2:$A$1000,SMALL(IF(Sheet1!$A$2:$A$1000=$A867,ROW(Sheet1!$B$2:$B$1000)-ROW(Sheet1!$B$2)+1),COLUMNS($B867:B867))),"")</f>
        <v>1600100894</v>
      </c>
      <c r="AC867" s="82">
        <f t="array" ref="AC867">IFERROR(INDEX(Sheet1!$A$2:$A$1000,SMALL(IF(Sheet1!$A$2:$A$1000=$A867,ROW(Sheet1!$Z$2:$Z$1000)-ROW(Sheet1!$Z$2)+1),COLUMNS($Z867:Z867))),"")</f>
        <v>1600100894</v>
      </c>
      <c r="AF867" s="83" t="s">
        <v>1434</v>
      </c>
      <c r="AG867" s="83" t="s">
        <v>1736</v>
      </c>
      <c r="AH867" s="83" t="s">
        <v>1425</v>
      </c>
      <c r="AI867" s="83" t="s">
        <v>1426</v>
      </c>
    </row>
    <row r="868" spans="1:35" x14ac:dyDescent="0.25">
      <c r="A868" s="54">
        <v>1600120977</v>
      </c>
      <c r="B868" s="4">
        <v>144</v>
      </c>
      <c r="C868" s="3">
        <v>5755794</v>
      </c>
      <c r="D868" s="45">
        <v>42400</v>
      </c>
      <c r="E868" s="45">
        <v>42400</v>
      </c>
      <c r="F868" s="45" t="s">
        <v>1359</v>
      </c>
      <c r="G868" s="33" t="s">
        <v>1088</v>
      </c>
      <c r="H868" s="33">
        <v>31</v>
      </c>
      <c r="I868" s="54">
        <v>1600120977</v>
      </c>
      <c r="J868" s="5">
        <v>42400</v>
      </c>
      <c r="K868" s="54" t="s">
        <v>11</v>
      </c>
      <c r="L868" s="54" t="s">
        <v>12</v>
      </c>
      <c r="M868" s="79" t="s">
        <v>1405</v>
      </c>
      <c r="N868" s="54" t="s">
        <v>13</v>
      </c>
      <c r="O868" s="54"/>
      <c r="P868" s="39"/>
      <c r="Q868" s="6" t="s">
        <v>14</v>
      </c>
      <c r="R868" s="54" t="s">
        <v>15</v>
      </c>
      <c r="S868" s="54">
        <v>99243</v>
      </c>
      <c r="T868" s="55">
        <v>3</v>
      </c>
      <c r="U868" s="5">
        <v>42400</v>
      </c>
      <c r="V868" s="5">
        <v>42400</v>
      </c>
      <c r="W868" s="40">
        <v>1</v>
      </c>
      <c r="X868" s="7">
        <v>225.25</v>
      </c>
      <c r="Y868" s="25">
        <f t="shared" si="39"/>
        <v>2</v>
      </c>
      <c r="Z868" s="82" t="str">
        <f t="shared" si="40"/>
        <v xml:space="preserve"><![CDATA[<activityId>144</activityId>
<activityStart>42400</activityStart>
<activityCode>99243</activityCode>
<activityType>3</activityType>
]]></v>
      </c>
      <c r="AA868" s="82" t="str">
        <f t="shared" si="41"/>
        <v xml:space="preserve"><![CDATA[<activityId>144</activityId>
<activityStart>42400</activityStart>
<activityCode>99243</activityCode>
<activityType>3</activityType>
]]></v>
      </c>
      <c r="AB868" s="82">
        <f t="array" ref="AB868">IFERROR(INDEX(Sheet1!$A$2:$A$1000,SMALL(IF(Sheet1!$A$2:$A$1000=$A868,ROW(Sheet1!$B$2:$B$1000)-ROW(Sheet1!$B$2)+1),COLUMNS($B868:B868))),"")</f>
        <v>1600120977</v>
      </c>
      <c r="AC868" s="82">
        <f t="array" ref="AC868">IFERROR(INDEX(Sheet1!$A$2:$A$1000,SMALL(IF(Sheet1!$A$2:$A$1000=$A868,ROW(Sheet1!$Z$2:$Z$1000)-ROW(Sheet1!$Z$2)+1),COLUMNS($Z868:Z868))),"")</f>
        <v>1600120977</v>
      </c>
      <c r="AF868" s="83" t="s">
        <v>1440</v>
      </c>
      <c r="AG868" s="83" t="s">
        <v>1441</v>
      </c>
      <c r="AH868" s="83" t="s">
        <v>1425</v>
      </c>
      <c r="AI868" s="83" t="s">
        <v>1426</v>
      </c>
    </row>
    <row r="869" spans="1:35" x14ac:dyDescent="0.25">
      <c r="A869" s="54">
        <v>1600120977</v>
      </c>
      <c r="B869" s="4">
        <v>145</v>
      </c>
      <c r="C869" s="3">
        <v>5755794</v>
      </c>
      <c r="D869" s="45">
        <v>42400</v>
      </c>
      <c r="E869" s="45">
        <v>42400</v>
      </c>
      <c r="F869" s="45" t="s">
        <v>1359</v>
      </c>
      <c r="G869" s="33" t="s">
        <v>1088</v>
      </c>
      <c r="H869" s="33">
        <v>31</v>
      </c>
      <c r="I869" s="54">
        <v>1600120977</v>
      </c>
      <c r="J869" s="5">
        <v>42400</v>
      </c>
      <c r="K869" s="54" t="s">
        <v>11</v>
      </c>
      <c r="L869" s="54" t="s">
        <v>12</v>
      </c>
      <c r="M869" s="79" t="s">
        <v>1405</v>
      </c>
      <c r="N869" s="54" t="s">
        <v>34</v>
      </c>
      <c r="O869" s="54"/>
      <c r="P869" s="39">
        <v>76856</v>
      </c>
      <c r="Q869" s="6" t="s">
        <v>76</v>
      </c>
      <c r="R869" s="54" t="s">
        <v>77</v>
      </c>
      <c r="S869" s="54">
        <v>76856</v>
      </c>
      <c r="T869" s="55">
        <v>3</v>
      </c>
      <c r="U869" s="5">
        <v>42400</v>
      </c>
      <c r="V869" s="5">
        <v>42400</v>
      </c>
      <c r="W869" s="40">
        <v>1</v>
      </c>
      <c r="X869" s="7">
        <v>344.25</v>
      </c>
      <c r="Y869" s="25">
        <f t="shared" si="39"/>
        <v>2</v>
      </c>
      <c r="Z869" s="82" t="str">
        <f t="shared" si="40"/>
        <v xml:space="preserve"><![CDATA[<activityId>145</activityId>
<activityStart>42400</activityStart>
<activityCode>76856</activityCode>
<activityType>3</activityType>
]]></v>
      </c>
      <c r="AA869" s="82" t="str">
        <f t="shared" si="41"/>
        <v xml:space="preserve"><![CDATA[<activityId>145</activityId>
<activityStart>42400</activityStart>
<activityCode>76856</activityCode>
<activityType>3</activityType>
]]></v>
      </c>
      <c r="AB869" s="82">
        <f t="array" ref="AB869">IFERROR(INDEX(Sheet1!$A$2:$A$1000,SMALL(IF(Sheet1!$A$2:$A$1000=$A869,ROW(Sheet1!$B$2:$B$1000)-ROW(Sheet1!$B$2)+1),COLUMNS($B869:B869))),"")</f>
        <v>1600120977</v>
      </c>
      <c r="AC869" s="82">
        <f t="array" ref="AC869">IFERROR(INDEX(Sheet1!$A$2:$A$1000,SMALL(IF(Sheet1!$A$2:$A$1000=$A869,ROW(Sheet1!$Z$2:$Z$1000)-ROW(Sheet1!$Z$2)+1),COLUMNS($Z869:Z869))),"")</f>
        <v>1600120977</v>
      </c>
      <c r="AH869" s="83" t="s">
        <v>1425</v>
      </c>
      <c r="AI869" s="83" t="s">
        <v>1426</v>
      </c>
    </row>
    <row r="870" spans="1:35" x14ac:dyDescent="0.25">
      <c r="A870" s="54">
        <v>1600001645</v>
      </c>
      <c r="B870" s="4">
        <v>151</v>
      </c>
      <c r="C870" s="3">
        <v>3691535</v>
      </c>
      <c r="D870" s="45">
        <v>42371</v>
      </c>
      <c r="E870" s="45">
        <v>42371</v>
      </c>
      <c r="F870" s="45" t="s">
        <v>1361</v>
      </c>
      <c r="G870" s="33" t="s">
        <v>1088</v>
      </c>
      <c r="H870" s="33">
        <v>44</v>
      </c>
      <c r="I870" s="54">
        <v>1600001645</v>
      </c>
      <c r="J870" s="5">
        <v>42371</v>
      </c>
      <c r="K870" s="54" t="s">
        <v>11</v>
      </c>
      <c r="L870" s="54" t="s">
        <v>12</v>
      </c>
      <c r="M870" s="79" t="s">
        <v>1405</v>
      </c>
      <c r="N870" s="54" t="s">
        <v>13</v>
      </c>
      <c r="O870" s="54"/>
      <c r="P870" s="39"/>
      <c r="Q870" s="6" t="s">
        <v>14</v>
      </c>
      <c r="R870" s="54" t="s">
        <v>15</v>
      </c>
      <c r="S870" s="54">
        <v>99243</v>
      </c>
      <c r="T870" s="55">
        <v>3</v>
      </c>
      <c r="U870" s="5">
        <v>42371</v>
      </c>
      <c r="V870" s="5">
        <v>42371</v>
      </c>
      <c r="W870" s="40">
        <v>1</v>
      </c>
      <c r="X870" s="7">
        <v>225.25</v>
      </c>
      <c r="Y870" s="25">
        <f t="shared" si="39"/>
        <v>2</v>
      </c>
      <c r="Z870" s="82" t="str">
        <f t="shared" si="40"/>
        <v xml:space="preserve"><![CDATA[<activityId>151</activityId>
<activityStart>42371</activityStart>
<activityCode>99243</activityCode>
<activityType>3</activityType>
]]></v>
      </c>
      <c r="AA870" s="82" t="str">
        <f t="shared" si="41"/>
        <v xml:space="preserve"><![CDATA[<activityId>151</activityId>
<activityStart>42371</activityStart>
<activityCode>99243</activityCode>
<activityType>3</activityType>
]]></v>
      </c>
      <c r="AB870" s="82">
        <f t="array" ref="AB870">IFERROR(INDEX(Sheet1!$A$2:$A$1000,SMALL(IF(Sheet1!$A$2:$A$1000=$A870,ROW(Sheet1!$B$2:$B$1000)-ROW(Sheet1!$B$2)+1),COLUMNS($B870:B870))),"")</f>
        <v>1600001645</v>
      </c>
      <c r="AC870" s="82">
        <f t="array" ref="AC870">IFERROR(INDEX(Sheet1!$A$2:$A$1000,SMALL(IF(Sheet1!$A$2:$A$1000=$A870,ROW(Sheet1!$Z$2:$Z$1000)-ROW(Sheet1!$Z$2)+1),COLUMNS($Z870:Z870))),"")</f>
        <v>1600001645</v>
      </c>
      <c r="AF870" s="83" t="s">
        <v>1440</v>
      </c>
      <c r="AG870" s="83" t="s">
        <v>1441</v>
      </c>
      <c r="AH870" s="83" t="s">
        <v>1425</v>
      </c>
      <c r="AI870" s="83" t="s">
        <v>1426</v>
      </c>
    </row>
    <row r="871" spans="1:35" x14ac:dyDescent="0.25">
      <c r="A871" s="54">
        <v>1600001645</v>
      </c>
      <c r="B871" s="4">
        <v>152</v>
      </c>
      <c r="C871" s="3">
        <v>3691535</v>
      </c>
      <c r="D871" s="45">
        <v>42371</v>
      </c>
      <c r="E871" s="45">
        <v>42371</v>
      </c>
      <c r="F871" s="45" t="s">
        <v>1361</v>
      </c>
      <c r="G871" s="33" t="s">
        <v>1088</v>
      </c>
      <c r="H871" s="33">
        <v>44</v>
      </c>
      <c r="I871" s="54">
        <v>1600001645</v>
      </c>
      <c r="J871" s="5">
        <v>42371</v>
      </c>
      <c r="K871" s="54" t="s">
        <v>11</v>
      </c>
      <c r="L871" s="54" t="s">
        <v>12</v>
      </c>
      <c r="M871" s="79" t="s">
        <v>1405</v>
      </c>
      <c r="N871" s="54" t="s">
        <v>34</v>
      </c>
      <c r="O871" s="54"/>
      <c r="P871" s="39">
        <v>76856</v>
      </c>
      <c r="Q871" s="6" t="s">
        <v>76</v>
      </c>
      <c r="R871" s="54" t="s">
        <v>77</v>
      </c>
      <c r="S871" s="54">
        <v>76856</v>
      </c>
      <c r="T871" s="55">
        <v>3</v>
      </c>
      <c r="U871" s="5">
        <v>42371</v>
      </c>
      <c r="V871" s="5">
        <v>42371</v>
      </c>
      <c r="W871" s="40">
        <v>1</v>
      </c>
      <c r="X871" s="7">
        <v>344.25</v>
      </c>
      <c r="Y871" s="25">
        <f t="shared" si="39"/>
        <v>2</v>
      </c>
      <c r="Z871" s="82" t="str">
        <f t="shared" si="40"/>
        <v xml:space="preserve"><![CDATA[<activityId>152</activityId>
<activityStart>42371</activityStart>
<activityCode>76856</activityCode>
<activityType>3</activityType>
]]></v>
      </c>
      <c r="AA871" s="82" t="str">
        <f t="shared" si="41"/>
        <v xml:space="preserve"><![CDATA[<activityId>152</activityId>
<activityStart>42371</activityStart>
<activityCode>76856</activityCode>
<activityType>3</activityType>
]]></v>
      </c>
      <c r="AB871" s="82">
        <f t="array" ref="AB871">IFERROR(INDEX(Sheet1!$A$2:$A$1000,SMALL(IF(Sheet1!$A$2:$A$1000=$A871,ROW(Sheet1!$B$2:$B$1000)-ROW(Sheet1!$B$2)+1),COLUMNS($B871:B871))),"")</f>
        <v>1600001645</v>
      </c>
      <c r="AC871" s="82">
        <f t="array" ref="AC871">IFERROR(INDEX(Sheet1!$A$2:$A$1000,SMALL(IF(Sheet1!$A$2:$A$1000=$A871,ROW(Sheet1!$Z$2:$Z$1000)-ROW(Sheet1!$Z$2)+1),COLUMNS($Z871:Z871))),"")</f>
        <v>1600001645</v>
      </c>
      <c r="AH871" s="83" t="s">
        <v>1425</v>
      </c>
      <c r="AI871" s="83" t="s">
        <v>1426</v>
      </c>
    </row>
    <row r="872" spans="1:35" hidden="1" x14ac:dyDescent="0.25">
      <c r="A872" s="54">
        <v>1600030219</v>
      </c>
      <c r="B872" s="4">
        <v>156</v>
      </c>
      <c r="C872" s="3">
        <v>11889979</v>
      </c>
      <c r="D872" s="45">
        <v>42378</v>
      </c>
      <c r="E872" s="45">
        <v>42378</v>
      </c>
      <c r="F872" s="45" t="s">
        <v>1363</v>
      </c>
      <c r="G872" s="33" t="s">
        <v>1089</v>
      </c>
      <c r="H872" s="33">
        <v>59</v>
      </c>
      <c r="I872" s="54">
        <v>1600030219</v>
      </c>
      <c r="J872" s="5">
        <v>42378</v>
      </c>
      <c r="K872" s="54" t="s">
        <v>234</v>
      </c>
      <c r="L872" s="54" t="s">
        <v>12</v>
      </c>
      <c r="M872" s="79" t="s">
        <v>1405</v>
      </c>
      <c r="N872" s="54" t="s">
        <v>13</v>
      </c>
      <c r="O872" s="54"/>
      <c r="P872" s="39"/>
      <c r="Q872" s="6" t="s">
        <v>224</v>
      </c>
      <c r="R872" s="54" t="s">
        <v>225</v>
      </c>
      <c r="S872" s="54">
        <v>99244</v>
      </c>
      <c r="T872" s="55">
        <v>3</v>
      </c>
      <c r="U872" s="5">
        <v>42378</v>
      </c>
      <c r="V872" s="5">
        <v>42378</v>
      </c>
      <c r="W872" s="40">
        <v>1</v>
      </c>
      <c r="X872" s="7">
        <v>267.75</v>
      </c>
      <c r="Y872" s="25">
        <f t="shared" si="39"/>
        <v>9</v>
      </c>
      <c r="Z872" s="82" t="str">
        <f t="shared" si="40"/>
        <v xml:space="preserve"><![CDATA[<activityId>156</activityId>
<activityStart>42378</activityStart>
<activityCode>99244</activityCode>
<activityType>3</activityType>
]]></v>
      </c>
      <c r="AA872" s="82" t="str">
        <f t="shared" si="41"/>
        <v xml:space="preserve"><![CDATA[<activityId>156</activityId>
<activityStart>42378</activityStart>
<activityCode>99244</activityCode>
<activityType>3</activityType>
]]></v>
      </c>
      <c r="AB872" s="82">
        <f t="array" ref="AB872">IFERROR(INDEX(Sheet1!$A$2:$A$1000,SMALL(IF(Sheet1!$A$2:$A$1000=$A872,ROW(Sheet1!$B$2:$B$1000)-ROW(Sheet1!$B$2)+1),COLUMNS($B872:B872))),"")</f>
        <v>1600030219</v>
      </c>
      <c r="AC872" s="82">
        <f t="array" ref="AC872">IFERROR(INDEX(Sheet1!$A$2:$A$1000,SMALL(IF(Sheet1!$A$2:$A$1000=$A872,ROW(Sheet1!$Z$2:$Z$1000)-ROW(Sheet1!$Z$2)+1),COLUMNS($Z872:Z872))),"")</f>
        <v>1600030219</v>
      </c>
      <c r="AF872" s="83" t="s">
        <v>1440</v>
      </c>
      <c r="AG872" s="83" t="s">
        <v>1603</v>
      </c>
      <c r="AH872" s="83" t="s">
        <v>1425</v>
      </c>
      <c r="AI872" s="83" t="s">
        <v>1426</v>
      </c>
    </row>
    <row r="873" spans="1:35" hidden="1" x14ac:dyDescent="0.25">
      <c r="A873" s="54">
        <v>1600030219</v>
      </c>
      <c r="B873" s="4">
        <v>157</v>
      </c>
      <c r="C873" s="3">
        <v>11889979</v>
      </c>
      <c r="D873" s="45">
        <v>42378</v>
      </c>
      <c r="E873" s="45">
        <v>42378</v>
      </c>
      <c r="F873" s="45" t="s">
        <v>1363</v>
      </c>
      <c r="G873" s="33" t="s">
        <v>1089</v>
      </c>
      <c r="H873" s="33">
        <v>59</v>
      </c>
      <c r="I873" s="54">
        <v>1600030219</v>
      </c>
      <c r="J873" s="5">
        <v>42378</v>
      </c>
      <c r="K873" s="54" t="s">
        <v>234</v>
      </c>
      <c r="L873" s="54" t="s">
        <v>12</v>
      </c>
      <c r="M873" s="79" t="s">
        <v>1405</v>
      </c>
      <c r="N873" s="54" t="s">
        <v>34</v>
      </c>
      <c r="O873" s="54"/>
      <c r="P873" s="39">
        <v>84520</v>
      </c>
      <c r="Q873" s="6" t="s">
        <v>235</v>
      </c>
      <c r="R873" s="54" t="s">
        <v>236</v>
      </c>
      <c r="S873" s="54">
        <v>84520</v>
      </c>
      <c r="T873" s="55">
        <v>3</v>
      </c>
      <c r="U873" s="5">
        <v>42378</v>
      </c>
      <c r="V873" s="5">
        <v>42378</v>
      </c>
      <c r="W873" s="40">
        <v>1</v>
      </c>
      <c r="X873" s="7">
        <v>79.05</v>
      </c>
      <c r="Y873" s="25">
        <f t="shared" si="39"/>
        <v>9</v>
      </c>
      <c r="Z873" s="82" t="str">
        <f t="shared" si="40"/>
        <v xml:space="preserve"><![CDATA[<activityId>157</activityId>
<activityStart>42378</activityStart>
<activityCode>84520</activityCode>
<activityType>3</activityType>
]]></v>
      </c>
      <c r="AA873" s="82" t="str">
        <f t="shared" si="41"/>
        <v xml:space="preserve"><![CDATA[<activityId>157</activityId>
<activityStart>42378</activityStart>
<activityCode>84520</activityCode>
<activityType>3</activityType>
]]></v>
      </c>
      <c r="AB873" s="82">
        <f t="array" ref="AB873">IFERROR(INDEX(Sheet1!$A$2:$A$1000,SMALL(IF(Sheet1!$A$2:$A$1000=$A873,ROW(Sheet1!$B$2:$B$1000)-ROW(Sheet1!$B$2)+1),COLUMNS($B873:B873))),"")</f>
        <v>1600030219</v>
      </c>
      <c r="AC873" s="82">
        <f t="array" ref="AC873">IFERROR(INDEX(Sheet1!$A$2:$A$1000,SMALL(IF(Sheet1!$A$2:$A$1000=$A873,ROW(Sheet1!$Z$2:$Z$1000)-ROW(Sheet1!$Z$2)+1),COLUMNS($Z873:Z873))),"")</f>
        <v>1600030219</v>
      </c>
      <c r="AF873" s="83" t="s">
        <v>1449</v>
      </c>
      <c r="AG873" s="83" t="s">
        <v>1737</v>
      </c>
      <c r="AH873" s="83" t="s">
        <v>1425</v>
      </c>
      <c r="AI873" s="83" t="s">
        <v>1426</v>
      </c>
    </row>
    <row r="874" spans="1:35" hidden="1" x14ac:dyDescent="0.25">
      <c r="A874" s="54">
        <v>1600030219</v>
      </c>
      <c r="B874" s="4">
        <v>158</v>
      </c>
      <c r="C874" s="3">
        <v>11889979</v>
      </c>
      <c r="D874" s="45">
        <v>42378</v>
      </c>
      <c r="E874" s="45">
        <v>42378</v>
      </c>
      <c r="F874" s="45" t="s">
        <v>1363</v>
      </c>
      <c r="G874" s="33" t="s">
        <v>1089</v>
      </c>
      <c r="H874" s="33">
        <v>59</v>
      </c>
      <c r="I874" s="54">
        <v>1600030219</v>
      </c>
      <c r="J874" s="5">
        <v>42378</v>
      </c>
      <c r="K874" s="54" t="s">
        <v>234</v>
      </c>
      <c r="L874" s="54" t="s">
        <v>12</v>
      </c>
      <c r="M874" s="79" t="s">
        <v>1405</v>
      </c>
      <c r="N874" s="54" t="s">
        <v>34</v>
      </c>
      <c r="O874" s="54"/>
      <c r="P874" s="39">
        <v>82374</v>
      </c>
      <c r="Q874" s="6" t="s">
        <v>237</v>
      </c>
      <c r="R874" s="54" t="s">
        <v>238</v>
      </c>
      <c r="S874" s="54">
        <v>82374</v>
      </c>
      <c r="T874" s="55">
        <v>3</v>
      </c>
      <c r="U874" s="5">
        <v>42378</v>
      </c>
      <c r="V874" s="5">
        <v>42378</v>
      </c>
      <c r="W874" s="40">
        <v>1</v>
      </c>
      <c r="X874" s="7">
        <v>76.5</v>
      </c>
      <c r="Y874" s="25">
        <f t="shared" si="39"/>
        <v>9</v>
      </c>
      <c r="Z874" s="82" t="str">
        <f t="shared" si="40"/>
        <v xml:space="preserve"><![CDATA[<activityId>158</activityId>
<activityStart>42378</activityStart>
<activityCode>82374</activityCode>
<activityType>3</activityType>
]]></v>
      </c>
      <c r="AA874" s="82" t="str">
        <f t="shared" si="41"/>
        <v xml:space="preserve"><![CDATA[<activityId>158</activityId>
<activityStart>42378</activityStart>
<activityCode>82374</activityCode>
<activityType>3</activityType>
]]></v>
      </c>
      <c r="AB874" s="82">
        <f t="array" ref="AB874">IFERROR(INDEX(Sheet1!$A$2:$A$1000,SMALL(IF(Sheet1!$A$2:$A$1000=$A874,ROW(Sheet1!$B$2:$B$1000)-ROW(Sheet1!$B$2)+1),COLUMNS($B874:B874))),"")</f>
        <v>1600030219</v>
      </c>
      <c r="AC874" s="82">
        <f t="array" ref="AC874">IFERROR(INDEX(Sheet1!$A$2:$A$1000,SMALL(IF(Sheet1!$A$2:$A$1000=$A874,ROW(Sheet1!$Z$2:$Z$1000)-ROW(Sheet1!$Z$2)+1),COLUMNS($Z874:Z874))),"")</f>
        <v>1600030219</v>
      </c>
      <c r="AF874" s="83" t="s">
        <v>1449</v>
      </c>
      <c r="AG874" s="83" t="s">
        <v>1738</v>
      </c>
      <c r="AH874" s="83" t="s">
        <v>1425</v>
      </c>
      <c r="AI874" s="83" t="s">
        <v>1426</v>
      </c>
    </row>
    <row r="875" spans="1:35" hidden="1" x14ac:dyDescent="0.25">
      <c r="A875" s="54">
        <v>1600030219</v>
      </c>
      <c r="B875" s="4">
        <v>159</v>
      </c>
      <c r="C875" s="3">
        <v>11889979</v>
      </c>
      <c r="D875" s="45">
        <v>42378</v>
      </c>
      <c r="E875" s="45">
        <v>42378</v>
      </c>
      <c r="F875" s="45" t="s">
        <v>1363</v>
      </c>
      <c r="G875" s="33" t="s">
        <v>1089</v>
      </c>
      <c r="H875" s="33">
        <v>59</v>
      </c>
      <c r="I875" s="54">
        <v>1600030219</v>
      </c>
      <c r="J875" s="5">
        <v>42378</v>
      </c>
      <c r="K875" s="54" t="s">
        <v>234</v>
      </c>
      <c r="L875" s="54" t="s">
        <v>12</v>
      </c>
      <c r="M875" s="79" t="s">
        <v>1405</v>
      </c>
      <c r="N875" s="54" t="s">
        <v>34</v>
      </c>
      <c r="O875" s="54"/>
      <c r="P875" s="39">
        <v>82540</v>
      </c>
      <c r="Q875" s="6" t="s">
        <v>82</v>
      </c>
      <c r="R875" s="54" t="s">
        <v>83</v>
      </c>
      <c r="S875" s="54">
        <v>82540</v>
      </c>
      <c r="T875" s="55">
        <v>3</v>
      </c>
      <c r="U875" s="5">
        <v>42378</v>
      </c>
      <c r="V875" s="5">
        <v>42378</v>
      </c>
      <c r="W875" s="40">
        <v>1</v>
      </c>
      <c r="X875" s="7">
        <v>79.05</v>
      </c>
      <c r="Y875" s="25">
        <f t="shared" si="39"/>
        <v>9</v>
      </c>
      <c r="Z875" s="82" t="str">
        <f t="shared" si="40"/>
        <v xml:space="preserve"><![CDATA[<activityId>159</activityId>
<activityStart>42378</activityStart>
<activityCode>82540</activityCode>
<activityType>3</activityType>
]]></v>
      </c>
      <c r="AA875" s="82" t="str">
        <f t="shared" si="41"/>
        <v xml:space="preserve"><![CDATA[<activityId>159</activityId>
<activityStart>42378</activityStart>
<activityCode>82540</activityCode>
<activityType>3</activityType>
]]></v>
      </c>
      <c r="AB875" s="82">
        <f t="array" ref="AB875">IFERROR(INDEX(Sheet1!$A$2:$A$1000,SMALL(IF(Sheet1!$A$2:$A$1000=$A875,ROW(Sheet1!$B$2:$B$1000)-ROW(Sheet1!$B$2)+1),COLUMNS($B875:B875))),"")</f>
        <v>1600030219</v>
      </c>
      <c r="AC875" s="82">
        <f t="array" ref="AC875">IFERROR(INDEX(Sheet1!$A$2:$A$1000,SMALL(IF(Sheet1!$A$2:$A$1000=$A875,ROW(Sheet1!$Z$2:$Z$1000)-ROW(Sheet1!$Z$2)+1),COLUMNS($Z875:Z875))),"")</f>
        <v>1600030219</v>
      </c>
      <c r="AF875" s="83" t="s">
        <v>1449</v>
      </c>
      <c r="AG875" s="83" t="s">
        <v>1720</v>
      </c>
      <c r="AH875" s="83" t="s">
        <v>1425</v>
      </c>
      <c r="AI875" s="83" t="s">
        <v>1426</v>
      </c>
    </row>
    <row r="876" spans="1:35" hidden="1" x14ac:dyDescent="0.25">
      <c r="A876" s="54">
        <v>1600030219</v>
      </c>
      <c r="B876" s="4">
        <v>160</v>
      </c>
      <c r="C876" s="3">
        <v>11889979</v>
      </c>
      <c r="D876" s="45">
        <v>42378</v>
      </c>
      <c r="E876" s="45">
        <v>42378</v>
      </c>
      <c r="F876" s="45" t="s">
        <v>1363</v>
      </c>
      <c r="G876" s="33" t="s">
        <v>1089</v>
      </c>
      <c r="H876" s="33">
        <v>59</v>
      </c>
      <c r="I876" s="54">
        <v>1600030219</v>
      </c>
      <c r="J876" s="5">
        <v>42378</v>
      </c>
      <c r="K876" s="54" t="s">
        <v>234</v>
      </c>
      <c r="L876" s="54" t="s">
        <v>12</v>
      </c>
      <c r="M876" s="79" t="s">
        <v>1405</v>
      </c>
      <c r="N876" s="54" t="s">
        <v>34</v>
      </c>
      <c r="O876" s="54"/>
      <c r="P876" s="39">
        <v>82728</v>
      </c>
      <c r="Q876" s="6" t="s">
        <v>239</v>
      </c>
      <c r="R876" s="54" t="s">
        <v>240</v>
      </c>
      <c r="S876" s="54">
        <v>82728</v>
      </c>
      <c r="T876" s="55">
        <v>3</v>
      </c>
      <c r="U876" s="5">
        <v>42378</v>
      </c>
      <c r="V876" s="5">
        <v>42378</v>
      </c>
      <c r="W876" s="40">
        <v>1</v>
      </c>
      <c r="X876" s="7">
        <v>196.35</v>
      </c>
      <c r="Y876" s="25">
        <f t="shared" si="39"/>
        <v>9</v>
      </c>
      <c r="Z876" s="82" t="str">
        <f t="shared" si="40"/>
        <v xml:space="preserve"><![CDATA[<activityId>160</activityId>
<activityStart>42378</activityStart>
<activityCode>82728</activityCode>
<activityType>3</activityType>
]]></v>
      </c>
      <c r="AA876" s="82" t="str">
        <f t="shared" si="41"/>
        <v xml:space="preserve"><![CDATA[<activityId>160</activityId>
<activityStart>42378</activityStart>
<activityCode>82728</activityCode>
<activityType>3</activityType>
]]></v>
      </c>
      <c r="AB876" s="82">
        <f t="array" ref="AB876">IFERROR(INDEX(Sheet1!$A$2:$A$1000,SMALL(IF(Sheet1!$A$2:$A$1000=$A876,ROW(Sheet1!$B$2:$B$1000)-ROW(Sheet1!$B$2)+1),COLUMNS($B876:B876))),"")</f>
        <v>1600030219</v>
      </c>
      <c r="AC876" s="82">
        <f t="array" ref="AC876">IFERROR(INDEX(Sheet1!$A$2:$A$1000,SMALL(IF(Sheet1!$A$2:$A$1000=$A876,ROW(Sheet1!$Z$2:$Z$1000)-ROW(Sheet1!$Z$2)+1),COLUMNS($Z876:Z876))),"")</f>
        <v>1600030219</v>
      </c>
      <c r="AF876" s="83" t="s">
        <v>1449</v>
      </c>
      <c r="AG876" s="83" t="s">
        <v>1739</v>
      </c>
      <c r="AH876" s="83" t="s">
        <v>1425</v>
      </c>
      <c r="AI876" s="83" t="s">
        <v>1426</v>
      </c>
    </row>
    <row r="877" spans="1:35" hidden="1" x14ac:dyDescent="0.25">
      <c r="A877" s="54">
        <v>1600030219</v>
      </c>
      <c r="B877" s="4">
        <v>161</v>
      </c>
      <c r="C877" s="3">
        <v>11889979</v>
      </c>
      <c r="D877" s="45">
        <v>42378</v>
      </c>
      <c r="E877" s="45">
        <v>42378</v>
      </c>
      <c r="F877" s="45" t="s">
        <v>1363</v>
      </c>
      <c r="G877" s="33" t="s">
        <v>1089</v>
      </c>
      <c r="H877" s="33">
        <v>59</v>
      </c>
      <c r="I877" s="54">
        <v>1600030219</v>
      </c>
      <c r="J877" s="5">
        <v>42378</v>
      </c>
      <c r="K877" s="54" t="s">
        <v>234</v>
      </c>
      <c r="L877" s="54" t="s">
        <v>12</v>
      </c>
      <c r="M877" s="79" t="s">
        <v>1405</v>
      </c>
      <c r="N877" s="54" t="s">
        <v>34</v>
      </c>
      <c r="O877" s="54"/>
      <c r="P877" s="39">
        <v>84132</v>
      </c>
      <c r="Q877" s="6" t="s">
        <v>241</v>
      </c>
      <c r="R877" s="54" t="s">
        <v>242</v>
      </c>
      <c r="S877" s="54">
        <v>84132</v>
      </c>
      <c r="T877" s="55">
        <v>3</v>
      </c>
      <c r="U877" s="5">
        <v>42378</v>
      </c>
      <c r="V877" s="5">
        <v>42378</v>
      </c>
      <c r="W877" s="40">
        <v>1</v>
      </c>
      <c r="X877" s="7">
        <v>59.5</v>
      </c>
      <c r="Y877" s="25">
        <f t="shared" si="39"/>
        <v>9</v>
      </c>
      <c r="Z877" s="82" t="str">
        <f t="shared" si="40"/>
        <v xml:space="preserve"><![CDATA[<activityId>161</activityId>
<activityStart>42378</activityStart>
<activityCode>84132</activityCode>
<activityType>3</activityType>
]]></v>
      </c>
      <c r="AA877" s="82" t="str">
        <f t="shared" si="41"/>
        <v xml:space="preserve"><![CDATA[<activityId>161</activityId>
<activityStart>42378</activityStart>
<activityCode>84132</activityCode>
<activityType>3</activityType>
]]></v>
      </c>
      <c r="AB877" s="82">
        <f t="array" ref="AB877">IFERROR(INDEX(Sheet1!$A$2:$A$1000,SMALL(IF(Sheet1!$A$2:$A$1000=$A877,ROW(Sheet1!$B$2:$B$1000)-ROW(Sheet1!$B$2)+1),COLUMNS($B877:B877))),"")</f>
        <v>1600030219</v>
      </c>
      <c r="AC877" s="82">
        <f t="array" ref="AC877">IFERROR(INDEX(Sheet1!$A$2:$A$1000,SMALL(IF(Sheet1!$A$2:$A$1000=$A877,ROW(Sheet1!$Z$2:$Z$1000)-ROW(Sheet1!$Z$2)+1),COLUMNS($Z877:Z877))),"")</f>
        <v>1600030219</v>
      </c>
      <c r="AF877" s="83" t="s">
        <v>1449</v>
      </c>
      <c r="AG877" s="83" t="s">
        <v>1740</v>
      </c>
      <c r="AH877" s="83" t="s">
        <v>1425</v>
      </c>
      <c r="AI877" s="83" t="s">
        <v>1426</v>
      </c>
    </row>
    <row r="878" spans="1:35" hidden="1" x14ac:dyDescent="0.25">
      <c r="A878" s="54">
        <v>1600030219</v>
      </c>
      <c r="B878" s="4">
        <v>162</v>
      </c>
      <c r="C878" s="3">
        <v>11889979</v>
      </c>
      <c r="D878" s="45">
        <v>42378</v>
      </c>
      <c r="E878" s="45">
        <v>42378</v>
      </c>
      <c r="F878" s="45" t="s">
        <v>1363</v>
      </c>
      <c r="G878" s="33" t="s">
        <v>1089</v>
      </c>
      <c r="H878" s="33">
        <v>59</v>
      </c>
      <c r="I878" s="54">
        <v>1600030219</v>
      </c>
      <c r="J878" s="5">
        <v>42378</v>
      </c>
      <c r="K878" s="54" t="s">
        <v>234</v>
      </c>
      <c r="L878" s="54" t="s">
        <v>12</v>
      </c>
      <c r="M878" s="79" t="s">
        <v>1405</v>
      </c>
      <c r="N878" s="54" t="s">
        <v>34</v>
      </c>
      <c r="O878" s="54"/>
      <c r="P878" s="39">
        <v>84295</v>
      </c>
      <c r="Q878" s="6" t="s">
        <v>243</v>
      </c>
      <c r="R878" s="54" t="s">
        <v>244</v>
      </c>
      <c r="S878" s="54">
        <v>84295</v>
      </c>
      <c r="T878" s="55">
        <v>3</v>
      </c>
      <c r="U878" s="5">
        <v>42378</v>
      </c>
      <c r="V878" s="5">
        <v>42378</v>
      </c>
      <c r="W878" s="40">
        <v>1</v>
      </c>
      <c r="X878" s="7">
        <v>59.5</v>
      </c>
      <c r="Y878" s="25">
        <f t="shared" si="39"/>
        <v>9</v>
      </c>
      <c r="Z878" s="82" t="str">
        <f t="shared" si="40"/>
        <v xml:space="preserve"><![CDATA[<activityId>162</activityId>
<activityStart>42378</activityStart>
<activityCode>84295</activityCode>
<activityType>3</activityType>
]]></v>
      </c>
      <c r="AA878" s="82" t="str">
        <f t="shared" si="41"/>
        <v xml:space="preserve"><![CDATA[<activityId>162</activityId>
<activityStart>42378</activityStart>
<activityCode>84295</activityCode>
<activityType>3</activityType>
]]></v>
      </c>
      <c r="AB878" s="82">
        <f t="array" ref="AB878">IFERROR(INDEX(Sheet1!$A$2:$A$1000,SMALL(IF(Sheet1!$A$2:$A$1000=$A878,ROW(Sheet1!$B$2:$B$1000)-ROW(Sheet1!$B$2)+1),COLUMNS($B878:B878))),"")</f>
        <v>1600030219</v>
      </c>
      <c r="AC878" s="82">
        <f t="array" ref="AC878">IFERROR(INDEX(Sheet1!$A$2:$A$1000,SMALL(IF(Sheet1!$A$2:$A$1000=$A878,ROW(Sheet1!$Z$2:$Z$1000)-ROW(Sheet1!$Z$2)+1),COLUMNS($Z878:Z878))),"")</f>
        <v>1600030219</v>
      </c>
      <c r="AF878" s="83" t="s">
        <v>1449</v>
      </c>
      <c r="AG878" s="83" t="s">
        <v>1741</v>
      </c>
      <c r="AH878" s="83" t="s">
        <v>1425</v>
      </c>
      <c r="AI878" s="83" t="s">
        <v>1426</v>
      </c>
    </row>
    <row r="879" spans="1:35" hidden="1" x14ac:dyDescent="0.25">
      <c r="A879" s="54">
        <v>1600030219</v>
      </c>
      <c r="B879" s="4">
        <v>163</v>
      </c>
      <c r="C879" s="3">
        <v>11889979</v>
      </c>
      <c r="D879" s="45">
        <v>42378</v>
      </c>
      <c r="E879" s="45">
        <v>42378</v>
      </c>
      <c r="F879" s="45" t="s">
        <v>1363</v>
      </c>
      <c r="G879" s="33" t="s">
        <v>1089</v>
      </c>
      <c r="H879" s="33">
        <v>59</v>
      </c>
      <c r="I879" s="54">
        <v>1600030219</v>
      </c>
      <c r="J879" s="5">
        <v>42378</v>
      </c>
      <c r="K879" s="54" t="s">
        <v>234</v>
      </c>
      <c r="L879" s="54" t="s">
        <v>12</v>
      </c>
      <c r="M879" s="79" t="s">
        <v>1405</v>
      </c>
      <c r="N879" s="54" t="s">
        <v>34</v>
      </c>
      <c r="O879" s="54"/>
      <c r="P879" s="39">
        <v>85018</v>
      </c>
      <c r="Q879" s="6" t="s">
        <v>245</v>
      </c>
      <c r="R879" s="54" t="s">
        <v>246</v>
      </c>
      <c r="S879" s="54">
        <v>85018</v>
      </c>
      <c r="T879" s="55">
        <v>3</v>
      </c>
      <c r="U879" s="5">
        <v>42378</v>
      </c>
      <c r="V879" s="5">
        <v>42378</v>
      </c>
      <c r="W879" s="40">
        <v>1</v>
      </c>
      <c r="X879" s="7">
        <v>62.9</v>
      </c>
      <c r="Y879" s="25">
        <f t="shared" si="39"/>
        <v>9</v>
      </c>
      <c r="Z879" s="82" t="str">
        <f t="shared" si="40"/>
        <v xml:space="preserve"><![CDATA[<activityId>163</activityId>
<activityStart>42378</activityStart>
<activityCode>85018</activityCode>
<activityType>3</activityType>
]]></v>
      </c>
      <c r="AA879" s="82" t="str">
        <f t="shared" si="41"/>
        <v xml:space="preserve"><![CDATA[<activityId>163</activityId>
<activityStart>42378</activityStart>
<activityCode>85018</activityCode>
<activityType>3</activityType>
]]></v>
      </c>
      <c r="AB879" s="82">
        <f t="array" ref="AB879">IFERROR(INDEX(Sheet1!$A$2:$A$1000,SMALL(IF(Sheet1!$A$2:$A$1000=$A879,ROW(Sheet1!$B$2:$B$1000)-ROW(Sheet1!$B$2)+1),COLUMNS($B879:B879))),"")</f>
        <v>1600030219</v>
      </c>
      <c r="AC879" s="82">
        <f t="array" ref="AC879">IFERROR(INDEX(Sheet1!$A$2:$A$1000,SMALL(IF(Sheet1!$A$2:$A$1000=$A879,ROW(Sheet1!$Z$2:$Z$1000)-ROW(Sheet1!$Z$2)+1),COLUMNS($Z879:Z879))),"")</f>
        <v>1600030219</v>
      </c>
      <c r="AF879" s="83" t="s">
        <v>1449</v>
      </c>
      <c r="AG879" s="83" t="s">
        <v>1742</v>
      </c>
      <c r="AH879" s="83" t="s">
        <v>1425</v>
      </c>
      <c r="AI879" s="83" t="s">
        <v>1426</v>
      </c>
    </row>
    <row r="880" spans="1:35" hidden="1" x14ac:dyDescent="0.25">
      <c r="A880" s="54">
        <v>1600030219</v>
      </c>
      <c r="B880" s="4">
        <v>164</v>
      </c>
      <c r="C880" s="3">
        <v>11889979</v>
      </c>
      <c r="D880" s="45">
        <v>42378</v>
      </c>
      <c r="E880" s="45">
        <v>42378</v>
      </c>
      <c r="F880" s="45" t="s">
        <v>1363</v>
      </c>
      <c r="G880" s="33" t="s">
        <v>1089</v>
      </c>
      <c r="H880" s="33">
        <v>59</v>
      </c>
      <c r="I880" s="54">
        <v>1600030219</v>
      </c>
      <c r="J880" s="5">
        <v>42378</v>
      </c>
      <c r="K880" s="54" t="s">
        <v>234</v>
      </c>
      <c r="L880" s="54" t="s">
        <v>12</v>
      </c>
      <c r="M880" s="79" t="s">
        <v>1405</v>
      </c>
      <c r="N880" s="54" t="s">
        <v>34</v>
      </c>
      <c r="O880" s="54"/>
      <c r="P880" s="39">
        <v>81015</v>
      </c>
      <c r="Q880" s="6" t="s">
        <v>180</v>
      </c>
      <c r="R880" s="54" t="s">
        <v>181</v>
      </c>
      <c r="S880" s="54">
        <v>81015</v>
      </c>
      <c r="T880" s="55">
        <v>3</v>
      </c>
      <c r="U880" s="5">
        <v>42378</v>
      </c>
      <c r="V880" s="5">
        <v>42378</v>
      </c>
      <c r="W880" s="40">
        <v>1</v>
      </c>
      <c r="X880" s="7">
        <v>98.6</v>
      </c>
      <c r="Y880" s="25">
        <f t="shared" si="39"/>
        <v>9</v>
      </c>
      <c r="Z880" s="82" t="str">
        <f t="shared" si="40"/>
        <v xml:space="preserve"><![CDATA[<activityId>164</activityId>
<activityStart>42378</activityStart>
<activityCode>81015</activityCode>
<activityType>3</activityType>
]]></v>
      </c>
      <c r="AA880" s="82" t="str">
        <f t="shared" si="41"/>
        <v xml:space="preserve"><![CDATA[<activityId>164</activityId>
<activityStart>42378</activityStart>
<activityCode>81015</activityCode>
<activityType>3</activityType>
]]></v>
      </c>
      <c r="AB880" s="82">
        <f t="array" ref="AB880">IFERROR(INDEX(Sheet1!$A$2:$A$1000,SMALL(IF(Sheet1!$A$2:$A$1000=$A880,ROW(Sheet1!$B$2:$B$1000)-ROW(Sheet1!$B$2)+1),COLUMNS($B880:B880))),"")</f>
        <v>1600030219</v>
      </c>
      <c r="AC880" s="82">
        <f t="array" ref="AC880">IFERROR(INDEX(Sheet1!$A$2:$A$1000,SMALL(IF(Sheet1!$A$2:$A$1000=$A880,ROW(Sheet1!$Z$2:$Z$1000)-ROW(Sheet1!$Z$2)+1),COLUMNS($Z880:Z880))),"")</f>
        <v>1600030219</v>
      </c>
      <c r="AH880" s="83" t="s">
        <v>1425</v>
      </c>
      <c r="AI880" s="83" t="s">
        <v>1426</v>
      </c>
    </row>
    <row r="881" spans="1:35" hidden="1" x14ac:dyDescent="0.25">
      <c r="A881" s="13" t="s">
        <v>724</v>
      </c>
      <c r="B881" s="4">
        <v>335</v>
      </c>
      <c r="C881" s="13">
        <v>5877103</v>
      </c>
      <c r="D881" s="46">
        <v>42402</v>
      </c>
      <c r="E881" s="46">
        <v>42402</v>
      </c>
      <c r="F881" s="45" t="s">
        <v>1379</v>
      </c>
      <c r="G881" s="35" t="s">
        <v>1089</v>
      </c>
      <c r="H881" s="35">
        <v>46</v>
      </c>
      <c r="I881" s="13" t="s">
        <v>724</v>
      </c>
      <c r="J881" s="13">
        <v>42402</v>
      </c>
      <c r="K881" s="13" t="s">
        <v>354</v>
      </c>
      <c r="L881" s="13" t="s">
        <v>12</v>
      </c>
      <c r="M881" s="79" t="s">
        <v>1405</v>
      </c>
      <c r="N881" s="13"/>
      <c r="O881" s="13"/>
      <c r="P881" s="39"/>
      <c r="Q881" s="13" t="s">
        <v>355</v>
      </c>
      <c r="R881" s="13" t="s">
        <v>356</v>
      </c>
      <c r="S881" s="54">
        <v>10</v>
      </c>
      <c r="T881" s="55">
        <v>8</v>
      </c>
      <c r="U881" s="13">
        <v>42399</v>
      </c>
      <c r="V881" s="13">
        <v>42399</v>
      </c>
      <c r="W881" s="35">
        <v>1</v>
      </c>
      <c r="X881" s="13">
        <v>125</v>
      </c>
      <c r="Y881" s="25">
        <f t="shared" si="39"/>
        <v>14</v>
      </c>
      <c r="Z881" s="82" t="str">
        <f t="shared" si="40"/>
        <v xml:space="preserve"><![CDATA[<activityId>335</activityId>
<activityStart>42402</activityStart>
<activityCode>10</activityCode>
<activityType>8</activityType>
]]></v>
      </c>
      <c r="AA881" s="82" t="str">
        <f t="shared" si="41"/>
        <v xml:space="preserve"><![CDATA[<activityId>335</activityId>
<activityStart>42402</activityStart>
<activityCode>10</activityCode>
<activityType>8</activityType>
]]></v>
      </c>
      <c r="AB881" s="82" t="str">
        <f t="array" ref="AB881">IFERROR(INDEX(Sheet1!$A$2:$A$1000,SMALL(IF(Sheet1!$A$2:$A$1000=$A881,ROW(Sheet1!$B$2:$B$1000)-ROW(Sheet1!$B$2)+1),COLUMNS($B881:B881))),"")</f>
        <v>OPI-2984254</v>
      </c>
      <c r="AC881" s="82" t="str">
        <f t="array" ref="AC881">IFERROR(INDEX(Sheet1!$A$2:$A$1000,SMALL(IF(Sheet1!$A$2:$A$1000=$A881,ROW(Sheet1!$Z$2:$Z$1000)-ROW(Sheet1!$Z$2)+1),COLUMNS($Z881:Z881))),"")</f>
        <v>OPI-2984254</v>
      </c>
      <c r="AH881" s="83" t="s">
        <v>1425</v>
      </c>
      <c r="AI881" s="83" t="s">
        <v>1426</v>
      </c>
    </row>
    <row r="882" spans="1:35" hidden="1" x14ac:dyDescent="0.25">
      <c r="A882" s="13" t="s">
        <v>715</v>
      </c>
      <c r="B882" s="4">
        <v>342</v>
      </c>
      <c r="C882" s="13">
        <v>6140399</v>
      </c>
      <c r="D882" s="46">
        <v>42402</v>
      </c>
      <c r="E882" s="46">
        <v>42402</v>
      </c>
      <c r="F882" s="45" t="s">
        <v>1357</v>
      </c>
      <c r="G882" s="35" t="s">
        <v>1089</v>
      </c>
      <c r="H882" s="35">
        <v>39</v>
      </c>
      <c r="I882" s="13" t="s">
        <v>715</v>
      </c>
      <c r="J882" s="13">
        <v>42402</v>
      </c>
      <c r="K882" s="13" t="s">
        <v>716</v>
      </c>
      <c r="L882" s="13" t="s">
        <v>12</v>
      </c>
      <c r="M882" s="79" t="s">
        <v>1405</v>
      </c>
      <c r="N882" s="13"/>
      <c r="O882" s="13"/>
      <c r="P882" s="39"/>
      <c r="Q882" s="13" t="s">
        <v>355</v>
      </c>
      <c r="R882" s="13" t="s">
        <v>717</v>
      </c>
      <c r="S882" s="54">
        <v>10</v>
      </c>
      <c r="T882" s="55">
        <v>8</v>
      </c>
      <c r="U882" s="13">
        <v>42399</v>
      </c>
      <c r="V882" s="13">
        <v>42399</v>
      </c>
      <c r="W882" s="35">
        <v>1</v>
      </c>
      <c r="X882" s="13">
        <v>125</v>
      </c>
      <c r="Y882" s="25">
        <f t="shared" si="39"/>
        <v>7</v>
      </c>
      <c r="Z882" s="82" t="str">
        <f t="shared" si="40"/>
        <v xml:space="preserve"><![CDATA[<activityId>342</activityId>
<activityStart>42402</activityStart>
<activityCode>10</activityCode>
<activityType>8</activityType>
]]></v>
      </c>
      <c r="AA882" s="82" t="str">
        <f t="shared" si="41"/>
        <v xml:space="preserve"><![CDATA[<activityId>342</activityId>
<activityStart>42402</activityStart>
<activityCode>10</activityCode>
<activityType>8</activityType>
]]></v>
      </c>
      <c r="AB882" s="82" t="str">
        <f t="array" ref="AB882">IFERROR(INDEX(Sheet1!$A$2:$A$1000,SMALL(IF(Sheet1!$A$2:$A$1000=$A882,ROW(Sheet1!$B$2:$B$1000)-ROW(Sheet1!$B$2)+1),COLUMNS($B882:B882))),"")</f>
        <v>OPI-2977205</v>
      </c>
      <c r="AC882" s="82" t="str">
        <f t="array" ref="AC882">IFERROR(INDEX(Sheet1!$A$2:$A$1000,SMALL(IF(Sheet1!$A$2:$A$1000=$A882,ROW(Sheet1!$Z$2:$Z$1000)-ROW(Sheet1!$Z$2)+1),COLUMNS($Z882:Z882))),"")</f>
        <v>OPI-2977205</v>
      </c>
      <c r="AH882" s="83" t="s">
        <v>1425</v>
      </c>
      <c r="AI882" s="83" t="s">
        <v>1426</v>
      </c>
    </row>
    <row r="883" spans="1:35" hidden="1" x14ac:dyDescent="0.25">
      <c r="A883" s="13" t="s">
        <v>737</v>
      </c>
      <c r="B883" s="4">
        <v>437</v>
      </c>
      <c r="C883" s="13">
        <v>8446070</v>
      </c>
      <c r="D883" s="46">
        <v>42402</v>
      </c>
      <c r="E883" s="46">
        <v>42402</v>
      </c>
      <c r="F883" s="45" t="s">
        <v>1374</v>
      </c>
      <c r="G883" s="35" t="s">
        <v>1089</v>
      </c>
      <c r="H883" s="35">
        <v>33</v>
      </c>
      <c r="I883" s="13" t="s">
        <v>737</v>
      </c>
      <c r="J883" s="13">
        <v>42402</v>
      </c>
      <c r="K883" s="13" t="s">
        <v>354</v>
      </c>
      <c r="L883" s="13" t="s">
        <v>12</v>
      </c>
      <c r="M883" s="79" t="s">
        <v>1405</v>
      </c>
      <c r="N883" s="13"/>
      <c r="O883" s="13"/>
      <c r="P883" s="39"/>
      <c r="Q883" s="13" t="s">
        <v>355</v>
      </c>
      <c r="R883" s="13" t="s">
        <v>738</v>
      </c>
      <c r="S883" s="54">
        <v>10</v>
      </c>
      <c r="T883" s="55">
        <v>8</v>
      </c>
      <c r="U883" s="13">
        <v>42386</v>
      </c>
      <c r="V883" s="13">
        <v>42386</v>
      </c>
      <c r="W883" s="35">
        <v>1</v>
      </c>
      <c r="X883" s="13">
        <v>125</v>
      </c>
      <c r="Y883" s="25">
        <f t="shared" si="39"/>
        <v>5</v>
      </c>
      <c r="Z883" s="82" t="str">
        <f t="shared" si="40"/>
        <v xml:space="preserve"><![CDATA[<activityId>437</activityId>
<activityStart>42402</activityStart>
<activityCode>10</activityCode>
<activityType>8</activityType>
]]></v>
      </c>
      <c r="AA883" s="82" t="str">
        <f t="shared" si="41"/>
        <v xml:space="preserve"><![CDATA[<activityId>437</activityId>
<activityStart>42402</activityStart>
<activityCode>10</activityCode>
<activityType>8</activityType>
]]></v>
      </c>
      <c r="AB883" s="82" t="str">
        <f t="array" ref="AB883">IFERROR(INDEX(Sheet1!$A$2:$A$1000,SMALL(IF(Sheet1!$A$2:$A$1000=$A883,ROW(Sheet1!$B$2:$B$1000)-ROW(Sheet1!$B$2)+1),COLUMNS($B883:B883))),"")</f>
        <v>OPI-2985105</v>
      </c>
      <c r="AC883" s="82" t="str">
        <f t="array" ref="AC883">IFERROR(INDEX(Sheet1!$A$2:$A$1000,SMALL(IF(Sheet1!$A$2:$A$1000=$A883,ROW(Sheet1!$Z$2:$Z$1000)-ROW(Sheet1!$Z$2)+1),COLUMNS($Z883:Z883))),"")</f>
        <v>OPI-2985105</v>
      </c>
      <c r="AH883" s="83" t="s">
        <v>1425</v>
      </c>
      <c r="AI883" s="83" t="s">
        <v>1426</v>
      </c>
    </row>
    <row r="884" spans="1:35" hidden="1" x14ac:dyDescent="0.25">
      <c r="A884" s="13" t="s">
        <v>568</v>
      </c>
      <c r="B884" s="4">
        <v>449</v>
      </c>
      <c r="C884" s="13">
        <v>8832602</v>
      </c>
      <c r="D884" s="46">
        <v>42441</v>
      </c>
      <c r="E884" s="46">
        <v>42441</v>
      </c>
      <c r="F884" s="45" t="s">
        <v>1374</v>
      </c>
      <c r="G884" s="35" t="s">
        <v>1089</v>
      </c>
      <c r="H884" s="35">
        <v>33</v>
      </c>
      <c r="I884" s="13" t="s">
        <v>568</v>
      </c>
      <c r="J884" s="13">
        <v>42441</v>
      </c>
      <c r="K884" s="13" t="s">
        <v>354</v>
      </c>
      <c r="L884" s="13" t="s">
        <v>12</v>
      </c>
      <c r="M884" s="79" t="s">
        <v>1405</v>
      </c>
      <c r="N884" s="13" t="s">
        <v>13</v>
      </c>
      <c r="O884" s="13"/>
      <c r="P884" s="39"/>
      <c r="Q884" s="13" t="s">
        <v>355</v>
      </c>
      <c r="R884" s="13" t="s">
        <v>569</v>
      </c>
      <c r="S884" s="54">
        <v>10</v>
      </c>
      <c r="T884" s="55">
        <v>8</v>
      </c>
      <c r="U884" s="13">
        <v>42403</v>
      </c>
      <c r="V884" s="13">
        <v>42403</v>
      </c>
      <c r="W884" s="35">
        <v>1</v>
      </c>
      <c r="X884" s="13">
        <v>145</v>
      </c>
      <c r="Y884" s="25">
        <f t="shared" si="39"/>
        <v>7</v>
      </c>
      <c r="Z884" s="82" t="str">
        <f t="shared" si="40"/>
        <v xml:space="preserve"><![CDATA[<activityId>449</activityId>
<activityStart>42441</activityStart>
<activityCode>10</activityCode>
<activityType>8</activityType>
]]></v>
      </c>
      <c r="AA884" s="82" t="str">
        <f t="shared" si="41"/>
        <v xml:space="preserve"><![CDATA[<activityId>449</activityId>
<activityStart>42441</activityStart>
<activityCode>10</activityCode>
<activityType>8</activityType>
]]></v>
      </c>
      <c r="AB884" s="82" t="str">
        <f t="array" ref="AB884">IFERROR(INDEX(Sheet1!$A$2:$A$1000,SMALL(IF(Sheet1!$A$2:$A$1000=$A884,ROW(Sheet1!$B$2:$B$1000)-ROW(Sheet1!$B$2)+1),COLUMNS($B884:B884))),"")</f>
        <v>OPI-2998789</v>
      </c>
      <c r="AC884" s="82" t="str">
        <f t="array" ref="AC884">IFERROR(INDEX(Sheet1!$A$2:$A$1000,SMALL(IF(Sheet1!$A$2:$A$1000=$A884,ROW(Sheet1!$Z$2:$Z$1000)-ROW(Sheet1!$Z$2)+1),COLUMNS($Z884:Z884))),"")</f>
        <v>OPI-2998789</v>
      </c>
      <c r="AH884" s="83" t="s">
        <v>1425</v>
      </c>
      <c r="AI884" s="83" t="s">
        <v>1426</v>
      </c>
    </row>
    <row r="885" spans="1:35" hidden="1" x14ac:dyDescent="0.25">
      <c r="A885" s="13" t="s">
        <v>568</v>
      </c>
      <c r="B885" s="4">
        <v>456</v>
      </c>
      <c r="C885" s="13">
        <v>8832602</v>
      </c>
      <c r="D885" s="46">
        <v>42441</v>
      </c>
      <c r="E885" s="46">
        <v>42441</v>
      </c>
      <c r="F885" s="45" t="s">
        <v>1374</v>
      </c>
      <c r="G885" s="35" t="s">
        <v>1089</v>
      </c>
      <c r="H885" s="35">
        <v>33</v>
      </c>
      <c r="I885" s="13" t="s">
        <v>568</v>
      </c>
      <c r="J885" s="13">
        <v>42441</v>
      </c>
      <c r="K885" s="13" t="s">
        <v>354</v>
      </c>
      <c r="L885" s="13" t="s">
        <v>12</v>
      </c>
      <c r="M885" s="79" t="s">
        <v>1405</v>
      </c>
      <c r="N885" s="13" t="s">
        <v>34</v>
      </c>
      <c r="O885" s="13"/>
      <c r="P885" s="39">
        <v>87338</v>
      </c>
      <c r="Q885" s="13" t="s">
        <v>570</v>
      </c>
      <c r="R885" s="13" t="s">
        <v>571</v>
      </c>
      <c r="S885" s="54">
        <v>87338</v>
      </c>
      <c r="T885" s="55">
        <v>3</v>
      </c>
      <c r="U885" s="13">
        <v>42404</v>
      </c>
      <c r="V885" s="13">
        <v>42404</v>
      </c>
      <c r="W885" s="35">
        <v>1</v>
      </c>
      <c r="X885" s="13">
        <v>316</v>
      </c>
      <c r="Y885" s="25">
        <f t="shared" si="39"/>
        <v>7</v>
      </c>
      <c r="Z885" s="82" t="str">
        <f t="shared" si="40"/>
        <v xml:space="preserve"><![CDATA[<activityId>456</activityId>
<activityStart>42441</activityStart>
<activityCode>87338</activityCode>
<activityType>3</activityType>
]]></v>
      </c>
      <c r="AA885" s="82" t="str">
        <f t="shared" si="41"/>
        <v xml:space="preserve"><![CDATA[<activityId>456</activityId>
<activityStart>42441</activityStart>
<activityCode>87338</activityCode>
<activityType>3</activityType>
]]></v>
      </c>
      <c r="AB885" s="82" t="str">
        <f t="array" ref="AB885">IFERROR(INDEX(Sheet1!$A$2:$A$1000,SMALL(IF(Sheet1!$A$2:$A$1000=$A885,ROW(Sheet1!$B$2:$B$1000)-ROW(Sheet1!$B$2)+1),COLUMNS($B885:B885))),"")</f>
        <v>OPI-2998789</v>
      </c>
      <c r="AC885" s="82" t="str">
        <f t="array" ref="AC885">IFERROR(INDEX(Sheet1!$A$2:$A$1000,SMALL(IF(Sheet1!$A$2:$A$1000=$A885,ROW(Sheet1!$Z$2:$Z$1000)-ROW(Sheet1!$Z$2)+1),COLUMNS($Z885:Z885))),"")</f>
        <v>OPI-2998789</v>
      </c>
      <c r="AH885" s="83" t="s">
        <v>1425</v>
      </c>
      <c r="AI885" s="83" t="s">
        <v>1426</v>
      </c>
    </row>
    <row r="886" spans="1:35" hidden="1" x14ac:dyDescent="0.25">
      <c r="A886" s="13" t="s">
        <v>568</v>
      </c>
      <c r="B886" s="4">
        <v>457</v>
      </c>
      <c r="C886" s="13">
        <v>8832602</v>
      </c>
      <c r="D886" s="46">
        <v>42441</v>
      </c>
      <c r="E886" s="46">
        <v>42441</v>
      </c>
      <c r="F886" s="45" t="s">
        <v>1374</v>
      </c>
      <c r="G886" s="35" t="s">
        <v>1089</v>
      </c>
      <c r="H886" s="35">
        <v>33</v>
      </c>
      <c r="I886" s="13" t="s">
        <v>568</v>
      </c>
      <c r="J886" s="13">
        <v>42441</v>
      </c>
      <c r="K886" s="13" t="s">
        <v>354</v>
      </c>
      <c r="L886" s="13" t="s">
        <v>12</v>
      </c>
      <c r="M886" s="79" t="s">
        <v>1405</v>
      </c>
      <c r="N886" s="13" t="s">
        <v>34</v>
      </c>
      <c r="O886" s="13"/>
      <c r="P886" s="39">
        <v>82715</v>
      </c>
      <c r="Q886" s="13" t="s">
        <v>572</v>
      </c>
      <c r="R886" s="13" t="s">
        <v>573</v>
      </c>
      <c r="S886" s="54">
        <v>82715</v>
      </c>
      <c r="T886" s="55">
        <v>3</v>
      </c>
      <c r="U886" s="13">
        <v>42404</v>
      </c>
      <c r="V886" s="13">
        <v>42404</v>
      </c>
      <c r="W886" s="35">
        <v>1</v>
      </c>
      <c r="X886" s="13">
        <v>64</v>
      </c>
      <c r="Y886" s="25">
        <f t="shared" si="39"/>
        <v>7</v>
      </c>
      <c r="Z886" s="82" t="str">
        <f t="shared" si="40"/>
        <v xml:space="preserve"><![CDATA[<activityId>457</activityId>
<activityStart>42441</activityStart>
<activityCode>82715</activityCode>
<activityType>3</activityType>
]]></v>
      </c>
      <c r="AA886" s="82" t="str">
        <f t="shared" si="41"/>
        <v xml:space="preserve"><![CDATA[<activityId>457</activityId>
<activityStart>42441</activityStart>
<activityCode>82715</activityCode>
<activityType>3</activityType>
]]></v>
      </c>
      <c r="AB886" s="82" t="str">
        <f t="array" ref="AB886">IFERROR(INDEX(Sheet1!$A$2:$A$1000,SMALL(IF(Sheet1!$A$2:$A$1000=$A886,ROW(Sheet1!$B$2:$B$1000)-ROW(Sheet1!$B$2)+1),COLUMNS($B886:B886))),"")</f>
        <v>OPI-2998789</v>
      </c>
      <c r="AC886" s="82" t="str">
        <f t="array" ref="AC886">IFERROR(INDEX(Sheet1!$A$2:$A$1000,SMALL(IF(Sheet1!$A$2:$A$1000=$A886,ROW(Sheet1!$Z$2:$Z$1000)-ROW(Sheet1!$Z$2)+1),COLUMNS($Z886:Z886))),"")</f>
        <v>OPI-2998789</v>
      </c>
      <c r="AF886" s="83" t="s">
        <v>1449</v>
      </c>
      <c r="AG886" s="83" t="s">
        <v>1743</v>
      </c>
      <c r="AH886" s="83" t="s">
        <v>1425</v>
      </c>
      <c r="AI886" s="83" t="s">
        <v>1426</v>
      </c>
    </row>
    <row r="887" spans="1:35" hidden="1" x14ac:dyDescent="0.25">
      <c r="A887" s="13" t="s">
        <v>568</v>
      </c>
      <c r="B887" s="4">
        <v>458</v>
      </c>
      <c r="C887" s="13">
        <v>8832602</v>
      </c>
      <c r="D887" s="46">
        <v>42441</v>
      </c>
      <c r="E887" s="46">
        <v>42441</v>
      </c>
      <c r="F887" s="45" t="s">
        <v>1374</v>
      </c>
      <c r="G887" s="35" t="s">
        <v>1089</v>
      </c>
      <c r="H887" s="35">
        <v>33</v>
      </c>
      <c r="I887" s="13" t="s">
        <v>568</v>
      </c>
      <c r="J887" s="13">
        <v>42441</v>
      </c>
      <c r="K887" s="13" t="s">
        <v>354</v>
      </c>
      <c r="L887" s="13" t="s">
        <v>12</v>
      </c>
      <c r="M887" s="79" t="s">
        <v>1405</v>
      </c>
      <c r="N887" s="13" t="s">
        <v>34</v>
      </c>
      <c r="O887" s="13"/>
      <c r="P887" s="39">
        <v>82948</v>
      </c>
      <c r="Q887" s="13" t="s">
        <v>574</v>
      </c>
      <c r="R887" s="13" t="s">
        <v>575</v>
      </c>
      <c r="S887" s="54">
        <v>82948</v>
      </c>
      <c r="T887" s="55">
        <v>3</v>
      </c>
      <c r="U887" s="13">
        <v>42407</v>
      </c>
      <c r="V887" s="13">
        <v>42407</v>
      </c>
      <c r="W887" s="35">
        <v>1</v>
      </c>
      <c r="X887" s="13">
        <v>40</v>
      </c>
      <c r="Y887" s="25">
        <f t="shared" si="39"/>
        <v>7</v>
      </c>
      <c r="Z887" s="82" t="str">
        <f t="shared" si="40"/>
        <v xml:space="preserve"><![CDATA[<activityId>458</activityId>
<activityStart>42441</activityStart>
<activityCode>82948</activityCode>
<activityType>3</activityType>
]]></v>
      </c>
      <c r="AA887" s="82" t="str">
        <f t="shared" si="41"/>
        <v xml:space="preserve"><![CDATA[<activityId>458</activityId>
<activityStart>42441</activityStart>
<activityCode>82948</activityCode>
<activityType>3</activityType>
]]></v>
      </c>
      <c r="AB887" s="82" t="str">
        <f t="array" ref="AB887">IFERROR(INDEX(Sheet1!$A$2:$A$1000,SMALL(IF(Sheet1!$A$2:$A$1000=$A887,ROW(Sheet1!$B$2:$B$1000)-ROW(Sheet1!$B$2)+1),COLUMNS($B887:B887))),"")</f>
        <v>OPI-2998789</v>
      </c>
      <c r="AC887" s="82" t="str">
        <f t="array" ref="AC887">IFERROR(INDEX(Sheet1!$A$2:$A$1000,SMALL(IF(Sheet1!$A$2:$A$1000=$A887,ROW(Sheet1!$Z$2:$Z$1000)-ROW(Sheet1!$Z$2)+1),COLUMNS($Z887:Z887))),"")</f>
        <v>OPI-2998789</v>
      </c>
      <c r="AF887" s="83" t="s">
        <v>1449</v>
      </c>
      <c r="AG887" s="83" t="s">
        <v>1721</v>
      </c>
      <c r="AH887" s="83" t="s">
        <v>1425</v>
      </c>
      <c r="AI887" s="83" t="s">
        <v>1426</v>
      </c>
    </row>
    <row r="888" spans="1:35" hidden="1" x14ac:dyDescent="0.25">
      <c r="A888" s="13" t="s">
        <v>568</v>
      </c>
      <c r="B888" s="4">
        <v>459</v>
      </c>
      <c r="C888" s="13">
        <v>8832602</v>
      </c>
      <c r="D888" s="46">
        <v>42441</v>
      </c>
      <c r="E888" s="46">
        <v>42441</v>
      </c>
      <c r="F888" s="45" t="s">
        <v>1374</v>
      </c>
      <c r="G888" s="35" t="s">
        <v>1089</v>
      </c>
      <c r="H888" s="35">
        <v>33</v>
      </c>
      <c r="I888" s="13" t="s">
        <v>568</v>
      </c>
      <c r="J888" s="13">
        <v>42441</v>
      </c>
      <c r="K888" s="13" t="s">
        <v>354</v>
      </c>
      <c r="L888" s="13" t="s">
        <v>12</v>
      </c>
      <c r="M888" s="79" t="s">
        <v>1405</v>
      </c>
      <c r="N888" s="13" t="s">
        <v>16</v>
      </c>
      <c r="O888" s="13"/>
      <c r="P888" s="39"/>
      <c r="Q888" s="13" t="s">
        <v>576</v>
      </c>
      <c r="R888" s="13" t="s">
        <v>577</v>
      </c>
      <c r="S888" s="54" t="s">
        <v>1248</v>
      </c>
      <c r="T888" s="55">
        <v>5</v>
      </c>
      <c r="U888" s="13">
        <v>42403</v>
      </c>
      <c r="V888" s="13">
        <v>42403</v>
      </c>
      <c r="W888" s="35">
        <v>3</v>
      </c>
      <c r="X888" s="13">
        <v>32.57</v>
      </c>
      <c r="Y888" s="25">
        <f t="shared" si="39"/>
        <v>7</v>
      </c>
      <c r="Z888" s="82" t="str">
        <f t="shared" si="40"/>
        <v xml:space="preserve"><![CDATA[<activityId>459</activityId>
<activityStart>42441</activityStart>
<activityCode>1325-151701-0082</activityCode>
<activityType>5</activityType>
]]></v>
      </c>
      <c r="AA888" s="82" t="str">
        <f t="shared" si="41"/>
        <v xml:space="preserve"><![CDATA[<activityId>459</activityId>
<activityStart>42441</activityStart>
<activityCode>1325-151701-0082</activityCode>
<activityType>5</activityType>
]]></v>
      </c>
      <c r="AB888" s="82" t="str">
        <f t="array" ref="AB888">IFERROR(INDEX(Sheet1!$A$2:$A$1000,SMALL(IF(Sheet1!$A$2:$A$1000=$A888,ROW(Sheet1!$B$2:$B$1000)-ROW(Sheet1!$B$2)+1),COLUMNS($B888:B888))),"")</f>
        <v>OPI-2998789</v>
      </c>
      <c r="AC888" s="82" t="str">
        <f t="array" ref="AC888">IFERROR(INDEX(Sheet1!$A$2:$A$1000,SMALL(IF(Sheet1!$A$2:$A$1000=$A888,ROW(Sheet1!$Z$2:$Z$1000)-ROW(Sheet1!$Z$2)+1),COLUMNS($Z888:Z888))),"")</f>
        <v>OPI-2998789</v>
      </c>
      <c r="AF888" s="83" t="s">
        <v>1427</v>
      </c>
      <c r="AG888" s="83" t="s">
        <v>1744</v>
      </c>
      <c r="AH888" s="83" t="s">
        <v>1425</v>
      </c>
      <c r="AI888" s="83" t="s">
        <v>1426</v>
      </c>
    </row>
    <row r="889" spans="1:35" hidden="1" x14ac:dyDescent="0.25">
      <c r="A889" s="13" t="s">
        <v>568</v>
      </c>
      <c r="B889" s="4">
        <v>460</v>
      </c>
      <c r="C889" s="13">
        <v>8832602</v>
      </c>
      <c r="D889" s="46">
        <v>42441</v>
      </c>
      <c r="E889" s="46">
        <v>42441</v>
      </c>
      <c r="F889" s="45" t="s">
        <v>1374</v>
      </c>
      <c r="G889" s="35" t="s">
        <v>1089</v>
      </c>
      <c r="H889" s="35">
        <v>33</v>
      </c>
      <c r="I889" s="13" t="s">
        <v>568</v>
      </c>
      <c r="J889" s="13">
        <v>42441</v>
      </c>
      <c r="K889" s="13" t="s">
        <v>354</v>
      </c>
      <c r="L889" s="13" t="s">
        <v>12</v>
      </c>
      <c r="M889" s="79" t="s">
        <v>1405</v>
      </c>
      <c r="N889" s="13" t="s">
        <v>16</v>
      </c>
      <c r="O889" s="13"/>
      <c r="P889" s="39"/>
      <c r="Q889" s="13" t="s">
        <v>363</v>
      </c>
      <c r="R889" s="13" t="s">
        <v>364</v>
      </c>
      <c r="S889" s="54" t="s">
        <v>1256</v>
      </c>
      <c r="T889" s="55">
        <v>5</v>
      </c>
      <c r="U889" s="13">
        <v>42403</v>
      </c>
      <c r="V889" s="13">
        <v>42403</v>
      </c>
      <c r="W889" s="35">
        <v>1</v>
      </c>
      <c r="X889" s="13">
        <v>45.26</v>
      </c>
      <c r="Y889" s="25">
        <f t="shared" si="39"/>
        <v>7</v>
      </c>
      <c r="Z889" s="82" t="str">
        <f t="shared" si="40"/>
        <v xml:space="preserve"><![CDATA[<activityId>460</activityId>
<activityStart>42441</activityStart>
<activityCode>1543-132303-0061</activityCode>
<activityType>5</activityType>
]]></v>
      </c>
      <c r="AA889" s="82" t="str">
        <f t="shared" si="41"/>
        <v xml:space="preserve"><![CDATA[<activityId>460</activityId>
<activityStart>42441</activityStart>
<activityCode>1543-132303-0061</activityCode>
<activityType>5</activityType>
]]></v>
      </c>
      <c r="AB889" s="82" t="str">
        <f t="array" ref="AB889">IFERROR(INDEX(Sheet1!$A$2:$A$1000,SMALL(IF(Sheet1!$A$2:$A$1000=$A889,ROW(Sheet1!$B$2:$B$1000)-ROW(Sheet1!$B$2)+1),COLUMNS($B889:B889))),"")</f>
        <v>OPI-2998789</v>
      </c>
      <c r="AC889" s="82" t="str">
        <f t="array" ref="AC889">IFERROR(INDEX(Sheet1!$A$2:$A$1000,SMALL(IF(Sheet1!$A$2:$A$1000=$A889,ROW(Sheet1!$Z$2:$Z$1000)-ROW(Sheet1!$Z$2)+1),COLUMNS($Z889:Z889))),"")</f>
        <v>OPI-2998789</v>
      </c>
      <c r="AF889" s="83" t="s">
        <v>1429</v>
      </c>
      <c r="AG889" s="83" t="s">
        <v>1461</v>
      </c>
      <c r="AH889" s="83" t="s">
        <v>1425</v>
      </c>
      <c r="AI889" s="83" t="s">
        <v>1426</v>
      </c>
    </row>
    <row r="890" spans="1:35" hidden="1" x14ac:dyDescent="0.25">
      <c r="A890" s="13" t="s">
        <v>568</v>
      </c>
      <c r="B890" s="4">
        <v>461</v>
      </c>
      <c r="C890" s="13">
        <v>8832602</v>
      </c>
      <c r="D890" s="46">
        <v>42441</v>
      </c>
      <c r="E890" s="46">
        <v>42441</v>
      </c>
      <c r="F890" s="45" t="s">
        <v>1374</v>
      </c>
      <c r="G890" s="35" t="s">
        <v>1089</v>
      </c>
      <c r="H890" s="35">
        <v>33</v>
      </c>
      <c r="I890" s="13" t="s">
        <v>568</v>
      </c>
      <c r="J890" s="13">
        <v>42441</v>
      </c>
      <c r="K890" s="13" t="s">
        <v>354</v>
      </c>
      <c r="L890" s="13" t="s">
        <v>12</v>
      </c>
      <c r="M890" s="79" t="s">
        <v>1405</v>
      </c>
      <c r="N890" s="13" t="s">
        <v>16</v>
      </c>
      <c r="O890" s="13"/>
      <c r="P890" s="39"/>
      <c r="Q890" s="13" t="s">
        <v>578</v>
      </c>
      <c r="R890" s="13" t="s">
        <v>579</v>
      </c>
      <c r="S890" s="54" t="s">
        <v>1232</v>
      </c>
      <c r="T890" s="55">
        <v>5</v>
      </c>
      <c r="U890" s="13">
        <v>42407</v>
      </c>
      <c r="V890" s="13">
        <v>42407</v>
      </c>
      <c r="W890" s="35">
        <v>1</v>
      </c>
      <c r="X890" s="13">
        <v>126.38</v>
      </c>
      <c r="Y890" s="25">
        <f t="shared" si="39"/>
        <v>7</v>
      </c>
      <c r="Z890" s="82" t="str">
        <f t="shared" si="40"/>
        <v xml:space="preserve"><![CDATA[<activityId>461</activityId>
<activityStart>42441</activityStart>
<activityCode>0415-268402-1451</activityCode>
<activityType>5</activityType>
]]></v>
      </c>
      <c r="AA890" s="82" t="str">
        <f t="shared" si="41"/>
        <v xml:space="preserve"><![CDATA[<activityId>461</activityId>
<activityStart>42441</activityStart>
<activityCode>0415-268402-1451</activityCode>
<activityType>5</activityType>
]]></v>
      </c>
      <c r="AB890" s="82" t="str">
        <f t="array" ref="AB890">IFERROR(INDEX(Sheet1!$A$2:$A$1000,SMALL(IF(Sheet1!$A$2:$A$1000=$A890,ROW(Sheet1!$B$2:$B$1000)-ROW(Sheet1!$B$2)+1),COLUMNS($B890:B890))),"")</f>
        <v>OPI-2998789</v>
      </c>
      <c r="AC890" s="82" t="str">
        <f t="array" ref="AC890">IFERROR(INDEX(Sheet1!$A$2:$A$1000,SMALL(IF(Sheet1!$A$2:$A$1000=$A890,ROW(Sheet1!$Z$2:$Z$1000)-ROW(Sheet1!$Z$2)+1),COLUMNS($Z890:Z890))),"")</f>
        <v>OPI-2998789</v>
      </c>
      <c r="AF890" s="83" t="s">
        <v>1427</v>
      </c>
      <c r="AG890" s="83" t="s">
        <v>1745</v>
      </c>
      <c r="AH890" s="83" t="s">
        <v>1425</v>
      </c>
      <c r="AI890" s="83" t="s">
        <v>1426</v>
      </c>
    </row>
    <row r="891" spans="1:35" x14ac:dyDescent="0.25">
      <c r="A891" s="13" t="s">
        <v>580</v>
      </c>
      <c r="B891" s="4">
        <v>462</v>
      </c>
      <c r="C891" s="13">
        <v>11062478</v>
      </c>
      <c r="D891" s="46">
        <v>42441</v>
      </c>
      <c r="E891" s="46">
        <v>42441</v>
      </c>
      <c r="F891" s="45" t="s">
        <v>1374</v>
      </c>
      <c r="G891" s="35" t="s">
        <v>1088</v>
      </c>
      <c r="H891" s="35">
        <v>33</v>
      </c>
      <c r="I891" s="13" t="s">
        <v>580</v>
      </c>
      <c r="J891" s="13">
        <v>42441</v>
      </c>
      <c r="K891" s="13" t="s">
        <v>581</v>
      </c>
      <c r="L891" s="13" t="s">
        <v>12</v>
      </c>
      <c r="M891" s="79" t="s">
        <v>1405</v>
      </c>
      <c r="N891" s="13" t="s">
        <v>34</v>
      </c>
      <c r="O891" s="13"/>
      <c r="P891" s="39">
        <v>85025</v>
      </c>
      <c r="Q891" s="13" t="s">
        <v>501</v>
      </c>
      <c r="R891" s="13" t="s">
        <v>502</v>
      </c>
      <c r="S891" s="54">
        <v>85025</v>
      </c>
      <c r="T891" s="55">
        <v>3</v>
      </c>
      <c r="U891" s="13">
        <v>42402</v>
      </c>
      <c r="V891" s="13">
        <v>42402</v>
      </c>
      <c r="W891" s="35">
        <v>1</v>
      </c>
      <c r="X891" s="13">
        <v>152</v>
      </c>
      <c r="Y891" s="25">
        <f t="shared" si="39"/>
        <v>2</v>
      </c>
      <c r="Z891" s="82" t="str">
        <f t="shared" si="40"/>
        <v xml:space="preserve"><![CDATA[<activityId>462</activityId>
<activityStart>42441</activityStart>
<activityCode>85025</activityCode>
<activityType>3</activityType>
]]></v>
      </c>
      <c r="AA891" s="82" t="str">
        <f t="shared" si="41"/>
        <v xml:space="preserve"><![CDATA[<activityId>462</activityId>
<activityStart>42441</activityStart>
<activityCode>85025</activityCode>
<activityType>3</activityType>
]]></v>
      </c>
      <c r="AB891" s="82" t="str">
        <f t="array" ref="AB891">IFERROR(INDEX(Sheet1!$A$2:$A$1000,SMALL(IF(Sheet1!$A$2:$A$1000=$A891,ROW(Sheet1!$B$2:$B$1000)-ROW(Sheet1!$B$2)+1),COLUMNS($B891:B891))),"")</f>
        <v>OPI-3001564</v>
      </c>
      <c r="AC891" s="82" t="str">
        <f t="array" ref="AC891">IFERROR(INDEX(Sheet1!$A$2:$A$1000,SMALL(IF(Sheet1!$A$2:$A$1000=$A891,ROW(Sheet1!$Z$2:$Z$1000)-ROW(Sheet1!$Z$2)+1),COLUMNS($Z891:Z891))),"")</f>
        <v>OPI-3001564</v>
      </c>
    </row>
    <row r="892" spans="1:35" x14ac:dyDescent="0.25">
      <c r="A892" s="13" t="s">
        <v>580</v>
      </c>
      <c r="B892" s="4">
        <v>463</v>
      </c>
      <c r="C892" s="13">
        <v>11062478</v>
      </c>
      <c r="D892" s="46">
        <v>42441</v>
      </c>
      <c r="E892" s="46">
        <v>42441</v>
      </c>
      <c r="F892" s="45" t="s">
        <v>1374</v>
      </c>
      <c r="G892" s="35" t="s">
        <v>1088</v>
      </c>
      <c r="H892" s="35">
        <v>33</v>
      </c>
      <c r="I892" s="13" t="s">
        <v>580</v>
      </c>
      <c r="J892" s="13">
        <v>42441</v>
      </c>
      <c r="K892" s="13" t="s">
        <v>581</v>
      </c>
      <c r="L892" s="13" t="s">
        <v>12</v>
      </c>
      <c r="M892" s="79" t="s">
        <v>1405</v>
      </c>
      <c r="N892" s="13" t="s">
        <v>34</v>
      </c>
      <c r="O892" s="13"/>
      <c r="P892" s="39">
        <v>81015</v>
      </c>
      <c r="Q892" s="13" t="s">
        <v>488</v>
      </c>
      <c r="R892" s="13" t="s">
        <v>489</v>
      </c>
      <c r="S892" s="54">
        <v>81015</v>
      </c>
      <c r="T892" s="55">
        <v>3</v>
      </c>
      <c r="U892" s="13">
        <v>42402</v>
      </c>
      <c r="V892" s="13">
        <v>42402</v>
      </c>
      <c r="W892" s="35">
        <v>1</v>
      </c>
      <c r="X892" s="13">
        <v>76</v>
      </c>
      <c r="Y892" s="25">
        <f t="shared" si="39"/>
        <v>2</v>
      </c>
      <c r="Z892" s="82" t="str">
        <f t="shared" si="40"/>
        <v xml:space="preserve"><![CDATA[<activityId>463</activityId>
<activityStart>42441</activityStart>
<activityCode>81015</activityCode>
<activityType>3</activityType>
]]></v>
      </c>
      <c r="AA892" s="82" t="str">
        <f t="shared" si="41"/>
        <v xml:space="preserve"><![CDATA[<activityId>463</activityId>
<activityStart>42441</activityStart>
<activityCode>81015</activityCode>
<activityType>3</activityType>
]]></v>
      </c>
      <c r="AB892" s="82" t="str">
        <f t="array" ref="AB892">IFERROR(INDEX(Sheet1!$A$2:$A$1000,SMALL(IF(Sheet1!$A$2:$A$1000=$A892,ROW(Sheet1!$B$2:$B$1000)-ROW(Sheet1!$B$2)+1),COLUMNS($B892:B892))),"")</f>
        <v>OPI-3001564</v>
      </c>
      <c r="AC892" s="82" t="str">
        <f t="array" ref="AC892">IFERROR(INDEX(Sheet1!$A$2:$A$1000,SMALL(IF(Sheet1!$A$2:$A$1000=$A892,ROW(Sheet1!$Z$2:$Z$1000)-ROW(Sheet1!$Z$2)+1),COLUMNS($Z892:Z892))),"")</f>
        <v>OPI-3001564</v>
      </c>
    </row>
    <row r="893" spans="1:35" hidden="1" x14ac:dyDescent="0.25">
      <c r="A893" s="13" t="s">
        <v>582</v>
      </c>
      <c r="B893" s="4">
        <v>465</v>
      </c>
      <c r="C893" s="13">
        <v>10792325</v>
      </c>
      <c r="D893" s="46">
        <v>42441</v>
      </c>
      <c r="E893" s="46">
        <v>42441</v>
      </c>
      <c r="F893" s="45" t="s">
        <v>1337</v>
      </c>
      <c r="G893" s="35" t="s">
        <v>1088</v>
      </c>
      <c r="H893" s="35">
        <v>26</v>
      </c>
      <c r="I893" s="13" t="s">
        <v>582</v>
      </c>
      <c r="J893" s="13">
        <v>42441</v>
      </c>
      <c r="K893" s="13" t="s">
        <v>354</v>
      </c>
      <c r="L893" s="13" t="s">
        <v>12</v>
      </c>
      <c r="M893" s="79" t="s">
        <v>1405</v>
      </c>
      <c r="N893" s="13" t="s">
        <v>34</v>
      </c>
      <c r="O893" s="13"/>
      <c r="P893" s="39">
        <v>83690</v>
      </c>
      <c r="Q893" s="13" t="s">
        <v>584</v>
      </c>
      <c r="R893" s="13" t="s">
        <v>585</v>
      </c>
      <c r="S893" s="54">
        <v>83690</v>
      </c>
      <c r="T893" s="55">
        <v>3</v>
      </c>
      <c r="U893" s="13">
        <v>42404</v>
      </c>
      <c r="V893" s="13">
        <v>42404</v>
      </c>
      <c r="W893" s="35">
        <v>1</v>
      </c>
      <c r="X893" s="13">
        <v>104</v>
      </c>
      <c r="Y893" s="25">
        <f t="shared" si="39"/>
        <v>13</v>
      </c>
      <c r="Z893" s="82" t="str">
        <f t="shared" si="40"/>
        <v xml:space="preserve"><![CDATA[<activityId>465</activityId>
<activityStart>42441</activityStart>
<activityCode>83690</activityCode>
<activityType>3</activityType>
]]></v>
      </c>
      <c r="AA893" s="82" t="str">
        <f t="shared" si="41"/>
        <v xml:space="preserve"><![CDATA[<activityId>465</activityId>
<activityStart>42441</activityStart>
<activityCode>83690</activityCode>
<activityType>3</activityType>
]]></v>
      </c>
      <c r="AB893" s="82" t="str">
        <f t="array" ref="AB893">IFERROR(INDEX(Sheet1!$A$2:$A$1000,SMALL(IF(Sheet1!$A$2:$A$1000=$A893,ROW(Sheet1!$B$2:$B$1000)-ROW(Sheet1!$B$2)+1),COLUMNS($B893:B893))),"")</f>
        <v>OPI-3000395</v>
      </c>
      <c r="AC893" s="82" t="str">
        <f t="array" ref="AC893">IFERROR(INDEX(Sheet1!$A$2:$A$1000,SMALL(IF(Sheet1!$A$2:$A$1000=$A893,ROW(Sheet1!$Z$2:$Z$1000)-ROW(Sheet1!$Z$2)+1),COLUMNS($Z893:Z893))),"")</f>
        <v>OPI-3000395</v>
      </c>
      <c r="AH893" s="83" t="s">
        <v>1425</v>
      </c>
      <c r="AI893" s="83" t="s">
        <v>1426</v>
      </c>
    </row>
    <row r="894" spans="1:35" hidden="1" x14ac:dyDescent="0.25">
      <c r="A894" s="13" t="s">
        <v>582</v>
      </c>
      <c r="B894" s="4">
        <v>466</v>
      </c>
      <c r="C894" s="13">
        <v>10792325</v>
      </c>
      <c r="D894" s="46">
        <v>42441</v>
      </c>
      <c r="E894" s="46">
        <v>42441</v>
      </c>
      <c r="F894" s="45" t="s">
        <v>1337</v>
      </c>
      <c r="G894" s="35" t="s">
        <v>1088</v>
      </c>
      <c r="H894" s="35">
        <v>26</v>
      </c>
      <c r="I894" s="13" t="s">
        <v>582</v>
      </c>
      <c r="J894" s="13">
        <v>42441</v>
      </c>
      <c r="K894" s="13" t="s">
        <v>354</v>
      </c>
      <c r="L894" s="13" t="s">
        <v>12</v>
      </c>
      <c r="M894" s="79" t="s">
        <v>1405</v>
      </c>
      <c r="N894" s="13" t="s">
        <v>34</v>
      </c>
      <c r="O894" s="13"/>
      <c r="P894" s="39">
        <v>86000</v>
      </c>
      <c r="Q894" s="13" t="s">
        <v>586</v>
      </c>
      <c r="R894" s="13" t="s">
        <v>587</v>
      </c>
      <c r="S894" s="54">
        <v>86000</v>
      </c>
      <c r="T894" s="55">
        <v>3</v>
      </c>
      <c r="U894" s="13">
        <v>42404</v>
      </c>
      <c r="V894" s="13">
        <v>42404</v>
      </c>
      <c r="W894" s="35">
        <v>1</v>
      </c>
      <c r="X894" s="13">
        <v>88</v>
      </c>
      <c r="Y894" s="25">
        <f t="shared" si="39"/>
        <v>13</v>
      </c>
      <c r="Z894" s="82" t="str">
        <f t="shared" si="40"/>
        <v xml:space="preserve"><![CDATA[<activityId>466</activityId>
<activityStart>42441</activityStart>
<activityCode>86000</activityCode>
<activityType>3</activityType>
]]></v>
      </c>
      <c r="AA894" s="82" t="str">
        <f t="shared" si="41"/>
        <v xml:space="preserve"><![CDATA[<activityId>466</activityId>
<activityStart>42441</activityStart>
<activityCode>86000</activityCode>
<activityType>3</activityType>
]]></v>
      </c>
      <c r="AB894" s="82" t="str">
        <f t="array" ref="AB894">IFERROR(INDEX(Sheet1!$A$2:$A$1000,SMALL(IF(Sheet1!$A$2:$A$1000=$A894,ROW(Sheet1!$B$2:$B$1000)-ROW(Sheet1!$B$2)+1),COLUMNS($B894:B894))),"")</f>
        <v>OPI-3000395</v>
      </c>
      <c r="AC894" s="82" t="str">
        <f t="array" ref="AC894">IFERROR(INDEX(Sheet1!$A$2:$A$1000,SMALL(IF(Sheet1!$A$2:$A$1000=$A894,ROW(Sheet1!$Z$2:$Z$1000)-ROW(Sheet1!$Z$2)+1),COLUMNS($Z894:Z894))),"")</f>
        <v>OPI-3000395</v>
      </c>
      <c r="AF894" s="83" t="s">
        <v>1449</v>
      </c>
      <c r="AG894" s="83" t="s">
        <v>1746</v>
      </c>
      <c r="AH894" s="83" t="s">
        <v>1425</v>
      </c>
      <c r="AI894" s="83" t="s">
        <v>1426</v>
      </c>
    </row>
    <row r="895" spans="1:35" hidden="1" x14ac:dyDescent="0.25">
      <c r="A895" s="13" t="s">
        <v>582</v>
      </c>
      <c r="B895" s="4">
        <v>467</v>
      </c>
      <c r="C895" s="13">
        <v>10792325</v>
      </c>
      <c r="D895" s="46">
        <v>42441</v>
      </c>
      <c r="E895" s="46">
        <v>42441</v>
      </c>
      <c r="F895" s="45" t="s">
        <v>1337</v>
      </c>
      <c r="G895" s="35" t="s">
        <v>1088</v>
      </c>
      <c r="H895" s="35">
        <v>26</v>
      </c>
      <c r="I895" s="13" t="s">
        <v>582</v>
      </c>
      <c r="J895" s="13">
        <v>42441</v>
      </c>
      <c r="K895" s="13" t="s">
        <v>354</v>
      </c>
      <c r="L895" s="13" t="s">
        <v>12</v>
      </c>
      <c r="M895" s="79" t="s">
        <v>1405</v>
      </c>
      <c r="N895" s="13" t="s">
        <v>34</v>
      </c>
      <c r="O895" s="13"/>
      <c r="P895" s="39">
        <v>87338</v>
      </c>
      <c r="Q895" s="13" t="s">
        <v>570</v>
      </c>
      <c r="R895" s="13" t="s">
        <v>571</v>
      </c>
      <c r="S895" s="54">
        <v>87338</v>
      </c>
      <c r="T895" s="55">
        <v>3</v>
      </c>
      <c r="U895" s="13">
        <v>42404</v>
      </c>
      <c r="V895" s="13">
        <v>42404</v>
      </c>
      <c r="W895" s="35">
        <v>1</v>
      </c>
      <c r="X895" s="13">
        <v>316</v>
      </c>
      <c r="Y895" s="25">
        <f t="shared" si="39"/>
        <v>13</v>
      </c>
      <c r="Z895" s="82" t="str">
        <f t="shared" si="40"/>
        <v xml:space="preserve"><![CDATA[<activityId>467</activityId>
<activityStart>42441</activityStart>
<activityCode>87338</activityCode>
<activityType>3</activityType>
]]></v>
      </c>
      <c r="AA895" s="82" t="str">
        <f t="shared" si="41"/>
        <v xml:space="preserve"><![CDATA[<activityId>467</activityId>
<activityStart>42441</activityStart>
<activityCode>87338</activityCode>
<activityType>3</activityType>
]]></v>
      </c>
      <c r="AB895" s="82" t="str">
        <f t="array" ref="AB895">IFERROR(INDEX(Sheet1!$A$2:$A$1000,SMALL(IF(Sheet1!$A$2:$A$1000=$A895,ROW(Sheet1!$B$2:$B$1000)-ROW(Sheet1!$B$2)+1),COLUMNS($B895:B895))),"")</f>
        <v>OPI-3000395</v>
      </c>
      <c r="AC895" s="82" t="str">
        <f t="array" ref="AC895">IFERROR(INDEX(Sheet1!$A$2:$A$1000,SMALL(IF(Sheet1!$A$2:$A$1000=$A895,ROW(Sheet1!$Z$2:$Z$1000)-ROW(Sheet1!$Z$2)+1),COLUMNS($Z895:Z895))),"")</f>
        <v>OPI-3000395</v>
      </c>
      <c r="AH895" s="83" t="s">
        <v>1425</v>
      </c>
      <c r="AI895" s="83" t="s">
        <v>1426</v>
      </c>
    </row>
    <row r="896" spans="1:35" hidden="1" x14ac:dyDescent="0.25">
      <c r="A896" s="13" t="s">
        <v>582</v>
      </c>
      <c r="B896" s="4">
        <v>468</v>
      </c>
      <c r="C896" s="13">
        <v>10792325</v>
      </c>
      <c r="D896" s="46">
        <v>42441</v>
      </c>
      <c r="E896" s="46">
        <v>42441</v>
      </c>
      <c r="F896" s="45" t="s">
        <v>1337</v>
      </c>
      <c r="G896" s="35" t="s">
        <v>1088</v>
      </c>
      <c r="H896" s="35">
        <v>26</v>
      </c>
      <c r="I896" s="13" t="s">
        <v>582</v>
      </c>
      <c r="J896" s="13">
        <v>42441</v>
      </c>
      <c r="K896" s="13" t="s">
        <v>354</v>
      </c>
      <c r="L896" s="13" t="s">
        <v>12</v>
      </c>
      <c r="M896" s="79" t="s">
        <v>1405</v>
      </c>
      <c r="N896" s="13" t="s">
        <v>34</v>
      </c>
      <c r="O896" s="13"/>
      <c r="P896" s="39">
        <v>82715</v>
      </c>
      <c r="Q896" s="13" t="s">
        <v>572</v>
      </c>
      <c r="R896" s="13" t="s">
        <v>573</v>
      </c>
      <c r="S896" s="54">
        <v>82715</v>
      </c>
      <c r="T896" s="55">
        <v>3</v>
      </c>
      <c r="U896" s="13">
        <v>42404</v>
      </c>
      <c r="V896" s="13">
        <v>42404</v>
      </c>
      <c r="W896" s="35">
        <v>1</v>
      </c>
      <c r="X896" s="13">
        <v>64</v>
      </c>
      <c r="Y896" s="25">
        <f t="shared" si="39"/>
        <v>13</v>
      </c>
      <c r="Z896" s="82" t="str">
        <f t="shared" si="40"/>
        <v xml:space="preserve"><![CDATA[<activityId>468</activityId>
<activityStart>42441</activityStart>
<activityCode>82715</activityCode>
<activityType>3</activityType>
]]></v>
      </c>
      <c r="AA896" s="82" t="str">
        <f t="shared" si="41"/>
        <v xml:space="preserve"><![CDATA[<activityId>468</activityId>
<activityStart>42441</activityStart>
<activityCode>82715</activityCode>
<activityType>3</activityType>
]]></v>
      </c>
      <c r="AB896" s="82" t="str">
        <f t="array" ref="AB896">IFERROR(INDEX(Sheet1!$A$2:$A$1000,SMALL(IF(Sheet1!$A$2:$A$1000=$A896,ROW(Sheet1!$B$2:$B$1000)-ROW(Sheet1!$B$2)+1),COLUMNS($B896:B896))),"")</f>
        <v>OPI-3000395</v>
      </c>
      <c r="AC896" s="82" t="str">
        <f t="array" ref="AC896">IFERROR(INDEX(Sheet1!$A$2:$A$1000,SMALL(IF(Sheet1!$A$2:$A$1000=$A896,ROW(Sheet1!$Z$2:$Z$1000)-ROW(Sheet1!$Z$2)+1),COLUMNS($Z896:Z896))),"")</f>
        <v>OPI-3000395</v>
      </c>
      <c r="AF896" s="83" t="s">
        <v>1449</v>
      </c>
      <c r="AG896" s="83" t="s">
        <v>1743</v>
      </c>
      <c r="AH896" s="83" t="s">
        <v>1425</v>
      </c>
      <c r="AI896" s="83" t="s">
        <v>1426</v>
      </c>
    </row>
    <row r="897" spans="1:35" hidden="1" x14ac:dyDescent="0.25">
      <c r="A897" s="13" t="s">
        <v>582</v>
      </c>
      <c r="B897" s="4">
        <v>469</v>
      </c>
      <c r="C897" s="13">
        <v>10792325</v>
      </c>
      <c r="D897" s="46">
        <v>42441</v>
      </c>
      <c r="E897" s="46">
        <v>42441</v>
      </c>
      <c r="F897" s="45" t="s">
        <v>1337</v>
      </c>
      <c r="G897" s="35" t="s">
        <v>1088</v>
      </c>
      <c r="H897" s="35">
        <v>26</v>
      </c>
      <c r="I897" s="13" t="s">
        <v>582</v>
      </c>
      <c r="J897" s="13">
        <v>42441</v>
      </c>
      <c r="K897" s="13" t="s">
        <v>354</v>
      </c>
      <c r="L897" s="13" t="s">
        <v>12</v>
      </c>
      <c r="M897" s="79" t="s">
        <v>1405</v>
      </c>
      <c r="N897" s="13" t="s">
        <v>16</v>
      </c>
      <c r="O897" s="13"/>
      <c r="P897" s="39"/>
      <c r="Q897" s="13" t="s">
        <v>588</v>
      </c>
      <c r="R897" s="13" t="s">
        <v>589</v>
      </c>
      <c r="S897" s="54" t="s">
        <v>1198</v>
      </c>
      <c r="T897" s="55">
        <v>5</v>
      </c>
      <c r="U897" s="13">
        <v>42404</v>
      </c>
      <c r="V897" s="13">
        <v>42404</v>
      </c>
      <c r="W897" s="35">
        <v>1</v>
      </c>
      <c r="X897" s="13">
        <v>59.22</v>
      </c>
      <c r="Y897" s="25">
        <f t="shared" si="39"/>
        <v>13</v>
      </c>
      <c r="Z897" s="82" t="str">
        <f t="shared" si="40"/>
        <v xml:space="preserve"><![CDATA[<activityId>469</activityId>
<activityStart>42441</activityStart>
<activityCode>0188-232402-0391</activityCode>
<activityType>5</activityType>
]]></v>
      </c>
      <c r="AA897" s="82" t="str">
        <f t="shared" si="41"/>
        <v xml:space="preserve"><![CDATA[<activityId>469</activityId>
<activityStart>42441</activityStart>
<activityCode>0188-232402-0391</activityCode>
<activityType>5</activityType>
]]></v>
      </c>
      <c r="AB897" s="82" t="str">
        <f t="array" ref="AB897">IFERROR(INDEX(Sheet1!$A$2:$A$1000,SMALL(IF(Sheet1!$A$2:$A$1000=$A897,ROW(Sheet1!$B$2:$B$1000)-ROW(Sheet1!$B$2)+1),COLUMNS($B897:B897))),"")</f>
        <v>OPI-3000395</v>
      </c>
      <c r="AC897" s="82" t="str">
        <f t="array" ref="AC897">IFERROR(INDEX(Sheet1!$A$2:$A$1000,SMALL(IF(Sheet1!$A$2:$A$1000=$A897,ROW(Sheet1!$Z$2:$Z$1000)-ROW(Sheet1!$Z$2)+1),COLUMNS($Z897:Z897))),"")</f>
        <v>OPI-3000395</v>
      </c>
      <c r="AF897" s="83" t="s">
        <v>1434</v>
      </c>
      <c r="AG897" s="83" t="s">
        <v>1747</v>
      </c>
      <c r="AH897" s="83" t="s">
        <v>1425</v>
      </c>
      <c r="AI897" s="83" t="s">
        <v>1426</v>
      </c>
    </row>
    <row r="898" spans="1:35" hidden="1" x14ac:dyDescent="0.25">
      <c r="A898" s="13" t="s">
        <v>582</v>
      </c>
      <c r="B898" s="4">
        <v>470</v>
      </c>
      <c r="C898" s="13">
        <v>10792325</v>
      </c>
      <c r="D898" s="46">
        <v>42441</v>
      </c>
      <c r="E898" s="46">
        <v>42441</v>
      </c>
      <c r="F898" s="45" t="s">
        <v>1337</v>
      </c>
      <c r="G898" s="35" t="s">
        <v>1088</v>
      </c>
      <c r="H898" s="35">
        <v>26</v>
      </c>
      <c r="I898" s="13" t="s">
        <v>582</v>
      </c>
      <c r="J898" s="13">
        <v>42441</v>
      </c>
      <c r="K898" s="13" t="s">
        <v>354</v>
      </c>
      <c r="L898" s="13" t="s">
        <v>12</v>
      </c>
      <c r="M898" s="79" t="s">
        <v>1405</v>
      </c>
      <c r="N898" s="13" t="s">
        <v>16</v>
      </c>
      <c r="O898" s="13"/>
      <c r="P898" s="39"/>
      <c r="Q898" s="13" t="s">
        <v>590</v>
      </c>
      <c r="R898" s="13" t="s">
        <v>591</v>
      </c>
      <c r="S898" s="54" t="s">
        <v>1193</v>
      </c>
      <c r="T898" s="55">
        <v>5</v>
      </c>
      <c r="U898" s="13">
        <v>42404</v>
      </c>
      <c r="V898" s="13">
        <v>42404</v>
      </c>
      <c r="W898" s="35">
        <v>1</v>
      </c>
      <c r="X898" s="13">
        <v>14.049999999999999</v>
      </c>
      <c r="Y898" s="25">
        <f t="shared" si="39"/>
        <v>13</v>
      </c>
      <c r="Z898" s="82" t="str">
        <f t="shared" si="40"/>
        <v xml:space="preserve"><![CDATA[<activityId>470</activityId>
<activityStart>42441</activityStart>
<activityCode>0186-180202-1171</activityCode>
<activityType>5</activityType>
]]></v>
      </c>
      <c r="AA898" s="82" t="str">
        <f t="shared" si="41"/>
        <v xml:space="preserve"><![CDATA[<activityId>470</activityId>
<activityStart>42441</activityStart>
<activityCode>0186-180202-1171</activityCode>
<activityType>5</activityType>
]]></v>
      </c>
      <c r="AB898" s="82" t="str">
        <f t="array" ref="AB898">IFERROR(INDEX(Sheet1!$A$2:$A$1000,SMALL(IF(Sheet1!$A$2:$A$1000=$A898,ROW(Sheet1!$B$2:$B$1000)-ROW(Sheet1!$B$2)+1),COLUMNS($B898:B898))),"")</f>
        <v>OPI-3000395</v>
      </c>
      <c r="AC898" s="82" t="str">
        <f t="array" ref="AC898">IFERROR(INDEX(Sheet1!$A$2:$A$1000,SMALL(IF(Sheet1!$A$2:$A$1000=$A898,ROW(Sheet1!$Z$2:$Z$1000)-ROW(Sheet1!$Z$2)+1),COLUMNS($Z898:Z898))),"")</f>
        <v>OPI-3000395</v>
      </c>
      <c r="AF898" s="83" t="s">
        <v>1427</v>
      </c>
      <c r="AG898" s="83" t="s">
        <v>1748</v>
      </c>
      <c r="AH898" s="83" t="s">
        <v>1425</v>
      </c>
      <c r="AI898" s="83" t="s">
        <v>1426</v>
      </c>
    </row>
    <row r="899" spans="1:35" hidden="1" x14ac:dyDescent="0.25">
      <c r="A899" s="13" t="s">
        <v>582</v>
      </c>
      <c r="B899" s="4">
        <v>471</v>
      </c>
      <c r="C899" s="13">
        <v>10792325</v>
      </c>
      <c r="D899" s="46">
        <v>42441</v>
      </c>
      <c r="E899" s="46">
        <v>42441</v>
      </c>
      <c r="F899" s="45" t="s">
        <v>1337</v>
      </c>
      <c r="G899" s="35" t="s">
        <v>1088</v>
      </c>
      <c r="H899" s="35">
        <v>26</v>
      </c>
      <c r="I899" s="13" t="s">
        <v>582</v>
      </c>
      <c r="J899" s="13">
        <v>42441</v>
      </c>
      <c r="K899" s="13" t="s">
        <v>354</v>
      </c>
      <c r="L899" s="13" t="s">
        <v>12</v>
      </c>
      <c r="M899" s="79" t="s">
        <v>1405</v>
      </c>
      <c r="N899" s="13" t="s">
        <v>16</v>
      </c>
      <c r="O899" s="13"/>
      <c r="P899" s="39"/>
      <c r="Q899" s="13" t="s">
        <v>562</v>
      </c>
      <c r="R899" s="13" t="s">
        <v>563</v>
      </c>
      <c r="S899" s="54" t="s">
        <v>1183</v>
      </c>
      <c r="T899" s="55">
        <v>5</v>
      </c>
      <c r="U899" s="13">
        <v>42404</v>
      </c>
      <c r="V899" s="13">
        <v>42404</v>
      </c>
      <c r="W899" s="35">
        <v>1</v>
      </c>
      <c r="X899" s="13">
        <v>70.97</v>
      </c>
      <c r="Y899" s="25">
        <f t="shared" ref="Y899:Y962" si="42">COUNTIF(A:A,A899)</f>
        <v>13</v>
      </c>
      <c r="Z899" s="82" t="str">
        <f t="shared" ref="Z899:Z962" si="43"><![CDATA["<"&$B$1&">"&B899&"</"&$B$1&">"&CHAR(10)&"<"&$D$1&">"&D899&"</"&$D$1&">"&CHAR(10)&"<"&$S$1&">"&S899&"</"&$S$1&">"&CHAR(10)&"<"&$T$1&">"&T899&"</"&$T$1&">"&CHAR(10)]]></f>
        <v xml:space="preserve"><![CDATA[<activityId>471</activityId>
<activityStart>42441</activityStart>
<activityCode>0135-142902-1452</activityCode>
<activityType>5</activityType>
]]></v>
      </c>
      <c r="AA899" s="82" t="str">
        <f t="shared" ref="AA899:AA962" si="44">IF(Y899&gt;1,Z899,"")</f>
        <v xml:space="preserve"><![CDATA[<activityId>471</activityId>
<activityStart>42441</activityStart>
<activityCode>0135-142902-1452</activityCode>
<activityType>5</activityType>
]]></v>
      </c>
      <c r="AB899" s="82" t="str">
        <f t="array" ref="AB899">IFERROR(INDEX(Sheet1!$A$2:$A$1000,SMALL(IF(Sheet1!$A$2:$A$1000=$A899,ROW(Sheet1!$B$2:$B$1000)-ROW(Sheet1!$B$2)+1),COLUMNS($B899:B899))),"")</f>
        <v>OPI-3000395</v>
      </c>
      <c r="AC899" s="82" t="str">
        <f t="array" ref="AC899">IFERROR(INDEX(Sheet1!$A$2:$A$1000,SMALL(IF(Sheet1!$A$2:$A$1000=$A899,ROW(Sheet1!$Z$2:$Z$1000)-ROW(Sheet1!$Z$2)+1),COLUMNS($Z899:Z899))),"")</f>
        <v>OPI-3000395</v>
      </c>
      <c r="AF899" s="83" t="s">
        <v>1434</v>
      </c>
      <c r="AG899" s="83" t="s">
        <v>1749</v>
      </c>
      <c r="AH899" s="83" t="s">
        <v>1425</v>
      </c>
      <c r="AI899" s="83" t="s">
        <v>1426</v>
      </c>
    </row>
    <row r="900" spans="1:35" hidden="1" x14ac:dyDescent="0.25">
      <c r="A900" s="13" t="s">
        <v>582</v>
      </c>
      <c r="B900" s="4">
        <v>472</v>
      </c>
      <c r="C900" s="13">
        <v>10792325</v>
      </c>
      <c r="D900" s="46">
        <v>42441</v>
      </c>
      <c r="E900" s="46">
        <v>42441</v>
      </c>
      <c r="F900" s="45" t="s">
        <v>1337</v>
      </c>
      <c r="G900" s="35" t="s">
        <v>1088</v>
      </c>
      <c r="H900" s="35">
        <v>26</v>
      </c>
      <c r="I900" s="13" t="s">
        <v>582</v>
      </c>
      <c r="J900" s="13">
        <v>42441</v>
      </c>
      <c r="K900" s="13" t="s">
        <v>354</v>
      </c>
      <c r="L900" s="13" t="s">
        <v>12</v>
      </c>
      <c r="M900" s="79" t="s">
        <v>1405</v>
      </c>
      <c r="N900" s="13" t="s">
        <v>16</v>
      </c>
      <c r="O900" s="13"/>
      <c r="P900" s="39"/>
      <c r="Q900" s="13" t="s">
        <v>592</v>
      </c>
      <c r="R900" s="13" t="s">
        <v>593</v>
      </c>
      <c r="S900" s="54" t="s">
        <v>1189</v>
      </c>
      <c r="T900" s="55">
        <v>5</v>
      </c>
      <c r="U900" s="13">
        <v>42406</v>
      </c>
      <c r="V900" s="13">
        <v>42406</v>
      </c>
      <c r="W900" s="35">
        <v>1</v>
      </c>
      <c r="X900" s="13">
        <v>4.7</v>
      </c>
      <c r="Y900" s="25">
        <f t="shared" si="42"/>
        <v>13</v>
      </c>
      <c r="Z900" s="82" t="str">
        <f t="shared" si="43"/>
        <v xml:space="preserve"><![CDATA[<activityId>472</activityId>
<activityStart>42441</activityStart>
<activityCode>0160-111905-0492</activityCode>
<activityType>5</activityType>
]]></v>
      </c>
      <c r="AA900" s="82" t="str">
        <f t="shared" si="44"/>
        <v xml:space="preserve"><![CDATA[<activityId>472</activityId>
<activityStart>42441</activityStart>
<activityCode>0160-111905-0492</activityCode>
<activityType>5</activityType>
]]></v>
      </c>
      <c r="AB900" s="82" t="str">
        <f t="array" ref="AB900">IFERROR(INDEX(Sheet1!$A$2:$A$1000,SMALL(IF(Sheet1!$A$2:$A$1000=$A900,ROW(Sheet1!$B$2:$B$1000)-ROW(Sheet1!$B$2)+1),COLUMNS($B900:B900))),"")</f>
        <v>OPI-3000395</v>
      </c>
      <c r="AC900" s="82" t="str">
        <f t="array" ref="AC900">IFERROR(INDEX(Sheet1!$A$2:$A$1000,SMALL(IF(Sheet1!$A$2:$A$1000=$A900,ROW(Sheet1!$Z$2:$Z$1000)-ROW(Sheet1!$Z$2)+1),COLUMNS($Z900:Z900))),"")</f>
        <v>OPI-3000395</v>
      </c>
      <c r="AF900" s="83" t="s">
        <v>1429</v>
      </c>
      <c r="AG900" s="83" t="s">
        <v>1750</v>
      </c>
      <c r="AH900" s="83" t="s">
        <v>1425</v>
      </c>
      <c r="AI900" s="83" t="s">
        <v>1426</v>
      </c>
    </row>
    <row r="901" spans="1:35" hidden="1" x14ac:dyDescent="0.25">
      <c r="A901" s="13" t="s">
        <v>582</v>
      </c>
      <c r="B901" s="4">
        <v>473</v>
      </c>
      <c r="C901" s="13">
        <v>10792325</v>
      </c>
      <c r="D901" s="46">
        <v>42441</v>
      </c>
      <c r="E901" s="46">
        <v>42441</v>
      </c>
      <c r="F901" s="45" t="s">
        <v>1337</v>
      </c>
      <c r="G901" s="35" t="s">
        <v>1088</v>
      </c>
      <c r="H901" s="35">
        <v>26</v>
      </c>
      <c r="I901" s="13" t="s">
        <v>582</v>
      </c>
      <c r="J901" s="13">
        <v>42441</v>
      </c>
      <c r="K901" s="13" t="s">
        <v>354</v>
      </c>
      <c r="L901" s="13" t="s">
        <v>12</v>
      </c>
      <c r="M901" s="79" t="s">
        <v>1405</v>
      </c>
      <c r="N901" s="13" t="s">
        <v>16</v>
      </c>
      <c r="O901" s="13"/>
      <c r="P901" s="39"/>
      <c r="Q901" s="13" t="s">
        <v>594</v>
      </c>
      <c r="R901" s="13" t="s">
        <v>595</v>
      </c>
      <c r="S901" s="54" t="s">
        <v>1123</v>
      </c>
      <c r="T901" s="55">
        <v>5</v>
      </c>
      <c r="U901" s="13">
        <v>42406</v>
      </c>
      <c r="V901" s="13">
        <v>42406</v>
      </c>
      <c r="W901" s="35">
        <v>1</v>
      </c>
      <c r="X901" s="13">
        <v>36.19</v>
      </c>
      <c r="Y901" s="25">
        <f t="shared" si="42"/>
        <v>13</v>
      </c>
      <c r="Z901" s="82" t="str">
        <f t="shared" si="43"/>
        <v xml:space="preserve"><![CDATA[<activityId>473</activityId>
<activityStart>42441</activityStart>
<activityCode>0155-132303-1451</activityCode>
<activityType>5</activityType>
]]></v>
      </c>
      <c r="AA901" s="82" t="str">
        <f t="shared" si="44"/>
        <v xml:space="preserve"><![CDATA[<activityId>473</activityId>
<activityStart>42441</activityStart>
<activityCode>0155-132303-1451</activityCode>
<activityType>5</activityType>
]]></v>
      </c>
      <c r="AB901" s="82" t="str">
        <f t="array" ref="AB901">IFERROR(INDEX(Sheet1!$A$2:$A$1000,SMALL(IF(Sheet1!$A$2:$A$1000=$A901,ROW(Sheet1!$B$2:$B$1000)-ROW(Sheet1!$B$2)+1),COLUMNS($B901:B901))),"")</f>
        <v>OPI-3000395</v>
      </c>
      <c r="AC901" s="82" t="str">
        <f t="array" ref="AC901">IFERROR(INDEX(Sheet1!$A$2:$A$1000,SMALL(IF(Sheet1!$A$2:$A$1000=$A901,ROW(Sheet1!$Z$2:$Z$1000)-ROW(Sheet1!$Z$2)+1),COLUMNS($Z901:Z901))),"")</f>
        <v>OPI-3000395</v>
      </c>
      <c r="AH901" s="83" t="s">
        <v>1425</v>
      </c>
      <c r="AI901" s="83" t="s">
        <v>1426</v>
      </c>
    </row>
    <row r="902" spans="1:35" hidden="1" x14ac:dyDescent="0.25">
      <c r="A902" s="13" t="s">
        <v>582</v>
      </c>
      <c r="B902" s="4">
        <v>474</v>
      </c>
      <c r="C902" s="13">
        <v>10792325</v>
      </c>
      <c r="D902" s="46">
        <v>42441</v>
      </c>
      <c r="E902" s="46">
        <v>42441</v>
      </c>
      <c r="F902" s="45" t="s">
        <v>1337</v>
      </c>
      <c r="G902" s="35" t="s">
        <v>1088</v>
      </c>
      <c r="H902" s="35">
        <v>26</v>
      </c>
      <c r="I902" s="13" t="s">
        <v>582</v>
      </c>
      <c r="J902" s="13">
        <v>42441</v>
      </c>
      <c r="K902" s="13" t="s">
        <v>354</v>
      </c>
      <c r="L902" s="13" t="s">
        <v>12</v>
      </c>
      <c r="M902" s="79" t="s">
        <v>1405</v>
      </c>
      <c r="N902" s="13"/>
      <c r="O902" s="13"/>
      <c r="P902" s="39"/>
      <c r="Q902" s="13" t="s">
        <v>596</v>
      </c>
      <c r="R902" s="13" t="s">
        <v>597</v>
      </c>
      <c r="S902" s="54" t="s">
        <v>1103</v>
      </c>
      <c r="T902" s="55">
        <v>3</v>
      </c>
      <c r="U902" s="13">
        <v>42406</v>
      </c>
      <c r="V902" s="13">
        <v>42406</v>
      </c>
      <c r="W902" s="35">
        <v>1</v>
      </c>
      <c r="X902" s="13">
        <v>42.3</v>
      </c>
      <c r="Y902" s="25">
        <f t="shared" si="42"/>
        <v>13</v>
      </c>
      <c r="Z902" s="82" t="str">
        <f t="shared" si="43"/>
        <v xml:space="preserve"><![CDATA[<activityId>474</activityId>
<activityStart>42441</activityStart>
<activityCode>90460</activityCode>
<activityType>3</activityType>
]]></v>
      </c>
      <c r="AA902" s="82" t="str">
        <f t="shared" si="44"/>
        <v xml:space="preserve"><![CDATA[<activityId>474</activityId>
<activityStart>42441</activityStart>
<activityCode>90460</activityCode>
<activityType>3</activityType>
]]></v>
      </c>
      <c r="AB902" s="82" t="str">
        <f t="array" ref="AB902">IFERROR(INDEX(Sheet1!$A$2:$A$1000,SMALL(IF(Sheet1!$A$2:$A$1000=$A902,ROW(Sheet1!$B$2:$B$1000)-ROW(Sheet1!$B$2)+1),COLUMNS($B902:B902))),"")</f>
        <v>OPI-3000395</v>
      </c>
      <c r="AC902" s="82" t="str">
        <f t="array" ref="AC902">IFERROR(INDEX(Sheet1!$A$2:$A$1000,SMALL(IF(Sheet1!$A$2:$A$1000=$A902,ROW(Sheet1!$Z$2:$Z$1000)-ROW(Sheet1!$Z$2)+1),COLUMNS($Z902:Z902))),"")</f>
        <v>OPI-3000395</v>
      </c>
      <c r="AF902" s="83" t="s">
        <v>1440</v>
      </c>
      <c r="AG902" s="83" t="s">
        <v>1751</v>
      </c>
      <c r="AH902" s="83" t="s">
        <v>1425</v>
      </c>
      <c r="AI902" s="83" t="s">
        <v>1426</v>
      </c>
    </row>
    <row r="903" spans="1:35" hidden="1" x14ac:dyDescent="0.25">
      <c r="A903" s="13" t="s">
        <v>582</v>
      </c>
      <c r="B903" s="4">
        <v>475</v>
      </c>
      <c r="C903" s="13">
        <v>10792325</v>
      </c>
      <c r="D903" s="46">
        <v>42441</v>
      </c>
      <c r="E903" s="46">
        <v>42441</v>
      </c>
      <c r="F903" s="45" t="s">
        <v>1337</v>
      </c>
      <c r="G903" s="35" t="s">
        <v>1088</v>
      </c>
      <c r="H903" s="35">
        <v>26</v>
      </c>
      <c r="I903" s="13" t="s">
        <v>582</v>
      </c>
      <c r="J903" s="13">
        <v>42441</v>
      </c>
      <c r="K903" s="13" t="s">
        <v>354</v>
      </c>
      <c r="L903" s="13" t="s">
        <v>12</v>
      </c>
      <c r="M903" s="79" t="s">
        <v>1405</v>
      </c>
      <c r="N903" s="13" t="s">
        <v>16</v>
      </c>
      <c r="O903" s="13"/>
      <c r="P903" s="39"/>
      <c r="Q903" s="13" t="s">
        <v>598</v>
      </c>
      <c r="R903" s="13" t="s">
        <v>599</v>
      </c>
      <c r="S903" s="54" t="s">
        <v>1231</v>
      </c>
      <c r="T903" s="55">
        <v>5</v>
      </c>
      <c r="U903" s="13">
        <v>42406</v>
      </c>
      <c r="V903" s="13">
        <v>42406</v>
      </c>
      <c r="W903" s="35">
        <v>1</v>
      </c>
      <c r="X903" s="13">
        <v>16.07</v>
      </c>
      <c r="Y903" s="25">
        <f t="shared" si="42"/>
        <v>13</v>
      </c>
      <c r="Z903" s="82" t="str">
        <f t="shared" si="43"/>
        <v xml:space="preserve"><![CDATA[<activityId>475</activityId>
<activityStart>42441</activityStart>
<activityCode>0415-168201-0391</activityCode>
<activityType>5</activityType>
]]></v>
      </c>
      <c r="AA903" s="82" t="str">
        <f t="shared" si="44"/>
        <v xml:space="preserve"><![CDATA[<activityId>475</activityId>
<activityStart>42441</activityStart>
<activityCode>0415-168201-0391</activityCode>
<activityType>5</activityType>
]]></v>
      </c>
      <c r="AB903" s="82" t="str">
        <f t="array" ref="AB903">IFERROR(INDEX(Sheet1!$A$2:$A$1000,SMALL(IF(Sheet1!$A$2:$A$1000=$A903,ROW(Sheet1!$B$2:$B$1000)-ROW(Sheet1!$B$2)+1),COLUMNS($B903:B903))),"")</f>
        <v>OPI-3000395</v>
      </c>
      <c r="AC903" s="82" t="str">
        <f t="array" ref="AC903">IFERROR(INDEX(Sheet1!$A$2:$A$1000,SMALL(IF(Sheet1!$A$2:$A$1000=$A903,ROW(Sheet1!$Z$2:$Z$1000)-ROW(Sheet1!$Z$2)+1),COLUMNS($Z903:Z903))),"")</f>
        <v>OPI-3000395</v>
      </c>
      <c r="AF903" s="83" t="s">
        <v>1434</v>
      </c>
      <c r="AG903" s="83" t="s">
        <v>1752</v>
      </c>
      <c r="AH903" s="83" t="s">
        <v>1425</v>
      </c>
      <c r="AI903" s="83" t="s">
        <v>1426</v>
      </c>
    </row>
    <row r="904" spans="1:35" hidden="1" x14ac:dyDescent="0.25">
      <c r="A904" s="13" t="s">
        <v>582</v>
      </c>
      <c r="B904" s="4">
        <v>476</v>
      </c>
      <c r="C904" s="13">
        <v>10792325</v>
      </c>
      <c r="D904" s="46">
        <v>42441</v>
      </c>
      <c r="E904" s="46">
        <v>42441</v>
      </c>
      <c r="F904" s="45" t="s">
        <v>1337</v>
      </c>
      <c r="G904" s="35" t="s">
        <v>1088</v>
      </c>
      <c r="H904" s="35">
        <v>26</v>
      </c>
      <c r="I904" s="13" t="s">
        <v>582</v>
      </c>
      <c r="J904" s="13">
        <v>42441</v>
      </c>
      <c r="K904" s="13" t="s">
        <v>354</v>
      </c>
      <c r="L904" s="13" t="s">
        <v>12</v>
      </c>
      <c r="M904" s="79" t="s">
        <v>1405</v>
      </c>
      <c r="N904" s="13" t="s">
        <v>16</v>
      </c>
      <c r="O904" s="13"/>
      <c r="P904" s="39"/>
      <c r="Q904" s="13" t="s">
        <v>600</v>
      </c>
      <c r="R904" s="13" t="s">
        <v>601</v>
      </c>
      <c r="S904" s="54" t="s">
        <v>1128</v>
      </c>
      <c r="T904" s="55">
        <v>5</v>
      </c>
      <c r="U904" s="13">
        <v>42406</v>
      </c>
      <c r="V904" s="13">
        <v>42406</v>
      </c>
      <c r="W904" s="35">
        <v>1</v>
      </c>
      <c r="X904" s="13">
        <v>55.79</v>
      </c>
      <c r="Y904" s="25">
        <f t="shared" si="42"/>
        <v>13</v>
      </c>
      <c r="Z904" s="82" t="str">
        <f t="shared" si="43"/>
        <v xml:space="preserve"><![CDATA[<activityId>476</activityId>
<activityStart>42441</activityStart>
<activityCode>0005-107704-0801</activityCode>
<activityType>5</activityType>
]]></v>
      </c>
      <c r="AA904" s="82" t="str">
        <f t="shared" si="44"/>
        <v xml:space="preserve"><![CDATA[<activityId>476</activityId>
<activityStart>42441</activityStart>
<activityCode>0005-107704-0801</activityCode>
<activityType>5</activityType>
]]></v>
      </c>
      <c r="AB904" s="82" t="str">
        <f t="array" ref="AB904">IFERROR(INDEX(Sheet1!$A$2:$A$1000,SMALL(IF(Sheet1!$A$2:$A$1000=$A904,ROW(Sheet1!$B$2:$B$1000)-ROW(Sheet1!$B$2)+1),COLUMNS($B904:B904))),"")</f>
        <v>OPI-3000395</v>
      </c>
      <c r="AC904" s="82" t="str">
        <f t="array" ref="AC904">IFERROR(INDEX(Sheet1!$A$2:$A$1000,SMALL(IF(Sheet1!$A$2:$A$1000=$A904,ROW(Sheet1!$Z$2:$Z$1000)-ROW(Sheet1!$Z$2)+1),COLUMNS($Z904:Z904))),"")</f>
        <v>OPI-3000395</v>
      </c>
      <c r="AF904" s="83" t="s">
        <v>1434</v>
      </c>
      <c r="AG904" s="83" t="s">
        <v>1753</v>
      </c>
      <c r="AH904" s="83" t="s">
        <v>1425</v>
      </c>
      <c r="AI904" s="83" t="s">
        <v>1426</v>
      </c>
    </row>
    <row r="905" spans="1:35" hidden="1" x14ac:dyDescent="0.25">
      <c r="A905" s="13" t="s">
        <v>602</v>
      </c>
      <c r="B905" s="4">
        <v>478</v>
      </c>
      <c r="C905" s="13">
        <v>9833128</v>
      </c>
      <c r="D905" s="46">
        <v>42441</v>
      </c>
      <c r="E905" s="46">
        <v>42441</v>
      </c>
      <c r="F905" s="45" t="s">
        <v>1374</v>
      </c>
      <c r="G905" s="35" t="s">
        <v>1089</v>
      </c>
      <c r="H905" s="35">
        <v>33</v>
      </c>
      <c r="I905" s="13" t="s">
        <v>602</v>
      </c>
      <c r="J905" s="13">
        <v>42441</v>
      </c>
      <c r="K905" s="13" t="s">
        <v>441</v>
      </c>
      <c r="L905" s="13" t="s">
        <v>12</v>
      </c>
      <c r="M905" s="79" t="s">
        <v>1405</v>
      </c>
      <c r="N905" s="13" t="s">
        <v>16</v>
      </c>
      <c r="O905" s="13"/>
      <c r="P905" s="39"/>
      <c r="Q905" s="13" t="s">
        <v>592</v>
      </c>
      <c r="R905" s="13" t="s">
        <v>593</v>
      </c>
      <c r="S905" s="54" t="s">
        <v>1189</v>
      </c>
      <c r="T905" s="55">
        <v>5</v>
      </c>
      <c r="U905" s="13">
        <v>42421</v>
      </c>
      <c r="V905" s="13">
        <v>42421</v>
      </c>
      <c r="W905" s="35">
        <v>1</v>
      </c>
      <c r="X905" s="13">
        <v>4.9799999999999995</v>
      </c>
      <c r="Y905" s="25">
        <f t="shared" si="42"/>
        <v>5</v>
      </c>
      <c r="Z905" s="82" t="str">
        <f t="shared" si="43"/>
        <v xml:space="preserve"><![CDATA[<activityId>478</activityId>
<activityStart>42441</activityStart>
<activityCode>0160-111905-0492</activityCode>
<activityType>5</activityType>
]]></v>
      </c>
      <c r="AA905" s="82" t="str">
        <f t="shared" si="44"/>
        <v xml:space="preserve"><![CDATA[<activityId>478</activityId>
<activityStart>42441</activityStart>
<activityCode>0160-111905-0492</activityCode>
<activityType>5</activityType>
]]></v>
      </c>
      <c r="AB905" s="82" t="str">
        <f t="array" ref="AB905">IFERROR(INDEX(Sheet1!$A$2:$A$1000,SMALL(IF(Sheet1!$A$2:$A$1000=$A905,ROW(Sheet1!$B$2:$B$1000)-ROW(Sheet1!$B$2)+1),COLUMNS($B905:B905))),"")</f>
        <v>OPI-3000066</v>
      </c>
      <c r="AC905" s="82" t="str">
        <f t="array" ref="AC905">IFERROR(INDEX(Sheet1!$A$2:$A$1000,SMALL(IF(Sheet1!$A$2:$A$1000=$A905,ROW(Sheet1!$Z$2:$Z$1000)-ROW(Sheet1!$Z$2)+1),COLUMNS($Z905:Z905))),"")</f>
        <v>OPI-3000066</v>
      </c>
      <c r="AF905" s="83" t="s">
        <v>1429</v>
      </c>
      <c r="AG905" s="83" t="s">
        <v>1750</v>
      </c>
      <c r="AH905" s="83" t="s">
        <v>1425</v>
      </c>
      <c r="AI905" s="83" t="s">
        <v>1426</v>
      </c>
    </row>
    <row r="906" spans="1:35" hidden="1" x14ac:dyDescent="0.25">
      <c r="A906" s="13" t="s">
        <v>602</v>
      </c>
      <c r="B906" s="4">
        <v>479</v>
      </c>
      <c r="C906" s="13">
        <v>9833128</v>
      </c>
      <c r="D906" s="46">
        <v>42441</v>
      </c>
      <c r="E906" s="46">
        <v>42441</v>
      </c>
      <c r="F906" s="45" t="s">
        <v>1374</v>
      </c>
      <c r="G906" s="35" t="s">
        <v>1089</v>
      </c>
      <c r="H906" s="35">
        <v>33</v>
      </c>
      <c r="I906" s="13" t="s">
        <v>602</v>
      </c>
      <c r="J906" s="13">
        <v>42441</v>
      </c>
      <c r="K906" s="13" t="s">
        <v>441</v>
      </c>
      <c r="L906" s="13" t="s">
        <v>12</v>
      </c>
      <c r="M906" s="79" t="s">
        <v>1405</v>
      </c>
      <c r="N906" s="13" t="s">
        <v>16</v>
      </c>
      <c r="O906" s="13"/>
      <c r="P906" s="39"/>
      <c r="Q906" s="13" t="s">
        <v>603</v>
      </c>
      <c r="R906" s="13" t="s">
        <v>604</v>
      </c>
      <c r="S906" s="54" t="s">
        <v>1251</v>
      </c>
      <c r="T906" s="55">
        <v>5</v>
      </c>
      <c r="U906" s="13">
        <v>42421</v>
      </c>
      <c r="V906" s="13">
        <v>42421</v>
      </c>
      <c r="W906" s="35">
        <v>1</v>
      </c>
      <c r="X906" s="13">
        <v>31.299999999999997</v>
      </c>
      <c r="Y906" s="25">
        <f t="shared" si="42"/>
        <v>5</v>
      </c>
      <c r="Z906" s="82" t="str">
        <f t="shared" si="43"/>
        <v xml:space="preserve"><![CDATA[<activityId>479</activityId>
<activityStart>42441</activityStart>
<activityCode>1513-242802-0801</activityCode>
<activityType>5</activityType>
]]></v>
      </c>
      <c r="AA906" s="82" t="str">
        <f t="shared" si="44"/>
        <v xml:space="preserve"><![CDATA[<activityId>479</activityId>
<activityStart>42441</activityStart>
<activityCode>1513-242802-0801</activityCode>
<activityType>5</activityType>
]]></v>
      </c>
      <c r="AB906" s="82" t="str">
        <f t="array" ref="AB906">IFERROR(INDEX(Sheet1!$A$2:$A$1000,SMALL(IF(Sheet1!$A$2:$A$1000=$A906,ROW(Sheet1!$B$2:$B$1000)-ROW(Sheet1!$B$2)+1),COLUMNS($B906:B906))),"")</f>
        <v>OPI-3000066</v>
      </c>
      <c r="AC906" s="82" t="str">
        <f t="array" ref="AC906">IFERROR(INDEX(Sheet1!$A$2:$A$1000,SMALL(IF(Sheet1!$A$2:$A$1000=$A906,ROW(Sheet1!$Z$2:$Z$1000)-ROW(Sheet1!$Z$2)+1),COLUMNS($Z906:Z906))),"")</f>
        <v>OPI-3000066</v>
      </c>
      <c r="AF906" s="83" t="s">
        <v>1434</v>
      </c>
      <c r="AG906" s="83" t="s">
        <v>1754</v>
      </c>
      <c r="AH906" s="83" t="s">
        <v>1425</v>
      </c>
      <c r="AI906" s="83" t="s">
        <v>1426</v>
      </c>
    </row>
    <row r="907" spans="1:35" hidden="1" x14ac:dyDescent="0.25">
      <c r="A907" s="13" t="s">
        <v>602</v>
      </c>
      <c r="B907" s="4">
        <v>480</v>
      </c>
      <c r="C907" s="13">
        <v>9833128</v>
      </c>
      <c r="D907" s="46">
        <v>42441</v>
      </c>
      <c r="E907" s="46">
        <v>42441</v>
      </c>
      <c r="F907" s="45" t="s">
        <v>1374</v>
      </c>
      <c r="G907" s="35" t="s">
        <v>1089</v>
      </c>
      <c r="H907" s="35">
        <v>33</v>
      </c>
      <c r="I907" s="13" t="s">
        <v>602</v>
      </c>
      <c r="J907" s="13">
        <v>42441</v>
      </c>
      <c r="K907" s="13" t="s">
        <v>441</v>
      </c>
      <c r="L907" s="13" t="s">
        <v>12</v>
      </c>
      <c r="M907" s="79" t="s">
        <v>1405</v>
      </c>
      <c r="N907" s="13" t="s">
        <v>16</v>
      </c>
      <c r="O907" s="13"/>
      <c r="P907" s="39"/>
      <c r="Q907" s="13" t="s">
        <v>605</v>
      </c>
      <c r="R907" s="13" t="s">
        <v>606</v>
      </c>
      <c r="S907" s="54" t="s">
        <v>1233</v>
      </c>
      <c r="T907" s="55">
        <v>5</v>
      </c>
      <c r="U907" s="13">
        <v>42421</v>
      </c>
      <c r="V907" s="13">
        <v>42421</v>
      </c>
      <c r="W907" s="35">
        <v>1</v>
      </c>
      <c r="X907" s="13">
        <v>11.89</v>
      </c>
      <c r="Y907" s="25">
        <f t="shared" si="42"/>
        <v>5</v>
      </c>
      <c r="Z907" s="82" t="str">
        <f t="shared" si="43"/>
        <v xml:space="preserve"><![CDATA[<activityId>480</activityId>
<activityStart>42441</activityStart>
<activityCode>0435-189401-1111</activityCode>
<activityType>5</activityType>
]]></v>
      </c>
      <c r="AA907" s="82" t="str">
        <f t="shared" si="44"/>
        <v xml:space="preserve"><![CDATA[<activityId>480</activityId>
<activityStart>42441</activityStart>
<activityCode>0435-189401-1111</activityCode>
<activityType>5</activityType>
]]></v>
      </c>
      <c r="AB907" s="82" t="str">
        <f t="array" ref="AB907">IFERROR(INDEX(Sheet1!$A$2:$A$1000,SMALL(IF(Sheet1!$A$2:$A$1000=$A907,ROW(Sheet1!$B$2:$B$1000)-ROW(Sheet1!$B$2)+1),COLUMNS($B907:B907))),"")</f>
        <v>OPI-3000066</v>
      </c>
      <c r="AC907" s="82" t="str">
        <f t="array" ref="AC907">IFERROR(INDEX(Sheet1!$A$2:$A$1000,SMALL(IF(Sheet1!$A$2:$A$1000=$A907,ROW(Sheet1!$Z$2:$Z$1000)-ROW(Sheet1!$Z$2)+1),COLUMNS($Z907:Z907))),"")</f>
        <v>OPI-3000066</v>
      </c>
      <c r="AF907" s="83" t="s">
        <v>1427</v>
      </c>
      <c r="AG907" s="83" t="s">
        <v>1755</v>
      </c>
      <c r="AH907" s="83" t="s">
        <v>1425</v>
      </c>
      <c r="AI907" s="83" t="s">
        <v>1426</v>
      </c>
    </row>
    <row r="908" spans="1:35" hidden="1" x14ac:dyDescent="0.25">
      <c r="A908" s="13" t="s">
        <v>602</v>
      </c>
      <c r="B908" s="4">
        <v>481</v>
      </c>
      <c r="C908" s="13">
        <v>9833128</v>
      </c>
      <c r="D908" s="46">
        <v>42441</v>
      </c>
      <c r="E908" s="46">
        <v>42441</v>
      </c>
      <c r="F908" s="45" t="s">
        <v>1374</v>
      </c>
      <c r="G908" s="35" t="s">
        <v>1089</v>
      </c>
      <c r="H908" s="35">
        <v>33</v>
      </c>
      <c r="I908" s="13" t="s">
        <v>602</v>
      </c>
      <c r="J908" s="13">
        <v>42441</v>
      </c>
      <c r="K908" s="13" t="s">
        <v>441</v>
      </c>
      <c r="L908" s="13" t="s">
        <v>12</v>
      </c>
      <c r="M908" s="79" t="s">
        <v>1405</v>
      </c>
      <c r="N908" s="13" t="s">
        <v>16</v>
      </c>
      <c r="O908" s="13"/>
      <c r="P908" s="39"/>
      <c r="Q908" s="13" t="s">
        <v>357</v>
      </c>
      <c r="R908" s="13" t="s">
        <v>358</v>
      </c>
      <c r="S908" s="54" t="s">
        <v>1214</v>
      </c>
      <c r="T908" s="55">
        <v>5</v>
      </c>
      <c r="U908" s="13">
        <v>42421</v>
      </c>
      <c r="V908" s="13">
        <v>42421</v>
      </c>
      <c r="W908" s="35">
        <v>1</v>
      </c>
      <c r="X908" s="13">
        <v>60.68</v>
      </c>
      <c r="Y908" s="25">
        <f t="shared" si="42"/>
        <v>5</v>
      </c>
      <c r="Z908" s="82" t="str">
        <f t="shared" si="43"/>
        <v xml:space="preserve"><![CDATA[<activityId>481</activityId>
<activityStart>42441</activityStart>
<activityCode>0252-208402-1451</activityCode>
<activityType>5</activityType>
]]></v>
      </c>
      <c r="AA908" s="82" t="str">
        <f t="shared" si="44"/>
        <v xml:space="preserve"><![CDATA[<activityId>481</activityId>
<activityStart>42441</activityStart>
<activityCode>0252-208402-1451</activityCode>
<activityType>5</activityType>
]]></v>
      </c>
      <c r="AB908" s="82" t="str">
        <f t="array" ref="AB908">IFERROR(INDEX(Sheet1!$A$2:$A$1000,SMALL(IF(Sheet1!$A$2:$A$1000=$A908,ROW(Sheet1!$B$2:$B$1000)-ROW(Sheet1!$B$2)+1),COLUMNS($B908:B908))),"")</f>
        <v>OPI-3000066</v>
      </c>
      <c r="AC908" s="82" t="str">
        <f t="array" ref="AC908">IFERROR(INDEX(Sheet1!$A$2:$A$1000,SMALL(IF(Sheet1!$A$2:$A$1000=$A908,ROW(Sheet1!$Z$2:$Z$1000)-ROW(Sheet1!$Z$2)+1),COLUMNS($Z908:Z908))),"")</f>
        <v>OPI-3000066</v>
      </c>
      <c r="AF908" s="83" t="s">
        <v>1434</v>
      </c>
      <c r="AG908" s="83" t="s">
        <v>1756</v>
      </c>
      <c r="AH908" s="83" t="s">
        <v>1425</v>
      </c>
      <c r="AI908" s="83" t="s">
        <v>1426</v>
      </c>
    </row>
    <row r="909" spans="1:35" x14ac:dyDescent="0.25">
      <c r="A909" s="13" t="s">
        <v>607</v>
      </c>
      <c r="B909" s="4">
        <v>483</v>
      </c>
      <c r="C909" s="13">
        <v>12328544</v>
      </c>
      <c r="D909" s="46">
        <v>42441</v>
      </c>
      <c r="E909" s="46">
        <v>42441</v>
      </c>
      <c r="F909" s="45" t="s">
        <v>1387</v>
      </c>
      <c r="G909" s="35" t="s">
        <v>1089</v>
      </c>
      <c r="H909" s="35">
        <v>0</v>
      </c>
      <c r="I909" s="13" t="s">
        <v>607</v>
      </c>
      <c r="J909" s="13">
        <v>42441</v>
      </c>
      <c r="K909" s="13" t="s">
        <v>541</v>
      </c>
      <c r="L909" s="13" t="s">
        <v>12</v>
      </c>
      <c r="M909" s="79" t="s">
        <v>1405</v>
      </c>
      <c r="N909" s="13" t="s">
        <v>16</v>
      </c>
      <c r="O909" s="13"/>
      <c r="P909" s="39"/>
      <c r="Q909" s="13" t="s">
        <v>609</v>
      </c>
      <c r="R909" s="13" t="s">
        <v>610</v>
      </c>
      <c r="S909" s="54" t="s">
        <v>1229</v>
      </c>
      <c r="T909" s="55">
        <v>5</v>
      </c>
      <c r="U909" s="13">
        <v>42429</v>
      </c>
      <c r="V909" s="13">
        <v>42429</v>
      </c>
      <c r="W909" s="35">
        <v>1</v>
      </c>
      <c r="X909" s="13">
        <v>25.38</v>
      </c>
      <c r="Y909" s="25">
        <f t="shared" si="42"/>
        <v>2</v>
      </c>
      <c r="Z909" s="82" t="str">
        <f t="shared" si="43"/>
        <v xml:space="preserve"><![CDATA[<activityId>483</activityId>
<activityStart>42441</activityStart>
<activityCode>0409-395801-2101</activityCode>
<activityType>5</activityType>
]]></v>
      </c>
      <c r="AA909" s="82" t="str">
        <f t="shared" si="44"/>
        <v xml:space="preserve"><![CDATA[<activityId>483</activityId>
<activityStart>42441</activityStart>
<activityCode>0409-395801-2101</activityCode>
<activityType>5</activityType>
]]></v>
      </c>
      <c r="AB909" s="82" t="str">
        <f t="array" ref="AB909">IFERROR(INDEX(Sheet1!$A$2:$A$1000,SMALL(IF(Sheet1!$A$2:$A$1000=$A909,ROW(Sheet1!$B$2:$B$1000)-ROW(Sheet1!$B$2)+1),COLUMNS($B909:B909))),"")</f>
        <v>OPI-2997190</v>
      </c>
      <c r="AC909" s="82" t="str">
        <f t="array" ref="AC909">IFERROR(INDEX(Sheet1!$A$2:$A$1000,SMALL(IF(Sheet1!$A$2:$A$1000=$A909,ROW(Sheet1!$Z$2:$Z$1000)-ROW(Sheet1!$Z$2)+1),COLUMNS($Z909:Z909))),"")</f>
        <v>OPI-2997190</v>
      </c>
      <c r="AF909" s="83" t="s">
        <v>1427</v>
      </c>
      <c r="AG909" s="83" t="s">
        <v>1757</v>
      </c>
      <c r="AH909" s="83" t="s">
        <v>1425</v>
      </c>
      <c r="AI909" s="83" t="s">
        <v>1426</v>
      </c>
    </row>
    <row r="910" spans="1:35" hidden="1" x14ac:dyDescent="0.25">
      <c r="A910" s="13" t="s">
        <v>602</v>
      </c>
      <c r="B910" s="4">
        <v>484</v>
      </c>
      <c r="C910" s="13">
        <v>9833128</v>
      </c>
      <c r="D910" s="46">
        <v>42441</v>
      </c>
      <c r="E910" s="46">
        <v>42441</v>
      </c>
      <c r="F910" s="45" t="s">
        <v>1374</v>
      </c>
      <c r="G910" s="35" t="s">
        <v>1089</v>
      </c>
      <c r="H910" s="35">
        <v>33</v>
      </c>
      <c r="I910" s="13" t="s">
        <v>602</v>
      </c>
      <c r="J910" s="13">
        <v>42441</v>
      </c>
      <c r="K910" s="13" t="s">
        <v>441</v>
      </c>
      <c r="L910" s="13" t="s">
        <v>12</v>
      </c>
      <c r="M910" s="79" t="s">
        <v>1405</v>
      </c>
      <c r="N910" s="13" t="s">
        <v>13</v>
      </c>
      <c r="O910" s="13"/>
      <c r="P910" s="39"/>
      <c r="Q910" s="13" t="s">
        <v>355</v>
      </c>
      <c r="R910" s="13" t="s">
        <v>442</v>
      </c>
      <c r="S910" s="54" t="s">
        <v>1096</v>
      </c>
      <c r="T910" s="55">
        <v>8</v>
      </c>
      <c r="U910" s="13">
        <v>42421</v>
      </c>
      <c r="V910" s="13">
        <v>42421</v>
      </c>
      <c r="W910" s="35">
        <v>1</v>
      </c>
      <c r="X910" s="13">
        <v>150</v>
      </c>
      <c r="Y910" s="25">
        <f t="shared" si="42"/>
        <v>5</v>
      </c>
      <c r="Z910" s="82" t="str">
        <f t="shared" si="43"/>
        <v xml:space="preserve"><![CDATA[<activityId>484</activityId>
<activityStart>42441</activityStart>
<activityCode>61.08</activityCode>
<activityType>8</activityType>
]]></v>
      </c>
      <c r="AA910" s="82" t="str">
        <f t="shared" si="44"/>
        <v xml:space="preserve"><![CDATA[<activityId>484</activityId>
<activityStart>42441</activityStart>
<activityCode>61.08</activityCode>
<activityType>8</activityType>
]]></v>
      </c>
      <c r="AB910" s="82" t="str">
        <f t="array" ref="AB910">IFERROR(INDEX(Sheet1!$A$2:$A$1000,SMALL(IF(Sheet1!$A$2:$A$1000=$A910,ROW(Sheet1!$B$2:$B$1000)-ROW(Sheet1!$B$2)+1),COLUMNS($B910:B910))),"")</f>
        <v>OPI-3000066</v>
      </c>
      <c r="AC910" s="82" t="str">
        <f t="array" ref="AC910">IFERROR(INDEX(Sheet1!$A$2:$A$1000,SMALL(IF(Sheet1!$A$2:$A$1000=$A910,ROW(Sheet1!$Z$2:$Z$1000)-ROW(Sheet1!$Z$2)+1),COLUMNS($Z910:Z910))),"")</f>
        <v>OPI-3000066</v>
      </c>
      <c r="AF910" s="83" t="s">
        <v>1456</v>
      </c>
      <c r="AG910" s="83" t="s">
        <v>1507</v>
      </c>
      <c r="AH910" s="83" t="s">
        <v>1425</v>
      </c>
      <c r="AI910" s="83" t="s">
        <v>1426</v>
      </c>
    </row>
    <row r="911" spans="1:35" hidden="1" x14ac:dyDescent="0.25">
      <c r="A911" s="13" t="s">
        <v>582</v>
      </c>
      <c r="B911" s="4">
        <v>536</v>
      </c>
      <c r="C911" s="13">
        <v>10792325</v>
      </c>
      <c r="D911" s="46">
        <v>42441</v>
      </c>
      <c r="E911" s="46">
        <v>42441</v>
      </c>
      <c r="F911" s="45" t="s">
        <v>1337</v>
      </c>
      <c r="G911" s="35" t="s">
        <v>1088</v>
      </c>
      <c r="H911" s="35">
        <v>26</v>
      </c>
      <c r="I911" s="13" t="s">
        <v>582</v>
      </c>
      <c r="J911" s="13">
        <v>42441</v>
      </c>
      <c r="K911" s="13" t="s">
        <v>354</v>
      </c>
      <c r="L911" s="13" t="s">
        <v>12</v>
      </c>
      <c r="M911" s="79" t="s">
        <v>1405</v>
      </c>
      <c r="N911" s="13" t="s">
        <v>13</v>
      </c>
      <c r="O911" s="13"/>
      <c r="P911" s="39"/>
      <c r="Q911" s="13" t="s">
        <v>355</v>
      </c>
      <c r="R911" s="13" t="s">
        <v>583</v>
      </c>
      <c r="S911" s="54">
        <v>10</v>
      </c>
      <c r="T911" s="55">
        <v>8</v>
      </c>
      <c r="U911" s="13">
        <v>42404</v>
      </c>
      <c r="V911" s="13">
        <v>42404</v>
      </c>
      <c r="W911" s="35">
        <v>1</v>
      </c>
      <c r="X911" s="13">
        <v>150</v>
      </c>
      <c r="Y911" s="25">
        <f t="shared" si="42"/>
        <v>13</v>
      </c>
      <c r="Z911" s="82" t="str">
        <f t="shared" si="43"/>
        <v xml:space="preserve"><![CDATA[<activityId>536</activityId>
<activityStart>42441</activityStart>
<activityCode>10</activityCode>
<activityType>8</activityType>
]]></v>
      </c>
      <c r="AA911" s="82" t="str">
        <f t="shared" si="44"/>
        <v xml:space="preserve"><![CDATA[<activityId>536</activityId>
<activityStart>42441</activityStart>
<activityCode>10</activityCode>
<activityType>8</activityType>
]]></v>
      </c>
      <c r="AB911" s="82" t="str">
        <f t="array" ref="AB911">IFERROR(INDEX(Sheet1!$A$2:$A$1000,SMALL(IF(Sheet1!$A$2:$A$1000=$A911,ROW(Sheet1!$B$2:$B$1000)-ROW(Sheet1!$B$2)+1),COLUMNS($B911:B911))),"")</f>
        <v>OPI-3000395</v>
      </c>
      <c r="AC911" s="82" t="str">
        <f t="array" ref="AC911">IFERROR(INDEX(Sheet1!$A$2:$A$1000,SMALL(IF(Sheet1!$A$2:$A$1000=$A911,ROW(Sheet1!$Z$2:$Z$1000)-ROW(Sheet1!$Z$2)+1),COLUMNS($Z911:Z911))),"")</f>
        <v>OPI-3000395</v>
      </c>
      <c r="AH911" s="83" t="s">
        <v>1425</v>
      </c>
      <c r="AI911" s="83" t="s">
        <v>1426</v>
      </c>
    </row>
    <row r="912" spans="1:35" hidden="1" x14ac:dyDescent="0.25">
      <c r="A912" s="13" t="s">
        <v>643</v>
      </c>
      <c r="B912" s="4">
        <v>547</v>
      </c>
      <c r="C912" s="13">
        <v>11806861</v>
      </c>
      <c r="D912" s="46">
        <v>42402</v>
      </c>
      <c r="E912" s="46">
        <v>42402</v>
      </c>
      <c r="F912" s="45" t="s">
        <v>1336</v>
      </c>
      <c r="G912" s="35" t="s">
        <v>1089</v>
      </c>
      <c r="H912" s="35">
        <v>55</v>
      </c>
      <c r="I912" s="13" t="s">
        <v>643</v>
      </c>
      <c r="J912" s="13">
        <v>42402</v>
      </c>
      <c r="K912" s="13" t="s">
        <v>354</v>
      </c>
      <c r="L912" s="13" t="s">
        <v>12</v>
      </c>
      <c r="M912" s="79" t="s">
        <v>1405</v>
      </c>
      <c r="N912" s="13"/>
      <c r="O912" s="13"/>
      <c r="P912" s="39"/>
      <c r="Q912" s="13" t="s">
        <v>576</v>
      </c>
      <c r="R912" s="13" t="s">
        <v>577</v>
      </c>
      <c r="S912" s="54" t="s">
        <v>1248</v>
      </c>
      <c r="T912" s="55">
        <v>5</v>
      </c>
      <c r="U912" s="13">
        <v>42371</v>
      </c>
      <c r="V912" s="13">
        <v>42371</v>
      </c>
      <c r="W912" s="35">
        <v>6</v>
      </c>
      <c r="X912" s="13">
        <v>65.14</v>
      </c>
      <c r="Y912" s="25">
        <f t="shared" si="42"/>
        <v>21</v>
      </c>
      <c r="Z912" s="82" t="str">
        <f t="shared" si="43"/>
        <v xml:space="preserve"><![CDATA[<activityId>547</activityId>
<activityStart>42402</activityStart>
<activityCode>1325-151701-0082</activityCode>
<activityType>5</activityType>
]]></v>
      </c>
      <c r="AA912" s="82" t="str">
        <f t="shared" si="44"/>
        <v xml:space="preserve"><![CDATA[<activityId>547</activityId>
<activityStart>42402</activityStart>
<activityCode>1325-151701-0082</activityCode>
<activityType>5</activityType>
]]></v>
      </c>
      <c r="AB912" s="82" t="str">
        <f t="array" ref="AB912">IFERROR(INDEX(Sheet1!$A$2:$A$1000,SMALL(IF(Sheet1!$A$2:$A$1000=$A912,ROW(Sheet1!$B$2:$B$1000)-ROW(Sheet1!$B$2)+1),COLUMNS($B912:B912))),"")</f>
        <v>OPI-2974428</v>
      </c>
      <c r="AC912" s="82" t="str">
        <f t="array" ref="AC912">IFERROR(INDEX(Sheet1!$A$2:$A$1000,SMALL(IF(Sheet1!$A$2:$A$1000=$A912,ROW(Sheet1!$Z$2:$Z$1000)-ROW(Sheet1!$Z$2)+1),COLUMNS($Z912:Z912))),"")</f>
        <v>OPI-2974428</v>
      </c>
      <c r="AF912" s="83" t="s">
        <v>1427</v>
      </c>
      <c r="AG912" s="83" t="s">
        <v>1744</v>
      </c>
      <c r="AH912" s="83" t="s">
        <v>1425</v>
      </c>
      <c r="AI912" s="83" t="s">
        <v>1426</v>
      </c>
    </row>
    <row r="913" spans="1:35" hidden="1" x14ac:dyDescent="0.25">
      <c r="A913" s="13" t="s">
        <v>692</v>
      </c>
      <c r="B913" s="4">
        <v>599</v>
      </c>
      <c r="C913" s="13">
        <v>7202933</v>
      </c>
      <c r="D913" s="46">
        <v>42402</v>
      </c>
      <c r="E913" s="46">
        <v>42402</v>
      </c>
      <c r="F913" s="45" t="s">
        <v>1361</v>
      </c>
      <c r="G913" s="35" t="s">
        <v>1088</v>
      </c>
      <c r="H913" s="35">
        <v>44</v>
      </c>
      <c r="I913" s="13" t="s">
        <v>692</v>
      </c>
      <c r="J913" s="13">
        <v>42402</v>
      </c>
      <c r="K913" s="13" t="s">
        <v>354</v>
      </c>
      <c r="L913" s="13" t="s">
        <v>12</v>
      </c>
      <c r="M913" s="79" t="s">
        <v>1405</v>
      </c>
      <c r="N913" s="13"/>
      <c r="O913" s="13"/>
      <c r="P913" s="39"/>
      <c r="Q913" s="13" t="s">
        <v>576</v>
      </c>
      <c r="R913" s="13" t="s">
        <v>577</v>
      </c>
      <c r="S913" s="54" t="s">
        <v>1248</v>
      </c>
      <c r="T913" s="55">
        <v>5</v>
      </c>
      <c r="U913" s="13">
        <v>42378</v>
      </c>
      <c r="V913" s="13">
        <v>42378</v>
      </c>
      <c r="W913" s="35">
        <v>3</v>
      </c>
      <c r="X913" s="13">
        <v>32.57</v>
      </c>
      <c r="Y913" s="25">
        <f t="shared" si="42"/>
        <v>5</v>
      </c>
      <c r="Z913" s="82" t="str">
        <f t="shared" si="43"/>
        <v xml:space="preserve"><![CDATA[<activityId>599</activityId>
<activityStart>42402</activityStart>
<activityCode>1325-151701-0082</activityCode>
<activityType>5</activityType>
]]></v>
      </c>
      <c r="AA913" s="82" t="str">
        <f t="shared" si="44"/>
        <v xml:space="preserve"><![CDATA[<activityId>599</activityId>
<activityStart>42402</activityStart>
<activityCode>1325-151701-0082</activityCode>
<activityType>5</activityType>
]]></v>
      </c>
      <c r="AB913" s="82" t="str">
        <f t="array" ref="AB913">IFERROR(INDEX(Sheet1!$A$2:$A$1000,SMALL(IF(Sheet1!$A$2:$A$1000=$A913,ROW(Sheet1!$B$2:$B$1000)-ROW(Sheet1!$B$2)+1),COLUMNS($B913:B913))),"")</f>
        <v>OPI-2973390</v>
      </c>
      <c r="AC913" s="82" t="str">
        <f t="array" ref="AC913">IFERROR(INDEX(Sheet1!$A$2:$A$1000,SMALL(IF(Sheet1!$A$2:$A$1000=$A913,ROW(Sheet1!$Z$2:$Z$1000)-ROW(Sheet1!$Z$2)+1),COLUMNS($Z913:Z913))),"")</f>
        <v>OPI-2973390</v>
      </c>
      <c r="AF913" s="83" t="s">
        <v>1427</v>
      </c>
      <c r="AG913" s="83" t="s">
        <v>1744</v>
      </c>
      <c r="AH913" s="83" t="s">
        <v>1425</v>
      </c>
      <c r="AI913" s="83" t="s">
        <v>1426</v>
      </c>
    </row>
    <row r="914" spans="1:35" hidden="1" x14ac:dyDescent="0.25">
      <c r="A914" s="13" t="s">
        <v>692</v>
      </c>
      <c r="B914" s="4">
        <v>602</v>
      </c>
      <c r="C914" s="13">
        <v>7202933</v>
      </c>
      <c r="D914" s="46">
        <v>42402</v>
      </c>
      <c r="E914" s="46">
        <v>42402</v>
      </c>
      <c r="F914" s="45" t="s">
        <v>1361</v>
      </c>
      <c r="G914" s="35" t="s">
        <v>1088</v>
      </c>
      <c r="H914" s="35">
        <v>44</v>
      </c>
      <c r="I914" s="13" t="s">
        <v>692</v>
      </c>
      <c r="J914" s="13">
        <v>42402</v>
      </c>
      <c r="K914" s="13" t="s">
        <v>354</v>
      </c>
      <c r="L914" s="13" t="s">
        <v>12</v>
      </c>
      <c r="M914" s="79" t="s">
        <v>1405</v>
      </c>
      <c r="N914" s="13"/>
      <c r="O914" s="13"/>
      <c r="P914" s="39"/>
      <c r="Q914" s="13" t="s">
        <v>594</v>
      </c>
      <c r="R914" s="13" t="s">
        <v>595</v>
      </c>
      <c r="S914" s="54" t="s">
        <v>1123</v>
      </c>
      <c r="T914" s="55">
        <v>5</v>
      </c>
      <c r="U914" s="13">
        <v>42378</v>
      </c>
      <c r="V914" s="13">
        <v>42378</v>
      </c>
      <c r="W914" s="35">
        <v>1</v>
      </c>
      <c r="X914" s="13">
        <v>36.19</v>
      </c>
      <c r="Y914" s="25">
        <f t="shared" si="42"/>
        <v>5</v>
      </c>
      <c r="Z914" s="82" t="str">
        <f t="shared" si="43"/>
        <v xml:space="preserve"><![CDATA[<activityId>602</activityId>
<activityStart>42402</activityStart>
<activityCode>0155-132303-1451</activityCode>
<activityType>5</activityType>
]]></v>
      </c>
      <c r="AA914" s="82" t="str">
        <f t="shared" si="44"/>
        <v xml:space="preserve"><![CDATA[<activityId>602</activityId>
<activityStart>42402</activityStart>
<activityCode>0155-132303-1451</activityCode>
<activityType>5</activityType>
]]></v>
      </c>
      <c r="AB914" s="82" t="str">
        <f t="array" ref="AB914">IFERROR(INDEX(Sheet1!$A$2:$A$1000,SMALL(IF(Sheet1!$A$2:$A$1000=$A914,ROW(Sheet1!$B$2:$B$1000)-ROW(Sheet1!$B$2)+1),COLUMNS($B914:B914))),"")</f>
        <v>OPI-2973390</v>
      </c>
      <c r="AC914" s="82" t="str">
        <f t="array" ref="AC914">IFERROR(INDEX(Sheet1!$A$2:$A$1000,SMALL(IF(Sheet1!$A$2:$A$1000=$A914,ROW(Sheet1!$Z$2:$Z$1000)-ROW(Sheet1!$Z$2)+1),COLUMNS($Z914:Z914))),"")</f>
        <v>OPI-2973390</v>
      </c>
      <c r="AH914" s="83" t="s">
        <v>1425</v>
      </c>
      <c r="AI914" s="83" t="s">
        <v>1426</v>
      </c>
    </row>
    <row r="915" spans="1:35" hidden="1" x14ac:dyDescent="0.25">
      <c r="A915" s="13" t="s">
        <v>729</v>
      </c>
      <c r="B915" s="4">
        <v>617</v>
      </c>
      <c r="C915" s="13">
        <v>11356074</v>
      </c>
      <c r="D915" s="46">
        <v>42402</v>
      </c>
      <c r="E915" s="46">
        <v>42402</v>
      </c>
      <c r="F915" s="45" t="s">
        <v>1390</v>
      </c>
      <c r="G915" s="35" t="s">
        <v>1089</v>
      </c>
      <c r="H915" s="35">
        <v>32</v>
      </c>
      <c r="I915" s="13" t="s">
        <v>729</v>
      </c>
      <c r="J915" s="13">
        <v>42402</v>
      </c>
      <c r="K915" s="13" t="s">
        <v>354</v>
      </c>
      <c r="L915" s="13" t="s">
        <v>12</v>
      </c>
      <c r="M915" s="79" t="s">
        <v>1405</v>
      </c>
      <c r="N915" s="13"/>
      <c r="O915" s="13"/>
      <c r="P915" s="39"/>
      <c r="Q915" s="13" t="s">
        <v>355</v>
      </c>
      <c r="R915" s="13" t="s">
        <v>356</v>
      </c>
      <c r="S915" s="54">
        <v>10</v>
      </c>
      <c r="T915" s="55">
        <v>8</v>
      </c>
      <c r="U915" s="13">
        <v>42395</v>
      </c>
      <c r="V915" s="13">
        <v>42395</v>
      </c>
      <c r="W915" s="35">
        <v>1</v>
      </c>
      <c r="X915" s="13">
        <v>125</v>
      </c>
      <c r="Y915" s="25">
        <f t="shared" si="42"/>
        <v>7</v>
      </c>
      <c r="Z915" s="82" t="str">
        <f t="shared" si="43"/>
        <v xml:space="preserve"><![CDATA[<activityId>617</activityId>
<activityStart>42402</activityStart>
<activityCode>10</activityCode>
<activityType>8</activityType>
]]></v>
      </c>
      <c r="AA915" s="82" t="str">
        <f t="shared" si="44"/>
        <v xml:space="preserve"><![CDATA[<activityId>617</activityId>
<activityStart>42402</activityStart>
<activityCode>10</activityCode>
<activityType>8</activityType>
]]></v>
      </c>
      <c r="AB915" s="82" t="str">
        <f t="array" ref="AB915">IFERROR(INDEX(Sheet1!$A$2:$A$1000,SMALL(IF(Sheet1!$A$2:$A$1000=$A915,ROW(Sheet1!$B$2:$B$1000)-ROW(Sheet1!$B$2)+1),COLUMNS($B915:B915))),"")</f>
        <v>OPI-2976410</v>
      </c>
      <c r="AC915" s="82" t="str">
        <f t="array" ref="AC915">IFERROR(INDEX(Sheet1!$A$2:$A$1000,SMALL(IF(Sheet1!$A$2:$A$1000=$A915,ROW(Sheet1!$Z$2:$Z$1000)-ROW(Sheet1!$Z$2)+1),COLUMNS($Z915:Z915))),"")</f>
        <v>OPI-2976410</v>
      </c>
      <c r="AH915" s="83" t="s">
        <v>1425</v>
      </c>
      <c r="AI915" s="83" t="s">
        <v>1426</v>
      </c>
    </row>
    <row r="916" spans="1:35" hidden="1" x14ac:dyDescent="0.25">
      <c r="A916" s="13" t="s">
        <v>732</v>
      </c>
      <c r="B916" s="4">
        <v>632</v>
      </c>
      <c r="C916" s="13">
        <v>11889093</v>
      </c>
      <c r="D916" s="46">
        <v>42402</v>
      </c>
      <c r="E916" s="46">
        <v>42402</v>
      </c>
      <c r="F916" s="45" t="s">
        <v>1387</v>
      </c>
      <c r="G916" s="35" t="s">
        <v>1088</v>
      </c>
      <c r="H916" s="35">
        <v>0</v>
      </c>
      <c r="I916" s="13" t="s">
        <v>732</v>
      </c>
      <c r="J916" s="13">
        <v>42402</v>
      </c>
      <c r="K916" s="13" t="s">
        <v>541</v>
      </c>
      <c r="L916" s="13" t="s">
        <v>12</v>
      </c>
      <c r="M916" s="79" t="s">
        <v>1405</v>
      </c>
      <c r="N916" s="13"/>
      <c r="O916" s="13"/>
      <c r="P916" s="39"/>
      <c r="Q916" s="13" t="s">
        <v>355</v>
      </c>
      <c r="R916" s="13" t="s">
        <v>712</v>
      </c>
      <c r="S916" s="54">
        <v>10</v>
      </c>
      <c r="T916" s="55">
        <v>8</v>
      </c>
      <c r="U916" s="13">
        <v>42389</v>
      </c>
      <c r="V916" s="13">
        <v>42389</v>
      </c>
      <c r="W916" s="35">
        <v>1</v>
      </c>
      <c r="X916" s="13">
        <v>125</v>
      </c>
      <c r="Y916" s="25">
        <f t="shared" si="42"/>
        <v>5</v>
      </c>
      <c r="Z916" s="82" t="str">
        <f t="shared" si="43"/>
        <v xml:space="preserve"><![CDATA[<activityId>632</activityId>
<activityStart>42402</activityStart>
<activityCode>10</activityCode>
<activityType>8</activityType>
]]></v>
      </c>
      <c r="AA916" s="82" t="str">
        <f t="shared" si="44"/>
        <v xml:space="preserve"><![CDATA[<activityId>632</activityId>
<activityStart>42402</activityStart>
<activityCode>10</activityCode>
<activityType>8</activityType>
]]></v>
      </c>
      <c r="AB916" s="82" t="str">
        <f t="array" ref="AB916">IFERROR(INDEX(Sheet1!$A$2:$A$1000,SMALL(IF(Sheet1!$A$2:$A$1000=$A916,ROW(Sheet1!$B$2:$B$1000)-ROW(Sheet1!$B$2)+1),COLUMNS($B916:B916))),"")</f>
        <v>OPI-2973319</v>
      </c>
      <c r="AC916" s="82" t="str">
        <f t="array" ref="AC916">IFERROR(INDEX(Sheet1!$A$2:$A$1000,SMALL(IF(Sheet1!$A$2:$A$1000=$A916,ROW(Sheet1!$Z$2:$Z$1000)-ROW(Sheet1!$Z$2)+1),COLUMNS($Z916:Z916))),"")</f>
        <v>OPI-2973319</v>
      </c>
      <c r="AH916" s="83" t="s">
        <v>1425</v>
      </c>
      <c r="AI916" s="83" t="s">
        <v>1426</v>
      </c>
    </row>
    <row r="917" spans="1:35" hidden="1" x14ac:dyDescent="0.25">
      <c r="A917" s="13" t="s">
        <v>715</v>
      </c>
      <c r="B917" s="4">
        <v>637</v>
      </c>
      <c r="C917" s="13">
        <v>6140399</v>
      </c>
      <c r="D917" s="46">
        <v>42402</v>
      </c>
      <c r="E917" s="46">
        <v>42402</v>
      </c>
      <c r="F917" s="45" t="s">
        <v>1357</v>
      </c>
      <c r="G917" s="35" t="s">
        <v>1089</v>
      </c>
      <c r="H917" s="35">
        <v>39</v>
      </c>
      <c r="I917" s="13" t="s">
        <v>715</v>
      </c>
      <c r="J917" s="13">
        <v>42402</v>
      </c>
      <c r="K917" s="13" t="s">
        <v>716</v>
      </c>
      <c r="L917" s="13" t="s">
        <v>12</v>
      </c>
      <c r="M917" s="79" t="s">
        <v>1405</v>
      </c>
      <c r="N917" s="13"/>
      <c r="O917" s="13"/>
      <c r="P917" s="39">
        <v>51798</v>
      </c>
      <c r="Q917" s="13" t="s">
        <v>718</v>
      </c>
      <c r="R917" s="13" t="s">
        <v>719</v>
      </c>
      <c r="S917" s="54">
        <v>51798</v>
      </c>
      <c r="T917" s="55">
        <v>3</v>
      </c>
      <c r="U917" s="13">
        <v>42399</v>
      </c>
      <c r="V917" s="13">
        <v>42399</v>
      </c>
      <c r="W917" s="35">
        <v>1</v>
      </c>
      <c r="X917" s="13">
        <v>288</v>
      </c>
      <c r="Y917" s="25">
        <f t="shared" si="42"/>
        <v>7</v>
      </c>
      <c r="Z917" s="82" t="str">
        <f t="shared" si="43"/>
        <v xml:space="preserve"><![CDATA[<activityId>637</activityId>
<activityStart>42402</activityStart>
<activityCode>51798</activityCode>
<activityType>3</activityType>
]]></v>
      </c>
      <c r="AA917" s="82" t="str">
        <f t="shared" si="44"/>
        <v xml:space="preserve"><![CDATA[<activityId>637</activityId>
<activityStart>42402</activityStart>
<activityCode>51798</activityCode>
<activityType>3</activityType>
]]></v>
      </c>
      <c r="AB917" s="82" t="str">
        <f t="array" ref="AB917">IFERROR(INDEX(Sheet1!$A$2:$A$1000,SMALL(IF(Sheet1!$A$2:$A$1000=$A917,ROW(Sheet1!$B$2:$B$1000)-ROW(Sheet1!$B$2)+1),COLUMNS($B917:B917))),"")</f>
        <v>OPI-2977205</v>
      </c>
      <c r="AC917" s="82" t="str">
        <f t="array" ref="AC917">IFERROR(INDEX(Sheet1!$A$2:$A$1000,SMALL(IF(Sheet1!$A$2:$A$1000=$A917,ROW(Sheet1!$Z$2:$Z$1000)-ROW(Sheet1!$Z$2)+1),COLUMNS($Z917:Z917))),"")</f>
        <v>OPI-2977205</v>
      </c>
      <c r="AF917" s="83" t="s">
        <v>1449</v>
      </c>
      <c r="AG917" s="83" t="s">
        <v>1758</v>
      </c>
      <c r="AH917" s="83" t="s">
        <v>1425</v>
      </c>
      <c r="AI917" s="83" t="s">
        <v>1426</v>
      </c>
    </row>
    <row r="918" spans="1:35" hidden="1" x14ac:dyDescent="0.25">
      <c r="A918" s="13" t="s">
        <v>715</v>
      </c>
      <c r="B918" s="4">
        <v>638</v>
      </c>
      <c r="C918" s="13">
        <v>6140399</v>
      </c>
      <c r="D918" s="46">
        <v>42402</v>
      </c>
      <c r="E918" s="46">
        <v>42402</v>
      </c>
      <c r="F918" s="45" t="s">
        <v>1357</v>
      </c>
      <c r="G918" s="35" t="s">
        <v>1089</v>
      </c>
      <c r="H918" s="35">
        <v>39</v>
      </c>
      <c r="I918" s="13" t="s">
        <v>715</v>
      </c>
      <c r="J918" s="13">
        <v>42402</v>
      </c>
      <c r="K918" s="13" t="s">
        <v>716</v>
      </c>
      <c r="L918" s="13" t="s">
        <v>12</v>
      </c>
      <c r="M918" s="79" t="s">
        <v>1405</v>
      </c>
      <c r="N918" s="13"/>
      <c r="O918" s="13"/>
      <c r="P918" s="39">
        <v>84550</v>
      </c>
      <c r="Q918" s="13" t="s">
        <v>392</v>
      </c>
      <c r="R918" s="13" t="s">
        <v>393</v>
      </c>
      <c r="S918" s="54">
        <v>84550</v>
      </c>
      <c r="T918" s="55">
        <v>3</v>
      </c>
      <c r="U918" s="13">
        <v>42399</v>
      </c>
      <c r="V918" s="13">
        <v>42399</v>
      </c>
      <c r="W918" s="35">
        <v>1</v>
      </c>
      <c r="X918" s="13">
        <v>52</v>
      </c>
      <c r="Y918" s="25">
        <f t="shared" si="42"/>
        <v>7</v>
      </c>
      <c r="Z918" s="82" t="str">
        <f t="shared" si="43"/>
        <v xml:space="preserve"><![CDATA[<activityId>638</activityId>
<activityStart>42402</activityStart>
<activityCode>84550</activityCode>
<activityType>3</activityType>
]]></v>
      </c>
      <c r="AA918" s="82" t="str">
        <f t="shared" si="44"/>
        <v xml:space="preserve"><![CDATA[<activityId>638</activityId>
<activityStart>42402</activityStart>
<activityCode>84550</activityCode>
<activityType>3</activityType>
]]></v>
      </c>
      <c r="AB918" s="82" t="str">
        <f t="array" ref="AB918">IFERROR(INDEX(Sheet1!$A$2:$A$1000,SMALL(IF(Sheet1!$A$2:$A$1000=$A918,ROW(Sheet1!$B$2:$B$1000)-ROW(Sheet1!$B$2)+1),COLUMNS($B918:B918))),"")</f>
        <v>OPI-2977205</v>
      </c>
      <c r="AC918" s="82" t="str">
        <f t="array" ref="AC918">IFERROR(INDEX(Sheet1!$A$2:$A$1000,SMALL(IF(Sheet1!$A$2:$A$1000=$A918,ROW(Sheet1!$Z$2:$Z$1000)-ROW(Sheet1!$Z$2)+1),COLUMNS($Z918:Z918))),"")</f>
        <v>OPI-2977205</v>
      </c>
      <c r="AF918" s="83" t="s">
        <v>1449</v>
      </c>
      <c r="AG918" s="83" t="s">
        <v>1759</v>
      </c>
      <c r="AH918" s="83" t="s">
        <v>1425</v>
      </c>
      <c r="AI918" s="83" t="s">
        <v>1426</v>
      </c>
    </row>
    <row r="919" spans="1:35" hidden="1" x14ac:dyDescent="0.25">
      <c r="A919" s="13" t="s">
        <v>715</v>
      </c>
      <c r="B919" s="4">
        <v>639</v>
      </c>
      <c r="C919" s="13">
        <v>6140399</v>
      </c>
      <c r="D919" s="46">
        <v>42402</v>
      </c>
      <c r="E919" s="46">
        <v>42402</v>
      </c>
      <c r="F919" s="45" t="s">
        <v>1357</v>
      </c>
      <c r="G919" s="35" t="s">
        <v>1089</v>
      </c>
      <c r="H919" s="35">
        <v>39</v>
      </c>
      <c r="I919" s="13" t="s">
        <v>715</v>
      </c>
      <c r="J919" s="13">
        <v>42402</v>
      </c>
      <c r="K919" s="13" t="s">
        <v>716</v>
      </c>
      <c r="L919" s="13" t="s">
        <v>12</v>
      </c>
      <c r="M919" s="79" t="s">
        <v>1405</v>
      </c>
      <c r="N919" s="13"/>
      <c r="O919" s="13"/>
      <c r="P919" s="39">
        <v>82540</v>
      </c>
      <c r="Q919" s="13" t="s">
        <v>490</v>
      </c>
      <c r="R919" s="13" t="s">
        <v>491</v>
      </c>
      <c r="S919" s="54">
        <v>82540</v>
      </c>
      <c r="T919" s="55">
        <v>3</v>
      </c>
      <c r="U919" s="13">
        <v>42399</v>
      </c>
      <c r="V919" s="13">
        <v>42399</v>
      </c>
      <c r="W919" s="35">
        <v>1</v>
      </c>
      <c r="X919" s="13">
        <v>96</v>
      </c>
      <c r="Y919" s="25">
        <f t="shared" si="42"/>
        <v>7</v>
      </c>
      <c r="Z919" s="82" t="str">
        <f t="shared" si="43"/>
        <v xml:space="preserve"><![CDATA[<activityId>639</activityId>
<activityStart>42402</activityStart>
<activityCode>82540</activityCode>
<activityType>3</activityType>
]]></v>
      </c>
      <c r="AA919" s="82" t="str">
        <f t="shared" si="44"/>
        <v xml:space="preserve"><![CDATA[<activityId>639</activityId>
<activityStart>42402</activityStart>
<activityCode>82540</activityCode>
<activityType>3</activityType>
]]></v>
      </c>
      <c r="AB919" s="82" t="str">
        <f t="array" ref="AB919">IFERROR(INDEX(Sheet1!$A$2:$A$1000,SMALL(IF(Sheet1!$A$2:$A$1000=$A919,ROW(Sheet1!$B$2:$B$1000)-ROW(Sheet1!$B$2)+1),COLUMNS($B919:B919))),"")</f>
        <v>OPI-2977205</v>
      </c>
      <c r="AC919" s="82" t="str">
        <f t="array" ref="AC919">IFERROR(INDEX(Sheet1!$A$2:$A$1000,SMALL(IF(Sheet1!$A$2:$A$1000=$A919,ROW(Sheet1!$Z$2:$Z$1000)-ROW(Sheet1!$Z$2)+1),COLUMNS($Z919:Z919))),"")</f>
        <v>OPI-2977205</v>
      </c>
      <c r="AF919" s="83" t="s">
        <v>1449</v>
      </c>
      <c r="AG919" s="83" t="s">
        <v>1720</v>
      </c>
      <c r="AH919" s="83" t="s">
        <v>1425</v>
      </c>
      <c r="AI919" s="83" t="s">
        <v>1426</v>
      </c>
    </row>
    <row r="920" spans="1:35" hidden="1" x14ac:dyDescent="0.25">
      <c r="A920" s="13" t="s">
        <v>715</v>
      </c>
      <c r="B920" s="4">
        <v>640</v>
      </c>
      <c r="C920" s="13">
        <v>6140399</v>
      </c>
      <c r="D920" s="46">
        <v>42402</v>
      </c>
      <c r="E920" s="46">
        <v>42402</v>
      </c>
      <c r="F920" s="45" t="s">
        <v>1357</v>
      </c>
      <c r="G920" s="35" t="s">
        <v>1089</v>
      </c>
      <c r="H920" s="35">
        <v>39</v>
      </c>
      <c r="I920" s="13" t="s">
        <v>715</v>
      </c>
      <c r="J920" s="13">
        <v>42402</v>
      </c>
      <c r="K920" s="13" t="s">
        <v>716</v>
      </c>
      <c r="L920" s="13" t="s">
        <v>12</v>
      </c>
      <c r="M920" s="79" t="s">
        <v>1405</v>
      </c>
      <c r="N920" s="13"/>
      <c r="O920" s="13"/>
      <c r="P920" s="39">
        <v>81015</v>
      </c>
      <c r="Q920" s="13" t="s">
        <v>488</v>
      </c>
      <c r="R920" s="13" t="s">
        <v>489</v>
      </c>
      <c r="S920" s="54">
        <v>81015</v>
      </c>
      <c r="T920" s="55">
        <v>3</v>
      </c>
      <c r="U920" s="13">
        <v>42399</v>
      </c>
      <c r="V920" s="13">
        <v>42399</v>
      </c>
      <c r="W920" s="35">
        <v>1</v>
      </c>
      <c r="X920" s="13">
        <v>76</v>
      </c>
      <c r="Y920" s="25">
        <f t="shared" si="42"/>
        <v>7</v>
      </c>
      <c r="Z920" s="82" t="str">
        <f t="shared" si="43"/>
        <v xml:space="preserve"><![CDATA[<activityId>640</activityId>
<activityStart>42402</activityStart>
<activityCode>81015</activityCode>
<activityType>3</activityType>
]]></v>
      </c>
      <c r="AA920" s="82" t="str">
        <f t="shared" si="44"/>
        <v xml:space="preserve"><![CDATA[<activityId>640</activityId>
<activityStart>42402</activityStart>
<activityCode>81015</activityCode>
<activityType>3</activityType>
]]></v>
      </c>
      <c r="AB920" s="82" t="str">
        <f t="array" ref="AB920">IFERROR(INDEX(Sheet1!$A$2:$A$1000,SMALL(IF(Sheet1!$A$2:$A$1000=$A920,ROW(Sheet1!$B$2:$B$1000)-ROW(Sheet1!$B$2)+1),COLUMNS($B920:B920))),"")</f>
        <v>OPI-2977205</v>
      </c>
      <c r="AC920" s="82" t="str">
        <f t="array" ref="AC920">IFERROR(INDEX(Sheet1!$A$2:$A$1000,SMALL(IF(Sheet1!$A$2:$A$1000=$A920,ROW(Sheet1!$Z$2:$Z$1000)-ROW(Sheet1!$Z$2)+1),COLUMNS($Z920:Z920))),"")</f>
        <v>OPI-2977205</v>
      </c>
      <c r="AH920" s="83" t="s">
        <v>1425</v>
      </c>
      <c r="AI920" s="83" t="s">
        <v>1426</v>
      </c>
    </row>
    <row r="921" spans="1:35" hidden="1" x14ac:dyDescent="0.25">
      <c r="A921" s="13" t="s">
        <v>715</v>
      </c>
      <c r="B921" s="4">
        <v>641</v>
      </c>
      <c r="C921" s="13">
        <v>6140399</v>
      </c>
      <c r="D921" s="46">
        <v>42402</v>
      </c>
      <c r="E921" s="46">
        <v>42402</v>
      </c>
      <c r="F921" s="45" t="s">
        <v>1357</v>
      </c>
      <c r="G921" s="35" t="s">
        <v>1089</v>
      </c>
      <c r="H921" s="35">
        <v>39</v>
      </c>
      <c r="I921" s="13" t="s">
        <v>715</v>
      </c>
      <c r="J921" s="13">
        <v>42402</v>
      </c>
      <c r="K921" s="13" t="s">
        <v>716</v>
      </c>
      <c r="L921" s="13" t="s">
        <v>12</v>
      </c>
      <c r="M921" s="79" t="s">
        <v>1405</v>
      </c>
      <c r="N921" s="13"/>
      <c r="O921" s="13"/>
      <c r="P921" s="39"/>
      <c r="Q921" s="13" t="s">
        <v>720</v>
      </c>
      <c r="R921" s="13" t="s">
        <v>721</v>
      </c>
      <c r="S921" s="54" t="s">
        <v>1151</v>
      </c>
      <c r="T921" s="55">
        <v>5</v>
      </c>
      <c r="U921" s="13">
        <v>42399</v>
      </c>
      <c r="V921" s="13">
        <v>42399</v>
      </c>
      <c r="W921" s="35">
        <v>1</v>
      </c>
      <c r="X921" s="13">
        <v>10.950000000000001</v>
      </c>
      <c r="Y921" s="25">
        <f t="shared" si="42"/>
        <v>7</v>
      </c>
      <c r="Z921" s="82" t="str">
        <f t="shared" si="43"/>
        <v xml:space="preserve"><![CDATA[<activityId>641</activityId>
<activityStart>42402</activityStart>
<activityCode>0042-136501-1173</activityCode>
<activityType>5</activityType>
]]></v>
      </c>
      <c r="AA921" s="82" t="str">
        <f t="shared" si="44"/>
        <v xml:space="preserve"><![CDATA[<activityId>641</activityId>
<activityStart>42402</activityStart>
<activityCode>0042-136501-1173</activityCode>
<activityType>5</activityType>
]]></v>
      </c>
      <c r="AB921" s="82" t="str">
        <f t="array" ref="AB921">IFERROR(INDEX(Sheet1!$A$2:$A$1000,SMALL(IF(Sheet1!$A$2:$A$1000=$A921,ROW(Sheet1!$B$2:$B$1000)-ROW(Sheet1!$B$2)+1),COLUMNS($B921:B921))),"")</f>
        <v>OPI-2977205</v>
      </c>
      <c r="AC921" s="82" t="str">
        <f t="array" ref="AC921">IFERROR(INDEX(Sheet1!$A$2:$A$1000,SMALL(IF(Sheet1!$A$2:$A$1000=$A921,ROW(Sheet1!$Z$2:$Z$1000)-ROW(Sheet1!$Z$2)+1),COLUMNS($Z921:Z921))),"")</f>
        <v>OPI-2977205</v>
      </c>
      <c r="AH921" s="83" t="s">
        <v>1425</v>
      </c>
      <c r="AI921" s="83" t="s">
        <v>1426</v>
      </c>
    </row>
    <row r="922" spans="1:35" hidden="1" x14ac:dyDescent="0.25">
      <c r="A922" s="13" t="s">
        <v>715</v>
      </c>
      <c r="B922" s="4">
        <v>642</v>
      </c>
      <c r="C922" s="13">
        <v>6140399</v>
      </c>
      <c r="D922" s="46">
        <v>42402</v>
      </c>
      <c r="E922" s="46">
        <v>42402</v>
      </c>
      <c r="F922" s="45" t="s">
        <v>1357</v>
      </c>
      <c r="G922" s="35" t="s">
        <v>1089</v>
      </c>
      <c r="H922" s="35">
        <v>39</v>
      </c>
      <c r="I922" s="13" t="s">
        <v>715</v>
      </c>
      <c r="J922" s="13">
        <v>42402</v>
      </c>
      <c r="K922" s="13" t="s">
        <v>716</v>
      </c>
      <c r="L922" s="13" t="s">
        <v>12</v>
      </c>
      <c r="M922" s="79" t="s">
        <v>1405</v>
      </c>
      <c r="N922" s="13"/>
      <c r="O922" s="13"/>
      <c r="P922" s="39"/>
      <c r="Q922" s="13" t="s">
        <v>722</v>
      </c>
      <c r="R922" s="13" t="s">
        <v>723</v>
      </c>
      <c r="S922" s="54" t="s">
        <v>1148</v>
      </c>
      <c r="T922" s="55">
        <v>5</v>
      </c>
      <c r="U922" s="13">
        <v>42399</v>
      </c>
      <c r="V922" s="13">
        <v>42399</v>
      </c>
      <c r="W922" s="35">
        <v>1</v>
      </c>
      <c r="X922" s="13">
        <v>20.16</v>
      </c>
      <c r="Y922" s="25">
        <f t="shared" si="42"/>
        <v>7</v>
      </c>
      <c r="Z922" s="82" t="str">
        <f t="shared" si="43"/>
        <v xml:space="preserve"><![CDATA[<activityId>642</activityId>
<activityStart>42402</activityStart>
<activityCode>0031-142201-0391</activityCode>
<activityType>5</activityType>
]]></v>
      </c>
      <c r="AA922" s="82" t="str">
        <f t="shared" si="44"/>
        <v xml:space="preserve"><![CDATA[<activityId>642</activityId>
<activityStart>42402</activityStart>
<activityCode>0031-142201-0391</activityCode>
<activityType>5</activityType>
]]></v>
      </c>
      <c r="AB922" s="82" t="str">
        <f t="array" ref="AB922">IFERROR(INDEX(Sheet1!$A$2:$A$1000,SMALL(IF(Sheet1!$A$2:$A$1000=$A922,ROW(Sheet1!$B$2:$B$1000)-ROW(Sheet1!$B$2)+1),COLUMNS($B922:B922))),"")</f>
        <v>OPI-2977205</v>
      </c>
      <c r="AC922" s="82" t="str">
        <f t="array" ref="AC922">IFERROR(INDEX(Sheet1!$A$2:$A$1000,SMALL(IF(Sheet1!$A$2:$A$1000=$A922,ROW(Sheet1!$Z$2:$Z$1000)-ROW(Sheet1!$Z$2)+1),COLUMNS($Z922:Z922))),"")</f>
        <v>OPI-2977205</v>
      </c>
      <c r="AF922" s="83" t="s">
        <v>1434</v>
      </c>
      <c r="AG922" s="83" t="s">
        <v>1760</v>
      </c>
      <c r="AH922" s="83" t="s">
        <v>1425</v>
      </c>
      <c r="AI922" s="83" t="s">
        <v>1426</v>
      </c>
    </row>
    <row r="923" spans="1:35" hidden="1" x14ac:dyDescent="0.25">
      <c r="A923" s="13" t="s">
        <v>724</v>
      </c>
      <c r="B923" s="4">
        <v>644</v>
      </c>
      <c r="C923" s="13">
        <v>5877103</v>
      </c>
      <c r="D923" s="46">
        <v>42402</v>
      </c>
      <c r="E923" s="46">
        <v>42402</v>
      </c>
      <c r="F923" s="45" t="s">
        <v>1379</v>
      </c>
      <c r="G923" s="35" t="s">
        <v>1089</v>
      </c>
      <c r="H923" s="35">
        <v>46</v>
      </c>
      <c r="I923" s="13" t="s">
        <v>724</v>
      </c>
      <c r="J923" s="13">
        <v>42402</v>
      </c>
      <c r="K923" s="13" t="s">
        <v>354</v>
      </c>
      <c r="L923" s="13" t="s">
        <v>12</v>
      </c>
      <c r="M923" s="79" t="s">
        <v>1405</v>
      </c>
      <c r="N923" s="13"/>
      <c r="O923" s="13"/>
      <c r="P923" s="39">
        <v>82310</v>
      </c>
      <c r="Q923" s="13" t="s">
        <v>496</v>
      </c>
      <c r="R923" s="13" t="s">
        <v>497</v>
      </c>
      <c r="S923" s="54">
        <v>82310</v>
      </c>
      <c r="T923" s="55">
        <v>3</v>
      </c>
      <c r="U923" s="13">
        <v>42399</v>
      </c>
      <c r="V923" s="13">
        <v>42399</v>
      </c>
      <c r="W923" s="35">
        <v>1</v>
      </c>
      <c r="X923" s="13">
        <v>52</v>
      </c>
      <c r="Y923" s="25">
        <f t="shared" si="42"/>
        <v>14</v>
      </c>
      <c r="Z923" s="82" t="str">
        <f t="shared" si="43"/>
        <v xml:space="preserve"><![CDATA[<activityId>644</activityId>
<activityStart>42402</activityStart>
<activityCode>82310</activityCode>
<activityType>3</activityType>
]]></v>
      </c>
      <c r="AA923" s="82" t="str">
        <f t="shared" si="44"/>
        <v xml:space="preserve"><![CDATA[<activityId>644</activityId>
<activityStart>42402</activityStart>
<activityCode>82310</activityCode>
<activityType>3</activityType>
]]></v>
      </c>
      <c r="AB923" s="82" t="str">
        <f t="array" ref="AB923">IFERROR(INDEX(Sheet1!$A$2:$A$1000,SMALL(IF(Sheet1!$A$2:$A$1000=$A923,ROW(Sheet1!$B$2:$B$1000)-ROW(Sheet1!$B$2)+1),COLUMNS($B923:B923))),"")</f>
        <v>OPI-2984254</v>
      </c>
      <c r="AC923" s="82" t="str">
        <f t="array" ref="AC923">IFERROR(INDEX(Sheet1!$A$2:$A$1000,SMALL(IF(Sheet1!$A$2:$A$1000=$A923,ROW(Sheet1!$Z$2:$Z$1000)-ROW(Sheet1!$Z$2)+1),COLUMNS($Z923:Z923))),"")</f>
        <v>OPI-2984254</v>
      </c>
      <c r="AH923" s="83" t="s">
        <v>1425</v>
      </c>
      <c r="AI923" s="83" t="s">
        <v>1426</v>
      </c>
    </row>
    <row r="924" spans="1:35" hidden="1" x14ac:dyDescent="0.25">
      <c r="A924" s="13" t="s">
        <v>724</v>
      </c>
      <c r="B924" s="4">
        <v>645</v>
      </c>
      <c r="C924" s="13">
        <v>5877103</v>
      </c>
      <c r="D924" s="46">
        <v>42402</v>
      </c>
      <c r="E924" s="46">
        <v>42402</v>
      </c>
      <c r="F924" s="45" t="s">
        <v>1379</v>
      </c>
      <c r="G924" s="35" t="s">
        <v>1089</v>
      </c>
      <c r="H924" s="35">
        <v>46</v>
      </c>
      <c r="I924" s="13" t="s">
        <v>724</v>
      </c>
      <c r="J924" s="13">
        <v>42402</v>
      </c>
      <c r="K924" s="13" t="s">
        <v>354</v>
      </c>
      <c r="L924" s="13" t="s">
        <v>12</v>
      </c>
      <c r="M924" s="79" t="s">
        <v>1405</v>
      </c>
      <c r="N924" s="13"/>
      <c r="O924" s="13"/>
      <c r="P924" s="39">
        <v>84460</v>
      </c>
      <c r="Q924" s="13" t="s">
        <v>503</v>
      </c>
      <c r="R924" s="13" t="s">
        <v>504</v>
      </c>
      <c r="S924" s="54">
        <v>84460</v>
      </c>
      <c r="T924" s="55">
        <v>3</v>
      </c>
      <c r="U924" s="13">
        <v>42399</v>
      </c>
      <c r="V924" s="13">
        <v>42399</v>
      </c>
      <c r="W924" s="35">
        <v>1</v>
      </c>
      <c r="X924" s="13">
        <v>60</v>
      </c>
      <c r="Y924" s="25">
        <f t="shared" si="42"/>
        <v>14</v>
      </c>
      <c r="Z924" s="82" t="str">
        <f t="shared" si="43"/>
        <v xml:space="preserve"><![CDATA[<activityId>645</activityId>
<activityStart>42402</activityStart>
<activityCode>84460</activityCode>
<activityType>3</activityType>
]]></v>
      </c>
      <c r="AA924" s="82" t="str">
        <f t="shared" si="44"/>
        <v xml:space="preserve"><![CDATA[<activityId>645</activityId>
<activityStart>42402</activityStart>
<activityCode>84460</activityCode>
<activityType>3</activityType>
]]></v>
      </c>
      <c r="AB924" s="82" t="str">
        <f t="array" ref="AB924">IFERROR(INDEX(Sheet1!$A$2:$A$1000,SMALL(IF(Sheet1!$A$2:$A$1000=$A924,ROW(Sheet1!$B$2:$B$1000)-ROW(Sheet1!$B$2)+1),COLUMNS($B924:B924))),"")</f>
        <v>OPI-2984254</v>
      </c>
      <c r="AC924" s="82" t="str">
        <f t="array" ref="AC924">IFERROR(INDEX(Sheet1!$A$2:$A$1000,SMALL(IF(Sheet1!$A$2:$A$1000=$A924,ROW(Sheet1!$Z$2:$Z$1000)-ROW(Sheet1!$Z$2)+1),COLUMNS($Z924:Z924))),"")</f>
        <v>OPI-2984254</v>
      </c>
      <c r="AF924" s="83" t="s">
        <v>1449</v>
      </c>
      <c r="AG924" s="83" t="s">
        <v>1723</v>
      </c>
      <c r="AH924" s="83" t="s">
        <v>1425</v>
      </c>
      <c r="AI924" s="83" t="s">
        <v>1426</v>
      </c>
    </row>
    <row r="925" spans="1:35" hidden="1" x14ac:dyDescent="0.25">
      <c r="A925" s="13" t="s">
        <v>724</v>
      </c>
      <c r="B925" s="4">
        <v>646</v>
      </c>
      <c r="C925" s="13">
        <v>5877103</v>
      </c>
      <c r="D925" s="46">
        <v>42402</v>
      </c>
      <c r="E925" s="46">
        <v>42402</v>
      </c>
      <c r="F925" s="45" t="s">
        <v>1379</v>
      </c>
      <c r="G925" s="35" t="s">
        <v>1089</v>
      </c>
      <c r="H925" s="35">
        <v>46</v>
      </c>
      <c r="I925" s="13" t="s">
        <v>724</v>
      </c>
      <c r="J925" s="13">
        <v>42402</v>
      </c>
      <c r="K925" s="13" t="s">
        <v>354</v>
      </c>
      <c r="L925" s="13" t="s">
        <v>12</v>
      </c>
      <c r="M925" s="79" t="s">
        <v>1405</v>
      </c>
      <c r="N925" s="13"/>
      <c r="O925" s="13"/>
      <c r="P925" s="39">
        <v>82540</v>
      </c>
      <c r="Q925" s="13" t="s">
        <v>490</v>
      </c>
      <c r="R925" s="13" t="s">
        <v>491</v>
      </c>
      <c r="S925" s="54">
        <v>82540</v>
      </c>
      <c r="T925" s="55">
        <v>3</v>
      </c>
      <c r="U925" s="13">
        <v>42399</v>
      </c>
      <c r="V925" s="13">
        <v>42399</v>
      </c>
      <c r="W925" s="35">
        <v>1</v>
      </c>
      <c r="X925" s="13">
        <v>96</v>
      </c>
      <c r="Y925" s="25">
        <f t="shared" si="42"/>
        <v>14</v>
      </c>
      <c r="Z925" s="82" t="str">
        <f t="shared" si="43"/>
        <v xml:space="preserve"><![CDATA[<activityId>646</activityId>
<activityStart>42402</activityStart>
<activityCode>82540</activityCode>
<activityType>3</activityType>
]]></v>
      </c>
      <c r="AA925" s="82" t="str">
        <f t="shared" si="44"/>
        <v xml:space="preserve"><![CDATA[<activityId>646</activityId>
<activityStart>42402</activityStart>
<activityCode>82540</activityCode>
<activityType>3</activityType>
]]></v>
      </c>
      <c r="AB925" s="82" t="str">
        <f t="array" ref="AB925">IFERROR(INDEX(Sheet1!$A$2:$A$1000,SMALL(IF(Sheet1!$A$2:$A$1000=$A925,ROW(Sheet1!$B$2:$B$1000)-ROW(Sheet1!$B$2)+1),COLUMNS($B925:B925))),"")</f>
        <v>OPI-2984254</v>
      </c>
      <c r="AC925" s="82" t="str">
        <f t="array" ref="AC925">IFERROR(INDEX(Sheet1!$A$2:$A$1000,SMALL(IF(Sheet1!$A$2:$A$1000=$A925,ROW(Sheet1!$Z$2:$Z$1000)-ROW(Sheet1!$Z$2)+1),COLUMNS($Z925:Z925))),"")</f>
        <v>OPI-2984254</v>
      </c>
      <c r="AF925" s="83" t="s">
        <v>1449</v>
      </c>
      <c r="AG925" s="83" t="s">
        <v>1720</v>
      </c>
      <c r="AH925" s="83" t="s">
        <v>1425</v>
      </c>
      <c r="AI925" s="83" t="s">
        <v>1426</v>
      </c>
    </row>
    <row r="926" spans="1:35" hidden="1" x14ac:dyDescent="0.25">
      <c r="A926" s="13" t="s">
        <v>724</v>
      </c>
      <c r="B926" s="4">
        <v>647</v>
      </c>
      <c r="C926" s="13">
        <v>5877103</v>
      </c>
      <c r="D926" s="46">
        <v>42402</v>
      </c>
      <c r="E926" s="46">
        <v>42402</v>
      </c>
      <c r="F926" s="45" t="s">
        <v>1379</v>
      </c>
      <c r="G926" s="35" t="s">
        <v>1089</v>
      </c>
      <c r="H926" s="35">
        <v>46</v>
      </c>
      <c r="I926" s="13" t="s">
        <v>724</v>
      </c>
      <c r="J926" s="13">
        <v>42402</v>
      </c>
      <c r="K926" s="13" t="s">
        <v>354</v>
      </c>
      <c r="L926" s="13" t="s">
        <v>12</v>
      </c>
      <c r="M926" s="79" t="s">
        <v>1405</v>
      </c>
      <c r="N926" s="13"/>
      <c r="O926" s="13"/>
      <c r="P926" s="39">
        <v>84550</v>
      </c>
      <c r="Q926" s="13" t="s">
        <v>392</v>
      </c>
      <c r="R926" s="13" t="s">
        <v>393</v>
      </c>
      <c r="S926" s="54">
        <v>84550</v>
      </c>
      <c r="T926" s="55">
        <v>3</v>
      </c>
      <c r="U926" s="13">
        <v>42399</v>
      </c>
      <c r="V926" s="13">
        <v>42399</v>
      </c>
      <c r="W926" s="35">
        <v>1</v>
      </c>
      <c r="X926" s="13">
        <v>52</v>
      </c>
      <c r="Y926" s="25">
        <f t="shared" si="42"/>
        <v>14</v>
      </c>
      <c r="Z926" s="82" t="str">
        <f t="shared" si="43"/>
        <v xml:space="preserve"><![CDATA[<activityId>647</activityId>
<activityStart>42402</activityStart>
<activityCode>84550</activityCode>
<activityType>3</activityType>
]]></v>
      </c>
      <c r="AA926" s="82" t="str">
        <f t="shared" si="44"/>
        <v xml:space="preserve"><![CDATA[<activityId>647</activityId>
<activityStart>42402</activityStart>
<activityCode>84550</activityCode>
<activityType>3</activityType>
]]></v>
      </c>
      <c r="AB926" s="82" t="str">
        <f t="array" ref="AB926">IFERROR(INDEX(Sheet1!$A$2:$A$1000,SMALL(IF(Sheet1!$A$2:$A$1000=$A926,ROW(Sheet1!$B$2:$B$1000)-ROW(Sheet1!$B$2)+1),COLUMNS($B926:B926))),"")</f>
        <v>OPI-2984254</v>
      </c>
      <c r="AC926" s="82" t="str">
        <f t="array" ref="AC926">IFERROR(INDEX(Sheet1!$A$2:$A$1000,SMALL(IF(Sheet1!$A$2:$A$1000=$A926,ROW(Sheet1!$Z$2:$Z$1000)-ROW(Sheet1!$Z$2)+1),COLUMNS($Z926:Z926))),"")</f>
        <v>OPI-2984254</v>
      </c>
      <c r="AF926" s="83" t="s">
        <v>1449</v>
      </c>
      <c r="AG926" s="83" t="s">
        <v>1759</v>
      </c>
      <c r="AH926" s="83" t="s">
        <v>1425</v>
      </c>
      <c r="AI926" s="83" t="s">
        <v>1426</v>
      </c>
    </row>
    <row r="927" spans="1:35" hidden="1" x14ac:dyDescent="0.25">
      <c r="A927" s="13" t="s">
        <v>724</v>
      </c>
      <c r="B927" s="4">
        <v>648</v>
      </c>
      <c r="C927" s="13">
        <v>5877103</v>
      </c>
      <c r="D927" s="46">
        <v>42402</v>
      </c>
      <c r="E927" s="46">
        <v>42402</v>
      </c>
      <c r="F927" s="45" t="s">
        <v>1379</v>
      </c>
      <c r="G927" s="35" t="s">
        <v>1089</v>
      </c>
      <c r="H927" s="35">
        <v>46</v>
      </c>
      <c r="I927" s="13" t="s">
        <v>724</v>
      </c>
      <c r="J927" s="13">
        <v>42402</v>
      </c>
      <c r="K927" s="13" t="s">
        <v>354</v>
      </c>
      <c r="L927" s="13" t="s">
        <v>12</v>
      </c>
      <c r="M927" s="79" t="s">
        <v>1405</v>
      </c>
      <c r="N927" s="13"/>
      <c r="O927" s="13"/>
      <c r="P927" s="39">
        <v>84478</v>
      </c>
      <c r="Q927" s="13" t="s">
        <v>382</v>
      </c>
      <c r="R927" s="13" t="s">
        <v>383</v>
      </c>
      <c r="S927" s="54">
        <v>84478</v>
      </c>
      <c r="T927" s="55">
        <v>3</v>
      </c>
      <c r="U927" s="13">
        <v>42399</v>
      </c>
      <c r="V927" s="13">
        <v>42399</v>
      </c>
      <c r="W927" s="35">
        <v>1</v>
      </c>
      <c r="X927" s="13">
        <v>88</v>
      </c>
      <c r="Y927" s="25">
        <f t="shared" si="42"/>
        <v>14</v>
      </c>
      <c r="Z927" s="82" t="str">
        <f t="shared" si="43"/>
        <v xml:space="preserve"><![CDATA[<activityId>648</activityId>
<activityStart>42402</activityStart>
<activityCode>84478</activityCode>
<activityType>3</activityType>
]]></v>
      </c>
      <c r="AA927" s="82" t="str">
        <f t="shared" si="44"/>
        <v xml:space="preserve"><![CDATA[<activityId>648</activityId>
<activityStart>42402</activityStart>
<activityCode>84478</activityCode>
<activityType>3</activityType>
]]></v>
      </c>
      <c r="AB927" s="82" t="str">
        <f t="array" ref="AB927">IFERROR(INDEX(Sheet1!$A$2:$A$1000,SMALL(IF(Sheet1!$A$2:$A$1000=$A927,ROW(Sheet1!$B$2:$B$1000)-ROW(Sheet1!$B$2)+1),COLUMNS($B927:B927))),"")</f>
        <v>OPI-2984254</v>
      </c>
      <c r="AC927" s="82" t="str">
        <f t="array" ref="AC927">IFERROR(INDEX(Sheet1!$A$2:$A$1000,SMALL(IF(Sheet1!$A$2:$A$1000=$A927,ROW(Sheet1!$Z$2:$Z$1000)-ROW(Sheet1!$Z$2)+1),COLUMNS($Z927:Z927))),"")</f>
        <v>OPI-2984254</v>
      </c>
      <c r="AF927" s="83" t="s">
        <v>1449</v>
      </c>
      <c r="AG927" s="83" t="s">
        <v>1761</v>
      </c>
      <c r="AH927" s="83" t="s">
        <v>1425</v>
      </c>
      <c r="AI927" s="83" t="s">
        <v>1426</v>
      </c>
    </row>
    <row r="928" spans="1:35" hidden="1" x14ac:dyDescent="0.25">
      <c r="A928" s="13" t="s">
        <v>724</v>
      </c>
      <c r="B928" s="4">
        <v>649</v>
      </c>
      <c r="C928" s="13">
        <v>5877103</v>
      </c>
      <c r="D928" s="46">
        <v>42402</v>
      </c>
      <c r="E928" s="46">
        <v>42402</v>
      </c>
      <c r="F928" s="45" t="s">
        <v>1379</v>
      </c>
      <c r="G928" s="35" t="s">
        <v>1089</v>
      </c>
      <c r="H928" s="35">
        <v>46</v>
      </c>
      <c r="I928" s="13" t="s">
        <v>724</v>
      </c>
      <c r="J928" s="13">
        <v>42402</v>
      </c>
      <c r="K928" s="13" t="s">
        <v>354</v>
      </c>
      <c r="L928" s="13" t="s">
        <v>12</v>
      </c>
      <c r="M928" s="79" t="s">
        <v>1405</v>
      </c>
      <c r="N928" s="13"/>
      <c r="O928" s="13"/>
      <c r="P928" s="39">
        <v>83718</v>
      </c>
      <c r="Q928" s="13" t="s">
        <v>386</v>
      </c>
      <c r="R928" s="13" t="s">
        <v>387</v>
      </c>
      <c r="S928" s="54">
        <v>83718</v>
      </c>
      <c r="T928" s="55">
        <v>3</v>
      </c>
      <c r="U928" s="13">
        <v>42399</v>
      </c>
      <c r="V928" s="13">
        <v>42399</v>
      </c>
      <c r="W928" s="35">
        <v>1</v>
      </c>
      <c r="X928" s="13">
        <v>88</v>
      </c>
      <c r="Y928" s="25">
        <f t="shared" si="42"/>
        <v>14</v>
      </c>
      <c r="Z928" s="82" t="str">
        <f t="shared" si="43"/>
        <v xml:space="preserve"><![CDATA[<activityId>649</activityId>
<activityStart>42402</activityStart>
<activityCode>83718</activityCode>
<activityType>3</activityType>
]]></v>
      </c>
      <c r="AA928" s="82" t="str">
        <f t="shared" si="44"/>
        <v xml:space="preserve"><![CDATA[<activityId>649</activityId>
<activityStart>42402</activityStart>
<activityCode>83718</activityCode>
<activityType>3</activityType>
]]></v>
      </c>
      <c r="AB928" s="82" t="str">
        <f t="array" ref="AB928">IFERROR(INDEX(Sheet1!$A$2:$A$1000,SMALL(IF(Sheet1!$A$2:$A$1000=$A928,ROW(Sheet1!$B$2:$B$1000)-ROW(Sheet1!$B$2)+1),COLUMNS($B928:B928))),"")</f>
        <v>OPI-2984254</v>
      </c>
      <c r="AC928" s="82" t="str">
        <f t="array" ref="AC928">IFERROR(INDEX(Sheet1!$A$2:$A$1000,SMALL(IF(Sheet1!$A$2:$A$1000=$A928,ROW(Sheet1!$Z$2:$Z$1000)-ROW(Sheet1!$Z$2)+1),COLUMNS($Z928:Z928))),"")</f>
        <v>OPI-2984254</v>
      </c>
      <c r="AF928" s="83" t="s">
        <v>1449</v>
      </c>
      <c r="AG928" s="83" t="s">
        <v>1762</v>
      </c>
      <c r="AH928" s="83" t="s">
        <v>1425</v>
      </c>
      <c r="AI928" s="83" t="s">
        <v>1426</v>
      </c>
    </row>
    <row r="929" spans="1:35" hidden="1" x14ac:dyDescent="0.25">
      <c r="A929" s="13" t="s">
        <v>724</v>
      </c>
      <c r="B929" s="4">
        <v>650</v>
      </c>
      <c r="C929" s="13">
        <v>5877103</v>
      </c>
      <c r="D929" s="46">
        <v>42402</v>
      </c>
      <c r="E929" s="46">
        <v>42402</v>
      </c>
      <c r="F929" s="45" t="s">
        <v>1379</v>
      </c>
      <c r="G929" s="35" t="s">
        <v>1089</v>
      </c>
      <c r="H929" s="35">
        <v>46</v>
      </c>
      <c r="I929" s="13" t="s">
        <v>724</v>
      </c>
      <c r="J929" s="13">
        <v>42402</v>
      </c>
      <c r="K929" s="13" t="s">
        <v>354</v>
      </c>
      <c r="L929" s="13" t="s">
        <v>12</v>
      </c>
      <c r="M929" s="79" t="s">
        <v>1405</v>
      </c>
      <c r="N929" s="13"/>
      <c r="O929" s="13"/>
      <c r="P929" s="39">
        <v>83721</v>
      </c>
      <c r="Q929" s="13" t="s">
        <v>378</v>
      </c>
      <c r="R929" s="13" t="s">
        <v>379</v>
      </c>
      <c r="S929" s="54">
        <v>83721</v>
      </c>
      <c r="T929" s="55">
        <v>3</v>
      </c>
      <c r="U929" s="13">
        <v>42399</v>
      </c>
      <c r="V929" s="13">
        <v>42399</v>
      </c>
      <c r="W929" s="35">
        <v>1</v>
      </c>
      <c r="X929" s="13">
        <v>88</v>
      </c>
      <c r="Y929" s="25">
        <f t="shared" si="42"/>
        <v>14</v>
      </c>
      <c r="Z929" s="82" t="str">
        <f t="shared" si="43"/>
        <v xml:space="preserve"><![CDATA[<activityId>650</activityId>
<activityStart>42402</activityStart>
<activityCode>83721</activityCode>
<activityType>3</activityType>
]]></v>
      </c>
      <c r="AA929" s="82" t="str">
        <f t="shared" si="44"/>
        <v xml:space="preserve"><![CDATA[<activityId>650</activityId>
<activityStart>42402</activityStart>
<activityCode>83721</activityCode>
<activityType>3</activityType>
]]></v>
      </c>
      <c r="AB929" s="82" t="str">
        <f t="array" ref="AB929">IFERROR(INDEX(Sheet1!$A$2:$A$1000,SMALL(IF(Sheet1!$A$2:$A$1000=$A929,ROW(Sheet1!$B$2:$B$1000)-ROW(Sheet1!$B$2)+1),COLUMNS($B929:B929))),"")</f>
        <v>OPI-2984254</v>
      </c>
      <c r="AC929" s="82" t="str">
        <f t="array" ref="AC929">IFERROR(INDEX(Sheet1!$A$2:$A$1000,SMALL(IF(Sheet1!$A$2:$A$1000=$A929,ROW(Sheet1!$Z$2:$Z$1000)-ROW(Sheet1!$Z$2)+1),COLUMNS($Z929:Z929))),"")</f>
        <v>OPI-2984254</v>
      </c>
      <c r="AF929" s="83" t="s">
        <v>1449</v>
      </c>
      <c r="AG929" s="83" t="s">
        <v>1726</v>
      </c>
      <c r="AH929" s="83" t="s">
        <v>1425</v>
      </c>
      <c r="AI929" s="83" t="s">
        <v>1426</v>
      </c>
    </row>
    <row r="930" spans="1:35" hidden="1" x14ac:dyDescent="0.25">
      <c r="A930" s="13" t="s">
        <v>724</v>
      </c>
      <c r="B930" s="4">
        <v>651</v>
      </c>
      <c r="C930" s="13">
        <v>5877103</v>
      </c>
      <c r="D930" s="46">
        <v>42402</v>
      </c>
      <c r="E930" s="46">
        <v>42402</v>
      </c>
      <c r="F930" s="45" t="s">
        <v>1379</v>
      </c>
      <c r="G930" s="35" t="s">
        <v>1089</v>
      </c>
      <c r="H930" s="35">
        <v>46</v>
      </c>
      <c r="I930" s="13" t="s">
        <v>724</v>
      </c>
      <c r="J930" s="13">
        <v>42402</v>
      </c>
      <c r="K930" s="13" t="s">
        <v>354</v>
      </c>
      <c r="L930" s="13" t="s">
        <v>12</v>
      </c>
      <c r="M930" s="79" t="s">
        <v>1405</v>
      </c>
      <c r="N930" s="13"/>
      <c r="O930" s="13"/>
      <c r="P930" s="39">
        <v>82948</v>
      </c>
      <c r="Q930" s="13" t="s">
        <v>376</v>
      </c>
      <c r="R930" s="13" t="s">
        <v>377</v>
      </c>
      <c r="S930" s="54">
        <v>82948</v>
      </c>
      <c r="T930" s="55">
        <v>3</v>
      </c>
      <c r="U930" s="13">
        <v>42399</v>
      </c>
      <c r="V930" s="13">
        <v>42399</v>
      </c>
      <c r="W930" s="35">
        <v>1</v>
      </c>
      <c r="X930" s="13">
        <v>40</v>
      </c>
      <c r="Y930" s="25">
        <f t="shared" si="42"/>
        <v>14</v>
      </c>
      <c r="Z930" s="82" t="str">
        <f t="shared" si="43"/>
        <v xml:space="preserve"><![CDATA[<activityId>651</activityId>
<activityStart>42402</activityStart>
<activityCode>82948</activityCode>
<activityType>3</activityType>
]]></v>
      </c>
      <c r="AA930" s="82" t="str">
        <f t="shared" si="44"/>
        <v xml:space="preserve"><![CDATA[<activityId>651</activityId>
<activityStart>42402</activityStart>
<activityCode>82948</activityCode>
<activityType>3</activityType>
]]></v>
      </c>
      <c r="AB930" s="82" t="str">
        <f t="array" ref="AB930">IFERROR(INDEX(Sheet1!$A$2:$A$1000,SMALL(IF(Sheet1!$A$2:$A$1000=$A930,ROW(Sheet1!$B$2:$B$1000)-ROW(Sheet1!$B$2)+1),COLUMNS($B930:B930))),"")</f>
        <v>OPI-2984254</v>
      </c>
      <c r="AC930" s="82" t="str">
        <f t="array" ref="AC930">IFERROR(INDEX(Sheet1!$A$2:$A$1000,SMALL(IF(Sheet1!$A$2:$A$1000=$A930,ROW(Sheet1!$Z$2:$Z$1000)-ROW(Sheet1!$Z$2)+1),COLUMNS($Z930:Z930))),"")</f>
        <v>OPI-2984254</v>
      </c>
      <c r="AF930" s="83" t="s">
        <v>1449</v>
      </c>
      <c r="AG930" s="83" t="s">
        <v>1721</v>
      </c>
      <c r="AH930" s="83" t="s">
        <v>1425</v>
      </c>
      <c r="AI930" s="83" t="s">
        <v>1426</v>
      </c>
    </row>
    <row r="931" spans="1:35" hidden="1" x14ac:dyDescent="0.25">
      <c r="A931" s="13" t="s">
        <v>724</v>
      </c>
      <c r="B931" s="4">
        <v>652</v>
      </c>
      <c r="C931" s="13">
        <v>5877103</v>
      </c>
      <c r="D931" s="46">
        <v>42402</v>
      </c>
      <c r="E931" s="46">
        <v>42402</v>
      </c>
      <c r="F931" s="45" t="s">
        <v>1379</v>
      </c>
      <c r="G931" s="35" t="s">
        <v>1089</v>
      </c>
      <c r="H931" s="35">
        <v>46</v>
      </c>
      <c r="I931" s="13" t="s">
        <v>724</v>
      </c>
      <c r="J931" s="13">
        <v>42402</v>
      </c>
      <c r="K931" s="13" t="s">
        <v>354</v>
      </c>
      <c r="L931" s="13" t="s">
        <v>12</v>
      </c>
      <c r="M931" s="79" t="s">
        <v>1405</v>
      </c>
      <c r="N931" s="13"/>
      <c r="O931" s="13"/>
      <c r="P931" s="39">
        <v>82465</v>
      </c>
      <c r="Q931" s="13" t="s">
        <v>388</v>
      </c>
      <c r="R931" s="13" t="s">
        <v>389</v>
      </c>
      <c r="S931" s="54">
        <v>82465</v>
      </c>
      <c r="T931" s="55">
        <v>3</v>
      </c>
      <c r="U931" s="13">
        <v>42399</v>
      </c>
      <c r="V931" s="13">
        <v>42399</v>
      </c>
      <c r="W931" s="35">
        <v>1</v>
      </c>
      <c r="X931" s="13">
        <v>88</v>
      </c>
      <c r="Y931" s="25">
        <f t="shared" si="42"/>
        <v>14</v>
      </c>
      <c r="Z931" s="82" t="str">
        <f t="shared" si="43"/>
        <v xml:space="preserve"><![CDATA[<activityId>652</activityId>
<activityStart>42402</activityStart>
<activityCode>82465</activityCode>
<activityType>3</activityType>
]]></v>
      </c>
      <c r="AA931" s="82" t="str">
        <f t="shared" si="44"/>
        <v xml:space="preserve"><![CDATA[<activityId>652</activityId>
<activityStart>42402</activityStart>
<activityCode>82465</activityCode>
<activityType>3</activityType>
]]></v>
      </c>
      <c r="AB931" s="82" t="str">
        <f t="array" ref="AB931">IFERROR(INDEX(Sheet1!$A$2:$A$1000,SMALL(IF(Sheet1!$A$2:$A$1000=$A931,ROW(Sheet1!$B$2:$B$1000)-ROW(Sheet1!$B$2)+1),COLUMNS($B931:B931))),"")</f>
        <v>OPI-2984254</v>
      </c>
      <c r="AC931" s="82" t="str">
        <f t="array" ref="AC931">IFERROR(INDEX(Sheet1!$A$2:$A$1000,SMALL(IF(Sheet1!$A$2:$A$1000=$A931,ROW(Sheet1!$Z$2:$Z$1000)-ROW(Sheet1!$Z$2)+1),COLUMNS($Z931:Z931))),"")</f>
        <v>OPI-2984254</v>
      </c>
      <c r="AF931" s="83" t="s">
        <v>1449</v>
      </c>
      <c r="AG931" s="83" t="s">
        <v>1763</v>
      </c>
      <c r="AH931" s="83" t="s">
        <v>1425</v>
      </c>
      <c r="AI931" s="83" t="s">
        <v>1426</v>
      </c>
    </row>
    <row r="932" spans="1:35" hidden="1" x14ac:dyDescent="0.25">
      <c r="A932" s="13" t="s">
        <v>724</v>
      </c>
      <c r="B932" s="4">
        <v>653</v>
      </c>
      <c r="C932" s="13">
        <v>5877103</v>
      </c>
      <c r="D932" s="46">
        <v>42402</v>
      </c>
      <c r="E932" s="46">
        <v>42402</v>
      </c>
      <c r="F932" s="45" t="s">
        <v>1379</v>
      </c>
      <c r="G932" s="35" t="s">
        <v>1089</v>
      </c>
      <c r="H932" s="35">
        <v>46</v>
      </c>
      <c r="I932" s="13" t="s">
        <v>724</v>
      </c>
      <c r="J932" s="13">
        <v>42402</v>
      </c>
      <c r="K932" s="13" t="s">
        <v>354</v>
      </c>
      <c r="L932" s="13" t="s">
        <v>12</v>
      </c>
      <c r="M932" s="79" t="s">
        <v>1405</v>
      </c>
      <c r="N932" s="13"/>
      <c r="O932" s="13"/>
      <c r="P932" s="39">
        <v>85025</v>
      </c>
      <c r="Q932" s="13" t="s">
        <v>501</v>
      </c>
      <c r="R932" s="13" t="s">
        <v>502</v>
      </c>
      <c r="S932" s="54">
        <v>85025</v>
      </c>
      <c r="T932" s="55">
        <v>3</v>
      </c>
      <c r="U932" s="13">
        <v>42399</v>
      </c>
      <c r="V932" s="13">
        <v>42399</v>
      </c>
      <c r="W932" s="35">
        <v>1</v>
      </c>
      <c r="X932" s="13">
        <v>152</v>
      </c>
      <c r="Y932" s="25">
        <f t="shared" si="42"/>
        <v>14</v>
      </c>
      <c r="Z932" s="82" t="str">
        <f t="shared" si="43"/>
        <v xml:space="preserve"><![CDATA[<activityId>653</activityId>
<activityStart>42402</activityStart>
<activityCode>85025</activityCode>
<activityType>3</activityType>
]]></v>
      </c>
      <c r="AA932" s="82" t="str">
        <f t="shared" si="44"/>
        <v xml:space="preserve"><![CDATA[<activityId>653</activityId>
<activityStart>42402</activityStart>
<activityCode>85025</activityCode>
<activityType>3</activityType>
]]></v>
      </c>
      <c r="AB932" s="82" t="str">
        <f t="array" ref="AB932">IFERROR(INDEX(Sheet1!$A$2:$A$1000,SMALL(IF(Sheet1!$A$2:$A$1000=$A932,ROW(Sheet1!$B$2:$B$1000)-ROW(Sheet1!$B$2)+1),COLUMNS($B932:B932))),"")</f>
        <v>OPI-2984254</v>
      </c>
      <c r="AC932" s="82" t="str">
        <f t="array" ref="AC932">IFERROR(INDEX(Sheet1!$A$2:$A$1000,SMALL(IF(Sheet1!$A$2:$A$1000=$A932,ROW(Sheet1!$Z$2:$Z$1000)-ROW(Sheet1!$Z$2)+1),COLUMNS($Z932:Z932))),"")</f>
        <v>OPI-2984254</v>
      </c>
      <c r="AF932" s="83" t="s">
        <v>1440</v>
      </c>
      <c r="AG932" s="83" t="s">
        <v>1478</v>
      </c>
      <c r="AH932" s="83" t="s">
        <v>1425</v>
      </c>
      <c r="AI932" s="83" t="s">
        <v>1426</v>
      </c>
    </row>
    <row r="933" spans="1:35" hidden="1" x14ac:dyDescent="0.25">
      <c r="A933" s="13" t="s">
        <v>724</v>
      </c>
      <c r="B933" s="4">
        <v>654</v>
      </c>
      <c r="C933" s="13">
        <v>5877103</v>
      </c>
      <c r="D933" s="46">
        <v>42402</v>
      </c>
      <c r="E933" s="46">
        <v>42402</v>
      </c>
      <c r="F933" s="45" t="s">
        <v>1379</v>
      </c>
      <c r="G933" s="35" t="s">
        <v>1089</v>
      </c>
      <c r="H933" s="35">
        <v>46</v>
      </c>
      <c r="I933" s="13" t="s">
        <v>724</v>
      </c>
      <c r="J933" s="13">
        <v>42402</v>
      </c>
      <c r="K933" s="13" t="s">
        <v>354</v>
      </c>
      <c r="L933" s="13" t="s">
        <v>12</v>
      </c>
      <c r="M933" s="79" t="s">
        <v>1405</v>
      </c>
      <c r="N933" s="13"/>
      <c r="O933" s="13"/>
      <c r="P933" s="39">
        <v>84443</v>
      </c>
      <c r="Q933" s="13" t="s">
        <v>613</v>
      </c>
      <c r="R933" s="13" t="s">
        <v>614</v>
      </c>
      <c r="S933" s="54">
        <v>84443</v>
      </c>
      <c r="T933" s="55">
        <v>3</v>
      </c>
      <c r="U933" s="13">
        <v>42399</v>
      </c>
      <c r="V933" s="13">
        <v>42399</v>
      </c>
      <c r="W933" s="35">
        <v>1</v>
      </c>
      <c r="X933" s="13">
        <v>212</v>
      </c>
      <c r="Y933" s="25">
        <f t="shared" si="42"/>
        <v>14</v>
      </c>
      <c r="Z933" s="82" t="str">
        <f t="shared" si="43"/>
        <v xml:space="preserve"><![CDATA[<activityId>654</activityId>
<activityStart>42402</activityStart>
<activityCode>84443</activityCode>
<activityType>3</activityType>
]]></v>
      </c>
      <c r="AA933" s="82" t="str">
        <f t="shared" si="44"/>
        <v xml:space="preserve"><![CDATA[<activityId>654</activityId>
<activityStart>42402</activityStart>
<activityCode>84443</activityCode>
<activityType>3</activityType>
]]></v>
      </c>
      <c r="AB933" s="82" t="str">
        <f t="array" ref="AB933">IFERROR(INDEX(Sheet1!$A$2:$A$1000,SMALL(IF(Sheet1!$A$2:$A$1000=$A933,ROW(Sheet1!$B$2:$B$1000)-ROW(Sheet1!$B$2)+1),COLUMNS($B933:B933))),"")</f>
        <v>OPI-2984254</v>
      </c>
      <c r="AC933" s="82" t="str">
        <f t="array" ref="AC933">IFERROR(INDEX(Sheet1!$A$2:$A$1000,SMALL(IF(Sheet1!$A$2:$A$1000=$A933,ROW(Sheet1!$Z$2:$Z$1000)-ROW(Sheet1!$Z$2)+1),COLUMNS($Z933:Z933))),"")</f>
        <v>OPI-2984254</v>
      </c>
      <c r="AF933" s="83" t="s">
        <v>1449</v>
      </c>
      <c r="AG933" s="83" t="s">
        <v>1728</v>
      </c>
      <c r="AH933" s="83" t="s">
        <v>1425</v>
      </c>
      <c r="AI933" s="83" t="s">
        <v>1426</v>
      </c>
    </row>
    <row r="934" spans="1:35" hidden="1" x14ac:dyDescent="0.25">
      <c r="A934" s="13" t="s">
        <v>724</v>
      </c>
      <c r="B934" s="4">
        <v>655</v>
      </c>
      <c r="C934" s="13">
        <v>5877103</v>
      </c>
      <c r="D934" s="46">
        <v>42402</v>
      </c>
      <c r="E934" s="46">
        <v>42402</v>
      </c>
      <c r="F934" s="45" t="s">
        <v>1379</v>
      </c>
      <c r="G934" s="35" t="s">
        <v>1089</v>
      </c>
      <c r="H934" s="35">
        <v>46</v>
      </c>
      <c r="I934" s="13" t="s">
        <v>724</v>
      </c>
      <c r="J934" s="13">
        <v>42402</v>
      </c>
      <c r="K934" s="13" t="s">
        <v>354</v>
      </c>
      <c r="L934" s="13" t="s">
        <v>12</v>
      </c>
      <c r="M934" s="79" t="s">
        <v>1405</v>
      </c>
      <c r="N934" s="13"/>
      <c r="O934" s="13"/>
      <c r="P934" s="39"/>
      <c r="Q934" s="13" t="s">
        <v>725</v>
      </c>
      <c r="R934" s="13" t="s">
        <v>726</v>
      </c>
      <c r="S934" s="54" t="s">
        <v>1274</v>
      </c>
      <c r="T934" s="55">
        <v>5</v>
      </c>
      <c r="U934" s="13">
        <v>42400</v>
      </c>
      <c r="V934" s="13">
        <v>42400</v>
      </c>
      <c r="W934" s="35">
        <v>1</v>
      </c>
      <c r="X934" s="13">
        <v>12.879999999999999</v>
      </c>
      <c r="Y934" s="25">
        <f t="shared" si="42"/>
        <v>14</v>
      </c>
      <c r="Z934" s="82" t="str">
        <f t="shared" si="43"/>
        <v xml:space="preserve"><![CDATA[<activityId>655</activityId>
<activityStart>42402</activityStart>
<activityCode>0069-106204-1171</activityCode>
<activityType>5</activityType>
]]></v>
      </c>
      <c r="AA934" s="82" t="str">
        <f t="shared" si="44"/>
        <v xml:space="preserve"><![CDATA[<activityId>655</activityId>
<activityStart>42402</activityStart>
<activityCode>0069-106204-1171</activityCode>
<activityType>5</activityType>
]]></v>
      </c>
      <c r="AB934" s="82" t="str">
        <f t="array" ref="AB934">IFERROR(INDEX(Sheet1!$A$2:$A$1000,SMALL(IF(Sheet1!$A$2:$A$1000=$A934,ROW(Sheet1!$B$2:$B$1000)-ROW(Sheet1!$B$2)+1),COLUMNS($B934:B934))),"")</f>
        <v>OPI-2984254</v>
      </c>
      <c r="AC934" s="82" t="str">
        <f t="array" ref="AC934">IFERROR(INDEX(Sheet1!$A$2:$A$1000,SMALL(IF(Sheet1!$A$2:$A$1000=$A934,ROW(Sheet1!$Z$2:$Z$1000)-ROW(Sheet1!$Z$2)+1),COLUMNS($Z934:Z934))),"")</f>
        <v>OPI-2984254</v>
      </c>
      <c r="AF934" s="83" t="s">
        <v>1427</v>
      </c>
      <c r="AG934" s="83" t="s">
        <v>1764</v>
      </c>
      <c r="AH934" s="83" t="s">
        <v>1425</v>
      </c>
      <c r="AI934" s="83" t="s">
        <v>1426</v>
      </c>
    </row>
    <row r="935" spans="1:35" hidden="1" x14ac:dyDescent="0.25">
      <c r="A935" s="13" t="s">
        <v>724</v>
      </c>
      <c r="B935" s="4">
        <v>656</v>
      </c>
      <c r="C935" s="13">
        <v>5877103</v>
      </c>
      <c r="D935" s="46">
        <v>42402</v>
      </c>
      <c r="E935" s="46">
        <v>42402</v>
      </c>
      <c r="F935" s="45" t="s">
        <v>1379</v>
      </c>
      <c r="G935" s="35" t="s">
        <v>1089</v>
      </c>
      <c r="H935" s="35">
        <v>46</v>
      </c>
      <c r="I935" s="13" t="s">
        <v>724</v>
      </c>
      <c r="J935" s="13">
        <v>42402</v>
      </c>
      <c r="K935" s="13" t="s">
        <v>354</v>
      </c>
      <c r="L935" s="13" t="s">
        <v>12</v>
      </c>
      <c r="M935" s="79" t="s">
        <v>1405</v>
      </c>
      <c r="N935" s="13"/>
      <c r="O935" s="13"/>
      <c r="P935" s="39"/>
      <c r="Q935" s="13" t="s">
        <v>727</v>
      </c>
      <c r="R935" s="13" t="s">
        <v>728</v>
      </c>
      <c r="S935" s="54" t="s">
        <v>1275</v>
      </c>
      <c r="T935" s="55">
        <v>5</v>
      </c>
      <c r="U935" s="13">
        <v>42400</v>
      </c>
      <c r="V935" s="13">
        <v>42400</v>
      </c>
      <c r="W935" s="35">
        <v>1</v>
      </c>
      <c r="X935" s="13">
        <v>35.159999999999997</v>
      </c>
      <c r="Y935" s="25">
        <f t="shared" si="42"/>
        <v>14</v>
      </c>
      <c r="Z935" s="82" t="str">
        <f t="shared" si="43"/>
        <v xml:space="preserve"><![CDATA[<activityId>656</activityId>
<activityStart>42402</activityStart>
<activityCode>1543-343201-0452</activityCode>
<activityType>5</activityType>
]]></v>
      </c>
      <c r="AA935" s="82" t="str">
        <f t="shared" si="44"/>
        <v xml:space="preserve"><![CDATA[<activityId>656</activityId>
<activityStart>42402</activityStart>
<activityCode>1543-343201-0452</activityCode>
<activityType>5</activityType>
]]></v>
      </c>
      <c r="AB935" s="82" t="str">
        <f t="array" ref="AB935">IFERROR(INDEX(Sheet1!$A$2:$A$1000,SMALL(IF(Sheet1!$A$2:$A$1000=$A935,ROW(Sheet1!$B$2:$B$1000)-ROW(Sheet1!$B$2)+1),COLUMNS($B935:B935))),"")</f>
        <v>OPI-2984254</v>
      </c>
      <c r="AC935" s="82" t="str">
        <f t="array" ref="AC935">IFERROR(INDEX(Sheet1!$A$2:$A$1000,SMALL(IF(Sheet1!$A$2:$A$1000=$A935,ROW(Sheet1!$Z$2:$Z$1000)-ROW(Sheet1!$Z$2)+1),COLUMNS($Z935:Z935))),"")</f>
        <v>OPI-2984254</v>
      </c>
      <c r="AF935" s="83" t="s">
        <v>1429</v>
      </c>
      <c r="AG935" s="83" t="s">
        <v>1765</v>
      </c>
      <c r="AH935" s="83" t="s">
        <v>1425</v>
      </c>
      <c r="AI935" s="83" t="s">
        <v>1426</v>
      </c>
    </row>
    <row r="936" spans="1:35" hidden="1" x14ac:dyDescent="0.25">
      <c r="A936" s="13" t="s">
        <v>729</v>
      </c>
      <c r="B936" s="4">
        <v>658</v>
      </c>
      <c r="C936" s="13">
        <v>11356074</v>
      </c>
      <c r="D936" s="46">
        <v>42402</v>
      </c>
      <c r="E936" s="46">
        <v>42402</v>
      </c>
      <c r="F936" s="45" t="s">
        <v>1390</v>
      </c>
      <c r="G936" s="35" t="s">
        <v>1089</v>
      </c>
      <c r="H936" s="35">
        <v>32</v>
      </c>
      <c r="I936" s="13" t="s">
        <v>729</v>
      </c>
      <c r="J936" s="13">
        <v>42402</v>
      </c>
      <c r="K936" s="13" t="s">
        <v>354</v>
      </c>
      <c r="L936" s="13" t="s">
        <v>12</v>
      </c>
      <c r="M936" s="79" t="s">
        <v>1405</v>
      </c>
      <c r="N936" s="13"/>
      <c r="O936" s="13"/>
      <c r="P936" s="39">
        <v>76705</v>
      </c>
      <c r="Q936" s="13" t="s">
        <v>730</v>
      </c>
      <c r="R936" s="13" t="s">
        <v>731</v>
      </c>
      <c r="S936" s="54">
        <v>76705</v>
      </c>
      <c r="T936" s="55">
        <v>3</v>
      </c>
      <c r="U936" s="13">
        <v>42395</v>
      </c>
      <c r="V936" s="13">
        <v>42395</v>
      </c>
      <c r="W936" s="35">
        <v>1</v>
      </c>
      <c r="X936" s="13">
        <v>288</v>
      </c>
      <c r="Y936" s="25">
        <f t="shared" si="42"/>
        <v>7</v>
      </c>
      <c r="Z936" s="82" t="str">
        <f t="shared" si="43"/>
        <v xml:space="preserve"><![CDATA[<activityId>658</activityId>
<activityStart>42402</activityStart>
<activityCode>76705</activityCode>
<activityType>3</activityType>
]]></v>
      </c>
      <c r="AA936" s="82" t="str">
        <f t="shared" si="44"/>
        <v xml:space="preserve"><![CDATA[<activityId>658</activityId>
<activityStart>42402</activityStart>
<activityCode>76705</activityCode>
<activityType>3</activityType>
]]></v>
      </c>
      <c r="AB936" s="82" t="str">
        <f t="array" ref="AB936">IFERROR(INDEX(Sheet1!$A$2:$A$1000,SMALL(IF(Sheet1!$A$2:$A$1000=$A936,ROW(Sheet1!$B$2:$B$1000)-ROW(Sheet1!$B$2)+1),COLUMNS($B936:B936))),"")</f>
        <v>OPI-2976410</v>
      </c>
      <c r="AC936" s="82" t="str">
        <f t="array" ref="AC936">IFERROR(INDEX(Sheet1!$A$2:$A$1000,SMALL(IF(Sheet1!$A$2:$A$1000=$A936,ROW(Sheet1!$Z$2:$Z$1000)-ROW(Sheet1!$Z$2)+1),COLUMNS($Z936:Z936))),"")</f>
        <v>OPI-2976410</v>
      </c>
      <c r="AH936" s="83" t="s">
        <v>1425</v>
      </c>
      <c r="AI936" s="83" t="s">
        <v>1426</v>
      </c>
    </row>
    <row r="937" spans="1:35" hidden="1" x14ac:dyDescent="0.25">
      <c r="A937" s="13" t="s">
        <v>729</v>
      </c>
      <c r="B937" s="4">
        <v>659</v>
      </c>
      <c r="C937" s="13">
        <v>11356074</v>
      </c>
      <c r="D937" s="46">
        <v>42402</v>
      </c>
      <c r="E937" s="46">
        <v>42402</v>
      </c>
      <c r="F937" s="45" t="s">
        <v>1390</v>
      </c>
      <c r="G937" s="35" t="s">
        <v>1089</v>
      </c>
      <c r="H937" s="35">
        <v>32</v>
      </c>
      <c r="I937" s="13" t="s">
        <v>729</v>
      </c>
      <c r="J937" s="13">
        <v>42402</v>
      </c>
      <c r="K937" s="13" t="s">
        <v>354</v>
      </c>
      <c r="L937" s="13" t="s">
        <v>12</v>
      </c>
      <c r="M937" s="79" t="s">
        <v>1405</v>
      </c>
      <c r="N937" s="13"/>
      <c r="O937" s="13"/>
      <c r="P937" s="39">
        <v>82715</v>
      </c>
      <c r="Q937" s="13" t="s">
        <v>572</v>
      </c>
      <c r="R937" s="13" t="s">
        <v>573</v>
      </c>
      <c r="S937" s="54">
        <v>82715</v>
      </c>
      <c r="T937" s="55">
        <v>3</v>
      </c>
      <c r="U937" s="13">
        <v>42395</v>
      </c>
      <c r="V937" s="13">
        <v>42395</v>
      </c>
      <c r="W937" s="35">
        <v>1</v>
      </c>
      <c r="X937" s="13">
        <v>64</v>
      </c>
      <c r="Y937" s="25">
        <f t="shared" si="42"/>
        <v>7</v>
      </c>
      <c r="Z937" s="82" t="str">
        <f t="shared" si="43"/>
        <v xml:space="preserve"><![CDATA[<activityId>659</activityId>
<activityStart>42402</activityStart>
<activityCode>82715</activityCode>
<activityType>3</activityType>
]]></v>
      </c>
      <c r="AA937" s="82" t="str">
        <f t="shared" si="44"/>
        <v xml:space="preserve"><![CDATA[<activityId>659</activityId>
<activityStart>42402</activityStart>
<activityCode>82715</activityCode>
<activityType>3</activityType>
]]></v>
      </c>
      <c r="AB937" s="82" t="str">
        <f t="array" ref="AB937">IFERROR(INDEX(Sheet1!$A$2:$A$1000,SMALL(IF(Sheet1!$A$2:$A$1000=$A937,ROW(Sheet1!$B$2:$B$1000)-ROW(Sheet1!$B$2)+1),COLUMNS($B937:B937))),"")</f>
        <v>OPI-2976410</v>
      </c>
      <c r="AC937" s="82" t="str">
        <f t="array" ref="AC937">IFERROR(INDEX(Sheet1!$A$2:$A$1000,SMALL(IF(Sheet1!$A$2:$A$1000=$A937,ROW(Sheet1!$Z$2:$Z$1000)-ROW(Sheet1!$Z$2)+1),COLUMNS($Z937:Z937))),"")</f>
        <v>OPI-2976410</v>
      </c>
      <c r="AF937" s="83" t="s">
        <v>1449</v>
      </c>
      <c r="AG937" s="83" t="s">
        <v>1743</v>
      </c>
      <c r="AH937" s="83" t="s">
        <v>1425</v>
      </c>
      <c r="AI937" s="83" t="s">
        <v>1426</v>
      </c>
    </row>
    <row r="938" spans="1:35" hidden="1" x14ac:dyDescent="0.25">
      <c r="A938" s="13" t="s">
        <v>729</v>
      </c>
      <c r="B938" s="4">
        <v>660</v>
      </c>
      <c r="C938" s="13">
        <v>11356074</v>
      </c>
      <c r="D938" s="46">
        <v>42402</v>
      </c>
      <c r="E938" s="46">
        <v>42402</v>
      </c>
      <c r="F938" s="45" t="s">
        <v>1390</v>
      </c>
      <c r="G938" s="35" t="s">
        <v>1089</v>
      </c>
      <c r="H938" s="35">
        <v>32</v>
      </c>
      <c r="I938" s="13" t="s">
        <v>729</v>
      </c>
      <c r="J938" s="13">
        <v>42402</v>
      </c>
      <c r="K938" s="13" t="s">
        <v>354</v>
      </c>
      <c r="L938" s="13" t="s">
        <v>12</v>
      </c>
      <c r="M938" s="79" t="s">
        <v>1405</v>
      </c>
      <c r="N938" s="13"/>
      <c r="O938" s="13"/>
      <c r="P938" s="39">
        <v>87338</v>
      </c>
      <c r="Q938" s="13" t="s">
        <v>570</v>
      </c>
      <c r="R938" s="13" t="s">
        <v>571</v>
      </c>
      <c r="S938" s="54">
        <v>87338</v>
      </c>
      <c r="T938" s="55">
        <v>3</v>
      </c>
      <c r="U938" s="13">
        <v>42395</v>
      </c>
      <c r="V938" s="13">
        <v>42395</v>
      </c>
      <c r="W938" s="35">
        <v>1</v>
      </c>
      <c r="X938" s="13">
        <v>316</v>
      </c>
      <c r="Y938" s="25">
        <f t="shared" si="42"/>
        <v>7</v>
      </c>
      <c r="Z938" s="82" t="str">
        <f t="shared" si="43"/>
        <v xml:space="preserve"><![CDATA[<activityId>660</activityId>
<activityStart>42402</activityStart>
<activityCode>87338</activityCode>
<activityType>3</activityType>
]]></v>
      </c>
      <c r="AA938" s="82" t="str">
        <f t="shared" si="44"/>
        <v xml:space="preserve"><![CDATA[<activityId>660</activityId>
<activityStart>42402</activityStart>
<activityCode>87338</activityCode>
<activityType>3</activityType>
]]></v>
      </c>
      <c r="AB938" s="82" t="str">
        <f t="array" ref="AB938">IFERROR(INDEX(Sheet1!$A$2:$A$1000,SMALL(IF(Sheet1!$A$2:$A$1000=$A938,ROW(Sheet1!$B$2:$B$1000)-ROW(Sheet1!$B$2)+1),COLUMNS($B938:B938))),"")</f>
        <v>OPI-2976410</v>
      </c>
      <c r="AC938" s="82" t="str">
        <f t="array" ref="AC938">IFERROR(INDEX(Sheet1!$A$2:$A$1000,SMALL(IF(Sheet1!$A$2:$A$1000=$A938,ROW(Sheet1!$Z$2:$Z$1000)-ROW(Sheet1!$Z$2)+1),COLUMNS($Z938:Z938))),"")</f>
        <v>OPI-2976410</v>
      </c>
      <c r="AH938" s="83" t="s">
        <v>1425</v>
      </c>
      <c r="AI938" s="83" t="s">
        <v>1426</v>
      </c>
    </row>
    <row r="939" spans="1:35" hidden="1" x14ac:dyDescent="0.25">
      <c r="A939" s="13" t="s">
        <v>729</v>
      </c>
      <c r="B939" s="4">
        <v>661</v>
      </c>
      <c r="C939" s="13">
        <v>11356074</v>
      </c>
      <c r="D939" s="46">
        <v>42402</v>
      </c>
      <c r="E939" s="46">
        <v>42402</v>
      </c>
      <c r="F939" s="45" t="s">
        <v>1390</v>
      </c>
      <c r="G939" s="35" t="s">
        <v>1089</v>
      </c>
      <c r="H939" s="35">
        <v>32</v>
      </c>
      <c r="I939" s="13" t="s">
        <v>729</v>
      </c>
      <c r="J939" s="13">
        <v>42402</v>
      </c>
      <c r="K939" s="13" t="s">
        <v>354</v>
      </c>
      <c r="L939" s="13" t="s">
        <v>12</v>
      </c>
      <c r="M939" s="79" t="s">
        <v>1405</v>
      </c>
      <c r="N939" s="13"/>
      <c r="O939" s="13"/>
      <c r="P939" s="39"/>
      <c r="Q939" s="13" t="s">
        <v>365</v>
      </c>
      <c r="R939" s="13" t="s">
        <v>366</v>
      </c>
      <c r="S939" s="54" t="s">
        <v>1130</v>
      </c>
      <c r="T939" s="55">
        <v>5</v>
      </c>
      <c r="U939" s="13">
        <v>42396</v>
      </c>
      <c r="V939" s="13">
        <v>42396</v>
      </c>
      <c r="W939" s="35">
        <v>1</v>
      </c>
      <c r="X939" s="13">
        <v>7.7099999999999991</v>
      </c>
      <c r="Y939" s="25">
        <f t="shared" si="42"/>
        <v>7</v>
      </c>
      <c r="Z939" s="82" t="str">
        <f t="shared" si="43"/>
        <v xml:space="preserve"><![CDATA[<activityId>661</activityId>
<activityStart>42402</activityStart>
<activityCode>0005-151703-0081</activityCode>
<activityType>5</activityType>
]]></v>
      </c>
      <c r="AA939" s="82" t="str">
        <f t="shared" si="44"/>
        <v xml:space="preserve"><![CDATA[<activityId>661</activityId>
<activityStart>42402</activityStart>
<activityCode>0005-151703-0081</activityCode>
<activityType>5</activityType>
]]></v>
      </c>
      <c r="AB939" s="82" t="str">
        <f t="array" ref="AB939">IFERROR(INDEX(Sheet1!$A$2:$A$1000,SMALL(IF(Sheet1!$A$2:$A$1000=$A939,ROW(Sheet1!$B$2:$B$1000)-ROW(Sheet1!$B$2)+1),COLUMNS($B939:B939))),"")</f>
        <v>OPI-2976410</v>
      </c>
      <c r="AC939" s="82" t="str">
        <f t="array" ref="AC939">IFERROR(INDEX(Sheet1!$A$2:$A$1000,SMALL(IF(Sheet1!$A$2:$A$1000=$A939,ROW(Sheet1!$Z$2:$Z$1000)-ROW(Sheet1!$Z$2)+1),COLUMNS($Z939:Z939))),"")</f>
        <v>OPI-2976410</v>
      </c>
      <c r="AF939" s="83" t="s">
        <v>1427</v>
      </c>
      <c r="AG939" s="83" t="s">
        <v>1462</v>
      </c>
      <c r="AH939" s="83" t="s">
        <v>1425</v>
      </c>
      <c r="AI939" s="83" t="s">
        <v>1426</v>
      </c>
    </row>
    <row r="940" spans="1:35" hidden="1" x14ac:dyDescent="0.25">
      <c r="A940" s="13" t="s">
        <v>729</v>
      </c>
      <c r="B940" s="4">
        <v>662</v>
      </c>
      <c r="C940" s="13">
        <v>11356074</v>
      </c>
      <c r="D940" s="46">
        <v>42402</v>
      </c>
      <c r="E940" s="46">
        <v>42402</v>
      </c>
      <c r="F940" s="45" t="s">
        <v>1390</v>
      </c>
      <c r="G940" s="35" t="s">
        <v>1089</v>
      </c>
      <c r="H940" s="35">
        <v>32</v>
      </c>
      <c r="I940" s="13" t="s">
        <v>729</v>
      </c>
      <c r="J940" s="13">
        <v>42402</v>
      </c>
      <c r="K940" s="13" t="s">
        <v>354</v>
      </c>
      <c r="L940" s="13" t="s">
        <v>12</v>
      </c>
      <c r="M940" s="79" t="s">
        <v>1405</v>
      </c>
      <c r="N940" s="13"/>
      <c r="O940" s="13"/>
      <c r="P940" s="39"/>
      <c r="Q940" s="13" t="s">
        <v>363</v>
      </c>
      <c r="R940" s="13" t="s">
        <v>364</v>
      </c>
      <c r="S940" s="54" t="s">
        <v>1256</v>
      </c>
      <c r="T940" s="55">
        <v>5</v>
      </c>
      <c r="U940" s="13">
        <v>42396</v>
      </c>
      <c r="V940" s="13">
        <v>42396</v>
      </c>
      <c r="W940" s="35">
        <v>1</v>
      </c>
      <c r="X940" s="13">
        <v>45.26</v>
      </c>
      <c r="Y940" s="25">
        <f t="shared" si="42"/>
        <v>7</v>
      </c>
      <c r="Z940" s="82" t="str">
        <f t="shared" si="43"/>
        <v xml:space="preserve"><![CDATA[<activityId>662</activityId>
<activityStart>42402</activityStart>
<activityCode>1543-132303-0061</activityCode>
<activityType>5</activityType>
]]></v>
      </c>
      <c r="AA940" s="82" t="str">
        <f t="shared" si="44"/>
        <v xml:space="preserve"><![CDATA[<activityId>662</activityId>
<activityStart>42402</activityStart>
<activityCode>1543-132303-0061</activityCode>
<activityType>5</activityType>
]]></v>
      </c>
      <c r="AB940" s="82" t="str">
        <f t="array" ref="AB940">IFERROR(INDEX(Sheet1!$A$2:$A$1000,SMALL(IF(Sheet1!$A$2:$A$1000=$A940,ROW(Sheet1!$B$2:$B$1000)-ROW(Sheet1!$B$2)+1),COLUMNS($B940:B940))),"")</f>
        <v>OPI-2976410</v>
      </c>
      <c r="AC940" s="82" t="str">
        <f t="array" ref="AC940">IFERROR(INDEX(Sheet1!$A$2:$A$1000,SMALL(IF(Sheet1!$A$2:$A$1000=$A940,ROW(Sheet1!$Z$2:$Z$1000)-ROW(Sheet1!$Z$2)+1),COLUMNS($Z940:Z940))),"")</f>
        <v>OPI-2976410</v>
      </c>
      <c r="AF940" s="83" t="s">
        <v>1429</v>
      </c>
      <c r="AG940" s="83" t="s">
        <v>1461</v>
      </c>
      <c r="AH940" s="83" t="s">
        <v>1425</v>
      </c>
      <c r="AI940" s="83" t="s">
        <v>1426</v>
      </c>
    </row>
    <row r="941" spans="1:35" hidden="1" x14ac:dyDescent="0.25">
      <c r="A941" s="13" t="s">
        <v>729</v>
      </c>
      <c r="B941" s="4">
        <v>663</v>
      </c>
      <c r="C941" s="13">
        <v>11356074</v>
      </c>
      <c r="D941" s="46">
        <v>42402</v>
      </c>
      <c r="E941" s="46">
        <v>42402</v>
      </c>
      <c r="F941" s="45" t="s">
        <v>1390</v>
      </c>
      <c r="G941" s="35" t="s">
        <v>1089</v>
      </c>
      <c r="H941" s="35">
        <v>32</v>
      </c>
      <c r="I941" s="13" t="s">
        <v>729</v>
      </c>
      <c r="J941" s="13">
        <v>42402</v>
      </c>
      <c r="K941" s="13" t="s">
        <v>354</v>
      </c>
      <c r="L941" s="13" t="s">
        <v>12</v>
      </c>
      <c r="M941" s="79" t="s">
        <v>1405</v>
      </c>
      <c r="N941" s="13"/>
      <c r="O941" s="13"/>
      <c r="P941" s="39"/>
      <c r="Q941" s="13" t="s">
        <v>357</v>
      </c>
      <c r="R941" s="13" t="s">
        <v>358</v>
      </c>
      <c r="S941" s="54" t="s">
        <v>1214</v>
      </c>
      <c r="T941" s="55">
        <v>5</v>
      </c>
      <c r="U941" s="13">
        <v>42396</v>
      </c>
      <c r="V941" s="13">
        <v>42396</v>
      </c>
      <c r="W941" s="35">
        <v>1</v>
      </c>
      <c r="X941" s="13">
        <v>60.68</v>
      </c>
      <c r="Y941" s="25">
        <f t="shared" si="42"/>
        <v>7</v>
      </c>
      <c r="Z941" s="82" t="str">
        <f t="shared" si="43"/>
        <v xml:space="preserve"><![CDATA[<activityId>663</activityId>
<activityStart>42402</activityStart>
<activityCode>0252-208402-1451</activityCode>
<activityType>5</activityType>
]]></v>
      </c>
      <c r="AA941" s="82" t="str">
        <f t="shared" si="44"/>
        <v xml:space="preserve"><![CDATA[<activityId>663</activityId>
<activityStart>42402</activityStart>
<activityCode>0252-208402-1451</activityCode>
<activityType>5</activityType>
]]></v>
      </c>
      <c r="AB941" s="82" t="str">
        <f t="array" ref="AB941">IFERROR(INDEX(Sheet1!$A$2:$A$1000,SMALL(IF(Sheet1!$A$2:$A$1000=$A941,ROW(Sheet1!$B$2:$B$1000)-ROW(Sheet1!$B$2)+1),COLUMNS($B941:B941))),"")</f>
        <v>OPI-2976410</v>
      </c>
      <c r="AC941" s="82" t="str">
        <f t="array" ref="AC941">IFERROR(INDEX(Sheet1!$A$2:$A$1000,SMALL(IF(Sheet1!$A$2:$A$1000=$A941,ROW(Sheet1!$Z$2:$Z$1000)-ROW(Sheet1!$Z$2)+1),COLUMNS($Z941:Z941))),"")</f>
        <v>OPI-2976410</v>
      </c>
      <c r="AF941" s="83" t="s">
        <v>1434</v>
      </c>
      <c r="AG941" s="83" t="s">
        <v>1756</v>
      </c>
      <c r="AH941" s="83" t="s">
        <v>1425</v>
      </c>
      <c r="AI941" s="83" t="s">
        <v>1426</v>
      </c>
    </row>
    <row r="942" spans="1:35" x14ac:dyDescent="0.25">
      <c r="A942" s="13" t="s">
        <v>607</v>
      </c>
      <c r="B942" s="4">
        <v>664</v>
      </c>
      <c r="C942" s="13">
        <v>12328544</v>
      </c>
      <c r="D942" s="46">
        <v>42441</v>
      </c>
      <c r="E942" s="46">
        <v>42441</v>
      </c>
      <c r="F942" s="45" t="s">
        <v>1387</v>
      </c>
      <c r="G942" s="35" t="s">
        <v>1089</v>
      </c>
      <c r="H942" s="35">
        <v>0</v>
      </c>
      <c r="I942" s="13" t="s">
        <v>607</v>
      </c>
      <c r="J942" s="13">
        <v>42441</v>
      </c>
      <c r="K942" s="13" t="s">
        <v>541</v>
      </c>
      <c r="L942" s="13" t="s">
        <v>12</v>
      </c>
      <c r="M942" s="79" t="s">
        <v>1405</v>
      </c>
      <c r="N942" s="13" t="s">
        <v>13</v>
      </c>
      <c r="O942" s="13"/>
      <c r="P942" s="39"/>
      <c r="Q942" s="13" t="s">
        <v>355</v>
      </c>
      <c r="R942" s="13" t="s">
        <v>608</v>
      </c>
      <c r="S942" s="54">
        <v>10</v>
      </c>
      <c r="T942" s="55">
        <v>8</v>
      </c>
      <c r="U942" s="13">
        <v>42428</v>
      </c>
      <c r="V942" s="13">
        <v>42428</v>
      </c>
      <c r="W942" s="35">
        <v>1</v>
      </c>
      <c r="X942" s="13">
        <v>150</v>
      </c>
      <c r="Y942" s="25">
        <f t="shared" si="42"/>
        <v>2</v>
      </c>
      <c r="Z942" s="82" t="str">
        <f t="shared" si="43"/>
        <v xml:space="preserve"><![CDATA[<activityId>664</activityId>
<activityStart>42441</activityStart>
<activityCode>10</activityCode>
<activityType>8</activityType>
]]></v>
      </c>
      <c r="AA942" s="82" t="str">
        <f t="shared" si="44"/>
        <v xml:space="preserve"><![CDATA[<activityId>664</activityId>
<activityStart>42441</activityStart>
<activityCode>10</activityCode>
<activityType>8</activityType>
]]></v>
      </c>
      <c r="AB942" s="82" t="str">
        <f t="array" ref="AB942">IFERROR(INDEX(Sheet1!$A$2:$A$1000,SMALL(IF(Sheet1!$A$2:$A$1000=$A942,ROW(Sheet1!$B$2:$B$1000)-ROW(Sheet1!$B$2)+1),COLUMNS($B942:B942))),"")</f>
        <v>OPI-2997190</v>
      </c>
      <c r="AC942" s="82" t="str">
        <f t="array" ref="AC942">IFERROR(INDEX(Sheet1!$A$2:$A$1000,SMALL(IF(Sheet1!$A$2:$A$1000=$A942,ROW(Sheet1!$Z$2:$Z$1000)-ROW(Sheet1!$Z$2)+1),COLUMNS($Z942:Z942))),"")</f>
        <v>OPI-2997190</v>
      </c>
      <c r="AH942" s="83" t="s">
        <v>1425</v>
      </c>
      <c r="AI942" s="83" t="s">
        <v>1426</v>
      </c>
    </row>
    <row r="943" spans="1:35" hidden="1" x14ac:dyDescent="0.25">
      <c r="A943" s="13" t="s">
        <v>732</v>
      </c>
      <c r="B943" s="4">
        <v>665</v>
      </c>
      <c r="C943" s="13">
        <v>11889093</v>
      </c>
      <c r="D943" s="46">
        <v>42402</v>
      </c>
      <c r="E943" s="46">
        <v>42402</v>
      </c>
      <c r="F943" s="45" t="s">
        <v>1387</v>
      </c>
      <c r="G943" s="35" t="s">
        <v>1088</v>
      </c>
      <c r="H943" s="35">
        <v>0</v>
      </c>
      <c r="I943" s="13" t="s">
        <v>732</v>
      </c>
      <c r="J943" s="13">
        <v>42402</v>
      </c>
      <c r="K943" s="13" t="s">
        <v>541</v>
      </c>
      <c r="L943" s="13" t="s">
        <v>12</v>
      </c>
      <c r="M943" s="79" t="s">
        <v>1405</v>
      </c>
      <c r="N943" s="13"/>
      <c r="O943" s="13"/>
      <c r="P943" s="39"/>
      <c r="Q943" s="13" t="s">
        <v>554</v>
      </c>
      <c r="R943" s="13" t="s">
        <v>555</v>
      </c>
      <c r="S943" s="54" t="s">
        <v>1138</v>
      </c>
      <c r="T943" s="55">
        <v>5</v>
      </c>
      <c r="U943" s="13">
        <v>42389</v>
      </c>
      <c r="V943" s="13">
        <v>42389</v>
      </c>
      <c r="W943" s="35">
        <v>1</v>
      </c>
      <c r="X943" s="13">
        <v>11.33</v>
      </c>
      <c r="Y943" s="25">
        <f t="shared" si="42"/>
        <v>5</v>
      </c>
      <c r="Z943" s="82" t="str">
        <f t="shared" si="43"/>
        <v xml:space="preserve"><![CDATA[<activityId>665</activityId>
<activityStart>42402</activityStart>
<activityCode>0027-181402-1631</activityCode>
<activityType>5</activityType>
]]></v>
      </c>
      <c r="AA943" s="82" t="str">
        <f t="shared" si="44"/>
        <v xml:space="preserve"><![CDATA[<activityId>665</activityId>
<activityStart>42402</activityStart>
<activityCode>0027-181402-1631</activityCode>
<activityType>5</activityType>
]]></v>
      </c>
      <c r="AB943" s="82" t="str">
        <f t="array" ref="AB943">IFERROR(INDEX(Sheet1!$A$2:$A$1000,SMALL(IF(Sheet1!$A$2:$A$1000=$A943,ROW(Sheet1!$B$2:$B$1000)-ROW(Sheet1!$B$2)+1),COLUMNS($B943:B943))),"")</f>
        <v>OPI-2973319</v>
      </c>
      <c r="AC943" s="82" t="str">
        <f t="array" ref="AC943">IFERROR(INDEX(Sheet1!$A$2:$A$1000,SMALL(IF(Sheet1!$A$2:$A$1000=$A943,ROW(Sheet1!$Z$2:$Z$1000)-ROW(Sheet1!$Z$2)+1),COLUMNS($Z943:Z943))),"")</f>
        <v>OPI-2973319</v>
      </c>
      <c r="AF943" s="83" t="s">
        <v>1434</v>
      </c>
      <c r="AG943" s="83" t="s">
        <v>1766</v>
      </c>
      <c r="AH943" s="83" t="s">
        <v>1425</v>
      </c>
      <c r="AI943" s="83" t="s">
        <v>1426</v>
      </c>
    </row>
    <row r="944" spans="1:35" hidden="1" x14ac:dyDescent="0.25">
      <c r="A944" s="13" t="s">
        <v>732</v>
      </c>
      <c r="B944" s="4">
        <v>666</v>
      </c>
      <c r="C944" s="13">
        <v>11889093</v>
      </c>
      <c r="D944" s="46">
        <v>42402</v>
      </c>
      <c r="E944" s="46">
        <v>42402</v>
      </c>
      <c r="F944" s="45" t="s">
        <v>1387</v>
      </c>
      <c r="G944" s="35" t="s">
        <v>1088</v>
      </c>
      <c r="H944" s="35">
        <v>0</v>
      </c>
      <c r="I944" s="13" t="s">
        <v>732</v>
      </c>
      <c r="J944" s="13">
        <v>42402</v>
      </c>
      <c r="K944" s="13" t="s">
        <v>541</v>
      </c>
      <c r="L944" s="13" t="s">
        <v>12</v>
      </c>
      <c r="M944" s="79" t="s">
        <v>1405</v>
      </c>
      <c r="N944" s="13"/>
      <c r="O944" s="13"/>
      <c r="P944" s="39"/>
      <c r="Q944" s="13" t="s">
        <v>733</v>
      </c>
      <c r="R944" s="13" t="s">
        <v>734</v>
      </c>
      <c r="S944" s="54"/>
      <c r="T944" s="55"/>
      <c r="U944" s="13">
        <v>42389</v>
      </c>
      <c r="V944" s="13">
        <v>42389</v>
      </c>
      <c r="W944" s="35">
        <v>1</v>
      </c>
      <c r="X944" s="13">
        <v>24.02</v>
      </c>
      <c r="Y944" s="25">
        <f t="shared" si="42"/>
        <v>5</v>
      </c>
      <c r="Z944" s="82" t="str">
        <f t="shared" si="43"/>
        <v xml:space="preserve"><![CDATA[<activityId>666</activityId>
<activityStart>42402</activityStart>
<activityCode></activityCode>
<activityType></activityType>
]]></v>
      </c>
      <c r="AA944" s="82" t="str">
        <f t="shared" si="44"/>
        <v xml:space="preserve"><![CDATA[<activityId>666</activityId>
<activityStart>42402</activityStart>
<activityCode></activityCode>
<activityType></activityType>
]]></v>
      </c>
      <c r="AB944" s="82" t="str">
        <f t="array" ref="AB944">IFERROR(INDEX(Sheet1!$A$2:$A$1000,SMALL(IF(Sheet1!$A$2:$A$1000=$A944,ROW(Sheet1!$B$2:$B$1000)-ROW(Sheet1!$B$2)+1),COLUMNS($B944:B944))),"")</f>
        <v>OPI-2973319</v>
      </c>
      <c r="AC944" s="82" t="str">
        <f t="array" ref="AC944">IFERROR(INDEX(Sheet1!$A$2:$A$1000,SMALL(IF(Sheet1!$A$2:$A$1000=$A944,ROW(Sheet1!$Z$2:$Z$1000)-ROW(Sheet1!$Z$2)+1),COLUMNS($Z944:Z944))),"")</f>
        <v>OPI-2973319</v>
      </c>
      <c r="AH944" s="83" t="s">
        <v>1425</v>
      </c>
      <c r="AI944" s="83" t="s">
        <v>1767</v>
      </c>
    </row>
    <row r="945" spans="1:35" hidden="1" x14ac:dyDescent="0.25">
      <c r="A945" s="13" t="s">
        <v>732</v>
      </c>
      <c r="B945" s="4">
        <v>668</v>
      </c>
      <c r="C945" s="13">
        <v>11889093</v>
      </c>
      <c r="D945" s="46">
        <v>42402</v>
      </c>
      <c r="E945" s="46">
        <v>42402</v>
      </c>
      <c r="F945" s="45" t="s">
        <v>1387</v>
      </c>
      <c r="G945" s="35" t="s">
        <v>1088</v>
      </c>
      <c r="H945" s="35">
        <v>0</v>
      </c>
      <c r="I945" s="13" t="s">
        <v>732</v>
      </c>
      <c r="J945" s="13">
        <v>42402</v>
      </c>
      <c r="K945" s="13" t="s">
        <v>541</v>
      </c>
      <c r="L945" s="13" t="s">
        <v>12</v>
      </c>
      <c r="M945" s="79" t="s">
        <v>1405</v>
      </c>
      <c r="N945" s="13"/>
      <c r="O945" s="13"/>
      <c r="P945" s="39"/>
      <c r="Q945" s="13" t="s">
        <v>735</v>
      </c>
      <c r="R945" s="13" t="s">
        <v>736</v>
      </c>
      <c r="S945" s="54" t="s">
        <v>1276</v>
      </c>
      <c r="T945" s="55">
        <v>5</v>
      </c>
      <c r="U945" s="13">
        <v>42389</v>
      </c>
      <c r="V945" s="13">
        <v>42389</v>
      </c>
      <c r="W945" s="35">
        <v>1</v>
      </c>
      <c r="X945" s="13">
        <v>6.9099999999999993</v>
      </c>
      <c r="Y945" s="25">
        <f t="shared" si="42"/>
        <v>5</v>
      </c>
      <c r="Z945" s="82" t="str">
        <f t="shared" si="43"/>
        <v xml:space="preserve"><![CDATA[<activityId>668</activityId>
<activityStart>42402</activityStart>
<activityCode>0005-151705-1631</activityCode>
<activityType>5</activityType>
]]></v>
      </c>
      <c r="AA945" s="82" t="str">
        <f t="shared" si="44"/>
        <v xml:space="preserve"><![CDATA[<activityId>668</activityId>
<activityStart>42402</activityStart>
<activityCode>0005-151705-1631</activityCode>
<activityType>5</activityType>
]]></v>
      </c>
      <c r="AB945" s="82" t="str">
        <f t="array" ref="AB945">IFERROR(INDEX(Sheet1!$A$2:$A$1000,SMALL(IF(Sheet1!$A$2:$A$1000=$A945,ROW(Sheet1!$B$2:$B$1000)-ROW(Sheet1!$B$2)+1),COLUMNS($B945:B945))),"")</f>
        <v>OPI-2973319</v>
      </c>
      <c r="AC945" s="82" t="str">
        <f t="array" ref="AC945">IFERROR(INDEX(Sheet1!$A$2:$A$1000,SMALL(IF(Sheet1!$A$2:$A$1000=$A945,ROW(Sheet1!$Z$2:$Z$1000)-ROW(Sheet1!$Z$2)+1),COLUMNS($Z945:Z945))),"")</f>
        <v>OPI-2973319</v>
      </c>
      <c r="AF945" s="83" t="s">
        <v>1427</v>
      </c>
      <c r="AG945" s="83" t="s">
        <v>1768</v>
      </c>
      <c r="AH945" s="83" t="s">
        <v>1425</v>
      </c>
      <c r="AI945" s="83" t="s">
        <v>1426</v>
      </c>
    </row>
    <row r="946" spans="1:35" hidden="1" x14ac:dyDescent="0.25">
      <c r="A946" s="13" t="s">
        <v>737</v>
      </c>
      <c r="B946" s="4">
        <v>670</v>
      </c>
      <c r="C946" s="13">
        <v>8446070</v>
      </c>
      <c r="D946" s="46">
        <v>42402</v>
      </c>
      <c r="E946" s="46">
        <v>42402</v>
      </c>
      <c r="F946" s="45" t="s">
        <v>1374</v>
      </c>
      <c r="G946" s="35" t="s">
        <v>1089</v>
      </c>
      <c r="H946" s="35">
        <v>33</v>
      </c>
      <c r="I946" s="13" t="s">
        <v>737</v>
      </c>
      <c r="J946" s="13">
        <v>42402</v>
      </c>
      <c r="K946" s="13" t="s">
        <v>354</v>
      </c>
      <c r="L946" s="13" t="s">
        <v>12</v>
      </c>
      <c r="M946" s="79" t="s">
        <v>1405</v>
      </c>
      <c r="N946" s="13"/>
      <c r="O946" s="13"/>
      <c r="P946" s="39"/>
      <c r="Q946" s="13" t="s">
        <v>598</v>
      </c>
      <c r="R946" s="13" t="s">
        <v>599</v>
      </c>
      <c r="S946" s="54" t="s">
        <v>1231</v>
      </c>
      <c r="T946" s="55">
        <v>5</v>
      </c>
      <c r="U946" s="13">
        <v>42386</v>
      </c>
      <c r="V946" s="13">
        <v>42386</v>
      </c>
      <c r="W946" s="35">
        <v>1</v>
      </c>
      <c r="X946" s="13">
        <v>16.07</v>
      </c>
      <c r="Y946" s="25">
        <f t="shared" si="42"/>
        <v>5</v>
      </c>
      <c r="Z946" s="82" t="str">
        <f t="shared" si="43"/>
        <v xml:space="preserve"><![CDATA[<activityId>670</activityId>
<activityStart>42402</activityStart>
<activityCode>0415-168201-0391</activityCode>
<activityType>5</activityType>
]]></v>
      </c>
      <c r="AA946" s="82" t="str">
        <f t="shared" si="44"/>
        <v xml:space="preserve"><![CDATA[<activityId>670</activityId>
<activityStart>42402</activityStart>
<activityCode>0415-168201-0391</activityCode>
<activityType>5</activityType>
]]></v>
      </c>
      <c r="AB946" s="82" t="str">
        <f t="array" ref="AB946">IFERROR(INDEX(Sheet1!$A$2:$A$1000,SMALL(IF(Sheet1!$A$2:$A$1000=$A946,ROW(Sheet1!$B$2:$B$1000)-ROW(Sheet1!$B$2)+1),COLUMNS($B946:B946))),"")</f>
        <v>OPI-2985105</v>
      </c>
      <c r="AC946" s="82" t="str">
        <f t="array" ref="AC946">IFERROR(INDEX(Sheet1!$A$2:$A$1000,SMALL(IF(Sheet1!$A$2:$A$1000=$A946,ROW(Sheet1!$Z$2:$Z$1000)-ROW(Sheet1!$Z$2)+1),COLUMNS($Z946:Z946))),"")</f>
        <v>OPI-2985105</v>
      </c>
      <c r="AF946" s="83" t="s">
        <v>1434</v>
      </c>
      <c r="AG946" s="83" t="s">
        <v>1752</v>
      </c>
      <c r="AH946" s="83" t="s">
        <v>1425</v>
      </c>
      <c r="AI946" s="83" t="s">
        <v>1426</v>
      </c>
    </row>
    <row r="947" spans="1:35" hidden="1" x14ac:dyDescent="0.25">
      <c r="A947" s="13" t="s">
        <v>737</v>
      </c>
      <c r="B947" s="4">
        <v>671</v>
      </c>
      <c r="C947" s="13">
        <v>8446070</v>
      </c>
      <c r="D947" s="46">
        <v>42402</v>
      </c>
      <c r="E947" s="46">
        <v>42402</v>
      </c>
      <c r="F947" s="45" t="s">
        <v>1374</v>
      </c>
      <c r="G947" s="35" t="s">
        <v>1089</v>
      </c>
      <c r="H947" s="35">
        <v>33</v>
      </c>
      <c r="I947" s="13" t="s">
        <v>737</v>
      </c>
      <c r="J947" s="13">
        <v>42402</v>
      </c>
      <c r="K947" s="13" t="s">
        <v>354</v>
      </c>
      <c r="L947" s="13" t="s">
        <v>12</v>
      </c>
      <c r="M947" s="79" t="s">
        <v>1405</v>
      </c>
      <c r="N947" s="13"/>
      <c r="O947" s="13"/>
      <c r="P947" s="39"/>
      <c r="Q947" s="13" t="s">
        <v>739</v>
      </c>
      <c r="R947" s="13" t="s">
        <v>740</v>
      </c>
      <c r="S947" s="54" t="s">
        <v>1248</v>
      </c>
      <c r="T947" s="55">
        <v>5</v>
      </c>
      <c r="U947" s="13">
        <v>42386</v>
      </c>
      <c r="V947" s="13">
        <v>42386</v>
      </c>
      <c r="W947" s="35">
        <v>2</v>
      </c>
      <c r="X947" s="13">
        <v>13.91</v>
      </c>
      <c r="Y947" s="25">
        <f t="shared" si="42"/>
        <v>5</v>
      </c>
      <c r="Z947" s="82" t="str">
        <f t="shared" si="43"/>
        <v xml:space="preserve"><![CDATA[<activityId>671</activityId>
<activityStart>42402</activityStart>
<activityCode>1325-151701-0082</activityCode>
<activityType>5</activityType>
]]></v>
      </c>
      <c r="AA947" s="82" t="str">
        <f t="shared" si="44"/>
        <v xml:space="preserve"><![CDATA[<activityId>671</activityId>
<activityStart>42402</activityStart>
<activityCode>1325-151701-0082</activityCode>
<activityType>5</activityType>
]]></v>
      </c>
      <c r="AB947" s="82" t="str">
        <f t="array" ref="AB947">IFERROR(INDEX(Sheet1!$A$2:$A$1000,SMALL(IF(Sheet1!$A$2:$A$1000=$A947,ROW(Sheet1!$B$2:$B$1000)-ROW(Sheet1!$B$2)+1),COLUMNS($B947:B947))),"")</f>
        <v>OPI-2985105</v>
      </c>
      <c r="AC947" s="82" t="str">
        <f t="array" ref="AC947">IFERROR(INDEX(Sheet1!$A$2:$A$1000,SMALL(IF(Sheet1!$A$2:$A$1000=$A947,ROW(Sheet1!$Z$2:$Z$1000)-ROW(Sheet1!$Z$2)+1),COLUMNS($Z947:Z947))),"")</f>
        <v>OPI-2985105</v>
      </c>
      <c r="AF947" s="83" t="s">
        <v>1427</v>
      </c>
      <c r="AG947" s="83" t="s">
        <v>1744</v>
      </c>
      <c r="AH947" s="83" t="s">
        <v>1425</v>
      </c>
      <c r="AI947" s="83" t="s">
        <v>1426</v>
      </c>
    </row>
    <row r="948" spans="1:35" hidden="1" x14ac:dyDescent="0.25">
      <c r="A948" s="13" t="s">
        <v>737</v>
      </c>
      <c r="B948" s="4">
        <v>672</v>
      </c>
      <c r="C948" s="13">
        <v>8446070</v>
      </c>
      <c r="D948" s="46">
        <v>42402</v>
      </c>
      <c r="E948" s="46">
        <v>42402</v>
      </c>
      <c r="F948" s="45" t="s">
        <v>1374</v>
      </c>
      <c r="G948" s="35" t="s">
        <v>1089</v>
      </c>
      <c r="H948" s="35">
        <v>33</v>
      </c>
      <c r="I948" s="13" t="s">
        <v>737</v>
      </c>
      <c r="J948" s="13">
        <v>42402</v>
      </c>
      <c r="K948" s="13" t="s">
        <v>354</v>
      </c>
      <c r="L948" s="13" t="s">
        <v>12</v>
      </c>
      <c r="M948" s="79" t="s">
        <v>1405</v>
      </c>
      <c r="N948" s="13"/>
      <c r="O948" s="13"/>
      <c r="P948" s="39"/>
      <c r="Q948" s="13" t="s">
        <v>363</v>
      </c>
      <c r="R948" s="13" t="s">
        <v>364</v>
      </c>
      <c r="S948" s="54" t="s">
        <v>1256</v>
      </c>
      <c r="T948" s="55">
        <v>5</v>
      </c>
      <c r="U948" s="13">
        <v>42386</v>
      </c>
      <c r="V948" s="13">
        <v>42386</v>
      </c>
      <c r="W948" s="35">
        <v>2</v>
      </c>
      <c r="X948" s="13">
        <v>90.52</v>
      </c>
      <c r="Y948" s="25">
        <f t="shared" si="42"/>
        <v>5</v>
      </c>
      <c r="Z948" s="82" t="str">
        <f t="shared" si="43"/>
        <v xml:space="preserve"><![CDATA[<activityId>672</activityId>
<activityStart>42402</activityStart>
<activityCode>1543-132303-0061</activityCode>
<activityType>5</activityType>
]]></v>
      </c>
      <c r="AA948" s="82" t="str">
        <f t="shared" si="44"/>
        <v xml:space="preserve"><![CDATA[<activityId>672</activityId>
<activityStart>42402</activityStart>
<activityCode>1543-132303-0061</activityCode>
<activityType>5</activityType>
]]></v>
      </c>
      <c r="AB948" s="82" t="str">
        <f t="array" ref="AB948">IFERROR(INDEX(Sheet1!$A$2:$A$1000,SMALL(IF(Sheet1!$A$2:$A$1000=$A948,ROW(Sheet1!$B$2:$B$1000)-ROW(Sheet1!$B$2)+1),COLUMNS($B948:B948))),"")</f>
        <v>OPI-2985105</v>
      </c>
      <c r="AC948" s="82" t="str">
        <f t="array" ref="AC948">IFERROR(INDEX(Sheet1!$A$2:$A$1000,SMALL(IF(Sheet1!$A$2:$A$1000=$A948,ROW(Sheet1!$Z$2:$Z$1000)-ROW(Sheet1!$Z$2)+1),COLUMNS($Z948:Z948))),"")</f>
        <v>OPI-2985105</v>
      </c>
      <c r="AF948" s="83" t="s">
        <v>1429</v>
      </c>
      <c r="AG948" s="83" t="s">
        <v>1461</v>
      </c>
      <c r="AH948" s="83" t="s">
        <v>1425</v>
      </c>
      <c r="AI948" s="83" t="s">
        <v>1426</v>
      </c>
    </row>
    <row r="949" spans="1:35" hidden="1" x14ac:dyDescent="0.25">
      <c r="A949" s="13" t="s">
        <v>737</v>
      </c>
      <c r="B949" s="4">
        <v>673</v>
      </c>
      <c r="C949" s="13">
        <v>8446070</v>
      </c>
      <c r="D949" s="46">
        <v>42402</v>
      </c>
      <c r="E949" s="46">
        <v>42402</v>
      </c>
      <c r="F949" s="45" t="s">
        <v>1374</v>
      </c>
      <c r="G949" s="35" t="s">
        <v>1089</v>
      </c>
      <c r="H949" s="35">
        <v>33</v>
      </c>
      <c r="I949" s="13" t="s">
        <v>737</v>
      </c>
      <c r="J949" s="13">
        <v>42402</v>
      </c>
      <c r="K949" s="13" t="s">
        <v>354</v>
      </c>
      <c r="L949" s="13" t="s">
        <v>12</v>
      </c>
      <c r="M949" s="79" t="s">
        <v>1405</v>
      </c>
      <c r="N949" s="13"/>
      <c r="O949" s="13"/>
      <c r="P949" s="39"/>
      <c r="Q949" s="13" t="s">
        <v>588</v>
      </c>
      <c r="R949" s="13" t="s">
        <v>589</v>
      </c>
      <c r="S949" s="54" t="s">
        <v>1198</v>
      </c>
      <c r="T949" s="55">
        <v>5</v>
      </c>
      <c r="U949" s="13">
        <v>42386</v>
      </c>
      <c r="V949" s="13">
        <v>42386</v>
      </c>
      <c r="W949" s="35">
        <v>1</v>
      </c>
      <c r="X949" s="13">
        <v>118.44</v>
      </c>
      <c r="Y949" s="25">
        <f t="shared" si="42"/>
        <v>5</v>
      </c>
      <c r="Z949" s="82" t="str">
        <f t="shared" si="43"/>
        <v xml:space="preserve"><![CDATA[<activityId>673</activityId>
<activityStart>42402</activityStart>
<activityCode>0188-232402-0391</activityCode>
<activityType>5</activityType>
]]></v>
      </c>
      <c r="AA949" s="82" t="str">
        <f t="shared" si="44"/>
        <v xml:space="preserve"><![CDATA[<activityId>673</activityId>
<activityStart>42402</activityStart>
<activityCode>0188-232402-0391</activityCode>
<activityType>5</activityType>
]]></v>
      </c>
      <c r="AB949" s="82" t="str">
        <f t="array" ref="AB949">IFERROR(INDEX(Sheet1!$A$2:$A$1000,SMALL(IF(Sheet1!$A$2:$A$1000=$A949,ROW(Sheet1!$B$2:$B$1000)-ROW(Sheet1!$B$2)+1),COLUMNS($B949:B949))),"")</f>
        <v>OPI-2985105</v>
      </c>
      <c r="AC949" s="82" t="str">
        <f t="array" ref="AC949">IFERROR(INDEX(Sheet1!$A$2:$A$1000,SMALL(IF(Sheet1!$A$2:$A$1000=$A949,ROW(Sheet1!$Z$2:$Z$1000)-ROW(Sheet1!$Z$2)+1),COLUMNS($Z949:Z949))),"")</f>
        <v>OPI-2985105</v>
      </c>
      <c r="AF949" s="83" t="s">
        <v>1434</v>
      </c>
      <c r="AG949" s="83" t="s">
        <v>1747</v>
      </c>
      <c r="AH949" s="83" t="s">
        <v>1425</v>
      </c>
      <c r="AI949" s="83" t="s">
        <v>1426</v>
      </c>
    </row>
    <row r="950" spans="1:35" hidden="1" x14ac:dyDescent="0.25">
      <c r="A950" s="54">
        <v>1600074469</v>
      </c>
      <c r="B950" s="4">
        <v>15</v>
      </c>
      <c r="C950" s="3">
        <v>7235379</v>
      </c>
      <c r="D950" s="45">
        <v>42389</v>
      </c>
      <c r="E950" s="45">
        <v>42389</v>
      </c>
      <c r="F950" s="45" t="s">
        <v>1337</v>
      </c>
      <c r="G950" s="33" t="s">
        <v>1089</v>
      </c>
      <c r="H950" s="33">
        <v>26</v>
      </c>
      <c r="I950" s="54">
        <v>1600074469</v>
      </c>
      <c r="J950" s="5">
        <v>42389</v>
      </c>
      <c r="K950" s="54" t="s">
        <v>45</v>
      </c>
      <c r="L950" s="54" t="s">
        <v>1403</v>
      </c>
      <c r="M950" s="73" t="s">
        <v>1403</v>
      </c>
      <c r="N950" s="54" t="s">
        <v>13</v>
      </c>
      <c r="O950" s="54"/>
      <c r="P950" s="39"/>
      <c r="Q950" s="6" t="s">
        <v>14</v>
      </c>
      <c r="R950" s="54" t="s">
        <v>15</v>
      </c>
      <c r="S950" s="54">
        <v>99243</v>
      </c>
      <c r="T950" s="55">
        <v>3</v>
      </c>
      <c r="U950" s="5">
        <v>42389</v>
      </c>
      <c r="V950" s="5">
        <v>42389</v>
      </c>
      <c r="W950" s="40">
        <v>1</v>
      </c>
      <c r="X950" s="7">
        <v>225.25</v>
      </c>
      <c r="Y950" s="25">
        <f t="shared" si="42"/>
        <v>9</v>
      </c>
      <c r="Z950" s="82" t="str">
        <f t="shared" si="43"/>
        <v xml:space="preserve"><![CDATA[<activityId>15</activityId>
<activityStart>42389</activityStart>
<activityCode>99243</activityCode>
<activityType>3</activityType>
]]></v>
      </c>
      <c r="AA950" s="82" t="str">
        <f t="shared" si="44"/>
        <v xml:space="preserve"><![CDATA[<activityId>15</activityId>
<activityStart>42389</activityStart>
<activityCode>99243</activityCode>
<activityType>3</activityType>
]]></v>
      </c>
      <c r="AB950" s="82">
        <f t="array" ref="AB950">IFERROR(INDEX(Sheet1!$A$2:$A$1000,SMALL(IF(Sheet1!$A$2:$A$1000=$A950,ROW(Sheet1!$B$2:$B$1000)-ROW(Sheet1!$B$2)+1),COLUMNS($B950:B950))),"")</f>
        <v>1600074469</v>
      </c>
      <c r="AC950" s="82">
        <f t="array" ref="AC950">IFERROR(INDEX(Sheet1!$A$2:$A$1000,SMALL(IF(Sheet1!$A$2:$A$1000=$A950,ROW(Sheet1!$Z$2:$Z$1000)-ROW(Sheet1!$Z$2)+1),COLUMNS($Z950:Z950))),"")</f>
        <v>1600074469</v>
      </c>
      <c r="AF950" s="83" t="s">
        <v>1440</v>
      </c>
      <c r="AG950" s="83" t="s">
        <v>1441</v>
      </c>
      <c r="AH950" s="83" t="s">
        <v>1425</v>
      </c>
      <c r="AI950" s="83" t="s">
        <v>1426</v>
      </c>
    </row>
    <row r="951" spans="1:35" hidden="1" x14ac:dyDescent="0.25">
      <c r="A951" s="26">
        <v>42394</v>
      </c>
      <c r="B951" s="4">
        <v>791</v>
      </c>
      <c r="C951" s="24">
        <v>10427494</v>
      </c>
      <c r="D951" s="50" t="s">
        <v>741</v>
      </c>
      <c r="E951" s="50" t="s">
        <v>741</v>
      </c>
      <c r="F951" s="45" t="s">
        <v>1344</v>
      </c>
      <c r="G951" s="38" t="s">
        <v>1088</v>
      </c>
      <c r="H951" s="38">
        <v>50</v>
      </c>
      <c r="I951" s="26">
        <v>42394</v>
      </c>
      <c r="J951" s="25" t="s">
        <v>741</v>
      </c>
      <c r="K951" s="25" t="s">
        <v>742</v>
      </c>
      <c r="L951" s="25" t="s">
        <v>1785</v>
      </c>
      <c r="M951" s="77" t="s">
        <v>1785</v>
      </c>
      <c r="N951" s="25"/>
      <c r="O951" s="25"/>
      <c r="P951" s="39"/>
      <c r="Q951" s="27" t="s">
        <v>757</v>
      </c>
      <c r="R951" s="25" t="s">
        <v>758</v>
      </c>
      <c r="S951" s="54">
        <v>10</v>
      </c>
      <c r="T951" s="55">
        <v>8</v>
      </c>
      <c r="U951" s="26">
        <v>42394</v>
      </c>
      <c r="V951" s="26">
        <v>42394</v>
      </c>
      <c r="W951" s="35">
        <v>1</v>
      </c>
      <c r="X951" s="28">
        <v>40</v>
      </c>
      <c r="Y951" s="25">
        <f t="shared" si="42"/>
        <v>3</v>
      </c>
      <c r="Z951" s="82" t="str">
        <f t="shared" si="43"/>
        <v xml:space="preserve"><![CDATA[<activityId>791</activityId>
<activityStart>ABEER FAWZY  </activityStart>
<activityCode>10</activityCode>
<activityType>8</activityType>
]]></v>
      </c>
      <c r="AA951" s="82" t="str">
        <f t="shared" si="44"/>
        <v xml:space="preserve"><![CDATA[<activityId>791</activityId>
<activityStart>ABEER FAWZY  </activityStart>
<activityCode>10</activityCode>
<activityType>8</activityType>
]]></v>
      </c>
      <c r="AB951" s="82">
        <f t="array" ref="AB951">IFERROR(INDEX(Sheet1!$A$2:$A$1000,SMALL(IF(Sheet1!$A$2:$A$1000=$A951,ROW(Sheet1!$B$2:$B$1000)-ROW(Sheet1!$B$2)+1),COLUMNS($B951:B951))),"")</f>
        <v>42394</v>
      </c>
      <c r="AC951" s="82">
        <f t="array" ref="AC951">IFERROR(INDEX(Sheet1!$A$2:$A$1000,SMALL(IF(Sheet1!$A$2:$A$1000=$A951,ROW(Sheet1!$Z$2:$Z$1000)-ROW(Sheet1!$Z$2)+1),COLUMNS($Z951:Z951))),"")</f>
        <v>42394</v>
      </c>
      <c r="AH951" s="83" t="s">
        <v>1448</v>
      </c>
      <c r="AI951" s="83" t="s">
        <v>1786</v>
      </c>
    </row>
    <row r="952" spans="1:35" ht="409.5" hidden="1" x14ac:dyDescent="0.25">
      <c r="A952" s="26">
        <v>42397</v>
      </c>
      <c r="B952" s="4">
        <v>792</v>
      </c>
      <c r="C952" s="24">
        <v>10427494</v>
      </c>
      <c r="D952" s="50" t="s">
        <v>741</v>
      </c>
      <c r="E952" s="50" t="s">
        <v>741</v>
      </c>
      <c r="F952" s="45" t="s">
        <v>1344</v>
      </c>
      <c r="G952" s="38" t="s">
        <v>1088</v>
      </c>
      <c r="H952" s="38">
        <v>50</v>
      </c>
      <c r="I952" s="26">
        <v>42397</v>
      </c>
      <c r="J952" s="25" t="s">
        <v>741</v>
      </c>
      <c r="K952" s="25" t="s">
        <v>742</v>
      </c>
      <c r="L952" s="25" t="s">
        <v>1785</v>
      </c>
      <c r="M952" s="77" t="s">
        <v>1785</v>
      </c>
      <c r="N952" s="25" t="s">
        <v>16</v>
      </c>
      <c r="O952" s="25"/>
      <c r="P952" s="39"/>
      <c r="Q952" s="27" t="s">
        <v>761</v>
      </c>
      <c r="R952" s="25" t="s">
        <v>762</v>
      </c>
      <c r="S952" s="54"/>
      <c r="T952" s="55"/>
      <c r="U952" s="26">
        <v>42397</v>
      </c>
      <c r="V952" s="26">
        <v>42397</v>
      </c>
      <c r="W952" s="35">
        <v>1</v>
      </c>
      <c r="X952" s="28">
        <v>34.65</v>
      </c>
      <c r="Y952" s="25">
        <f t="shared" si="42"/>
        <v>6</v>
      </c>
      <c r="Z952" s="82" t="str">
        <f t="shared" si="43"/>
        <v xml:space="preserve"><![CDATA[<activityId>792</activityId>
<activityStart>ABEER FAWZY  </activityStart>
<activityCode></activityCode>
<activityType></activityType>
]]></v>
      </c>
      <c r="AA952" s="82" t="str">
        <f t="shared" si="44"/>
        <v xml:space="preserve"><![CDATA[<activityId>792</activityId>
<activityStart>ABEER FAWZY  </activityStart>
<activityCode></activityCode>
<activityType></activityType>
]]></v>
      </c>
      <c r="AB952" s="82">
        <f t="array" ref="AB952">IFERROR(INDEX(Sheet1!$A$2:$A$1000,SMALL(IF(Sheet1!$A$2:$A$1000=$A952,ROW(Sheet1!$B$2:$B$1000)-ROW(Sheet1!$B$2)+1),COLUMNS($B952:B952))),"")</f>
        <v>42397</v>
      </c>
      <c r="AC952" s="82">
        <f t="array" ref="AC952">IFERROR(INDEX(Sheet1!$A$2:$A$1000,SMALL(IF(Sheet1!$A$2:$A$1000=$A952,ROW(Sheet1!$Z$2:$Z$1000)-ROW(Sheet1!$Z$2)+1),COLUMNS($Z952:Z952))),"")</f>
        <v>42397</v>
      </c>
      <c r="AH952" s="83" t="s">
        <v>1448</v>
      </c>
      <c r="AI952" s="85" t="s">
        <v>1787</v>
      </c>
    </row>
    <row r="953" spans="1:35" hidden="1" x14ac:dyDescent="0.25">
      <c r="A953" s="26">
        <v>42397</v>
      </c>
      <c r="B953" s="4">
        <v>793</v>
      </c>
      <c r="C953" s="24">
        <v>10427494</v>
      </c>
      <c r="D953" s="50" t="s">
        <v>741</v>
      </c>
      <c r="E953" s="50" t="s">
        <v>741</v>
      </c>
      <c r="F953" s="45" t="s">
        <v>1344</v>
      </c>
      <c r="G953" s="38" t="s">
        <v>1088</v>
      </c>
      <c r="H953" s="38">
        <v>50</v>
      </c>
      <c r="I953" s="26">
        <v>42397</v>
      </c>
      <c r="J953" s="25" t="s">
        <v>741</v>
      </c>
      <c r="K953" s="25" t="s">
        <v>742</v>
      </c>
      <c r="L953" s="25" t="s">
        <v>1785</v>
      </c>
      <c r="M953" s="77" t="s">
        <v>1785</v>
      </c>
      <c r="N953" s="25" t="s">
        <v>16</v>
      </c>
      <c r="O953" s="25"/>
      <c r="P953" s="39"/>
      <c r="Q953" s="27" t="s">
        <v>868</v>
      </c>
      <c r="R953" s="25" t="s">
        <v>869</v>
      </c>
      <c r="S953" s="54" t="s">
        <v>1299</v>
      </c>
      <c r="T953" s="55">
        <v>5</v>
      </c>
      <c r="U953" s="26">
        <v>42397</v>
      </c>
      <c r="V953" s="26">
        <v>42397</v>
      </c>
      <c r="W953" s="35">
        <v>1</v>
      </c>
      <c r="X953" s="28">
        <v>16.55</v>
      </c>
      <c r="Y953" s="25">
        <f t="shared" si="42"/>
        <v>6</v>
      </c>
      <c r="Z953" s="82" t="str">
        <f t="shared" si="43"/>
        <v xml:space="preserve"><![CDATA[<activityId>793</activityId>
<activityStart>ABEER FAWZY  </activityStart>
<activityCode>0147-116604-1171</activityCode>
<activityType>5</activityType>
]]></v>
      </c>
      <c r="AA953" s="82" t="str">
        <f t="shared" si="44"/>
        <v xml:space="preserve"><![CDATA[<activityId>793</activityId>
<activityStart>ABEER FAWZY  </activityStart>
<activityCode>0147-116604-1171</activityCode>
<activityType>5</activityType>
]]></v>
      </c>
      <c r="AB953" s="82">
        <f t="array" ref="AB953">IFERROR(INDEX(Sheet1!$A$2:$A$1000,SMALL(IF(Sheet1!$A$2:$A$1000=$A953,ROW(Sheet1!$B$2:$B$1000)-ROW(Sheet1!$B$2)+1),COLUMNS($B953:B953))),"")</f>
        <v>42397</v>
      </c>
      <c r="AC953" s="82">
        <f t="array" ref="AC953">IFERROR(INDEX(Sheet1!$A$2:$A$1000,SMALL(IF(Sheet1!$A$2:$A$1000=$A953,ROW(Sheet1!$Z$2:$Z$1000)-ROW(Sheet1!$Z$2)+1),COLUMNS($Z953:Z953))),"")</f>
        <v>42397</v>
      </c>
      <c r="AH953" s="83" t="s">
        <v>1448</v>
      </c>
      <c r="AI953" s="83" t="s">
        <v>1788</v>
      </c>
    </row>
    <row r="954" spans="1:35" hidden="1" x14ac:dyDescent="0.25">
      <c r="A954" s="26">
        <v>42397</v>
      </c>
      <c r="B954" s="4">
        <v>794</v>
      </c>
      <c r="C954" s="24">
        <v>10427494</v>
      </c>
      <c r="D954" s="50" t="s">
        <v>741</v>
      </c>
      <c r="E954" s="50" t="s">
        <v>741</v>
      </c>
      <c r="F954" s="45" t="s">
        <v>1344</v>
      </c>
      <c r="G954" s="38" t="s">
        <v>1088</v>
      </c>
      <c r="H954" s="38">
        <v>50</v>
      </c>
      <c r="I954" s="26">
        <v>42397</v>
      </c>
      <c r="J954" s="25" t="s">
        <v>741</v>
      </c>
      <c r="K954" s="25" t="s">
        <v>742</v>
      </c>
      <c r="L954" s="25" t="s">
        <v>1785</v>
      </c>
      <c r="M954" s="77" t="s">
        <v>1785</v>
      </c>
      <c r="N954" s="25" t="s">
        <v>16</v>
      </c>
      <c r="O954" s="25"/>
      <c r="P954" s="39"/>
      <c r="Q954" s="27" t="s">
        <v>870</v>
      </c>
      <c r="R954" s="25" t="s">
        <v>871</v>
      </c>
      <c r="S954" s="54" t="s">
        <v>1300</v>
      </c>
      <c r="T954" s="55">
        <v>5</v>
      </c>
      <c r="U954" s="26">
        <v>42397</v>
      </c>
      <c r="V954" s="26">
        <v>42397</v>
      </c>
      <c r="W954" s="35">
        <v>1</v>
      </c>
      <c r="X954" s="28">
        <v>21.95</v>
      </c>
      <c r="Y954" s="25">
        <f t="shared" si="42"/>
        <v>6</v>
      </c>
      <c r="Z954" s="82" t="str">
        <f t="shared" si="43"/>
        <v xml:space="preserve"><![CDATA[<activityId>794</activityId>
<activityStart>ABEER FAWZY  </activityStart>
<activityCode>0005-140402-2711</activityCode>
<activityType>5</activityType>
]]></v>
      </c>
      <c r="AA954" s="82" t="str">
        <f t="shared" si="44"/>
        <v xml:space="preserve"><![CDATA[<activityId>794</activityId>
<activityStart>ABEER FAWZY  </activityStart>
<activityCode>0005-140402-2711</activityCode>
<activityType>5</activityType>
]]></v>
      </c>
      <c r="AB954" s="82">
        <f t="array" ref="AB954">IFERROR(INDEX(Sheet1!$A$2:$A$1000,SMALL(IF(Sheet1!$A$2:$A$1000=$A954,ROW(Sheet1!$B$2:$B$1000)-ROW(Sheet1!$B$2)+1),COLUMNS($B954:B954))),"")</f>
        <v>42397</v>
      </c>
      <c r="AC954" s="82">
        <f t="array" ref="AC954">IFERROR(INDEX(Sheet1!$A$2:$A$1000,SMALL(IF(Sheet1!$A$2:$A$1000=$A954,ROW(Sheet1!$Z$2:$Z$1000)-ROW(Sheet1!$Z$2)+1),COLUMNS($Z954:Z954))),"")</f>
        <v>42397</v>
      </c>
      <c r="AH954" s="83" t="s">
        <v>1448</v>
      </c>
      <c r="AI954" s="83" t="s">
        <v>1788</v>
      </c>
    </row>
    <row r="955" spans="1:35" hidden="1" x14ac:dyDescent="0.25">
      <c r="A955" s="26">
        <v>42397</v>
      </c>
      <c r="B955" s="4">
        <v>795</v>
      </c>
      <c r="C955" s="24">
        <v>10427494</v>
      </c>
      <c r="D955" s="50" t="s">
        <v>741</v>
      </c>
      <c r="E955" s="50" t="s">
        <v>741</v>
      </c>
      <c r="F955" s="45" t="s">
        <v>1344</v>
      </c>
      <c r="G955" s="38" t="s">
        <v>1088</v>
      </c>
      <c r="H955" s="38">
        <v>50</v>
      </c>
      <c r="I955" s="26">
        <v>42397</v>
      </c>
      <c r="J955" s="25" t="s">
        <v>741</v>
      </c>
      <c r="K955" s="25" t="s">
        <v>742</v>
      </c>
      <c r="L955" s="25" t="s">
        <v>1785</v>
      </c>
      <c r="M955" s="77" t="s">
        <v>1785</v>
      </c>
      <c r="N955" s="25" t="s">
        <v>16</v>
      </c>
      <c r="O955" s="25"/>
      <c r="P955" s="39"/>
      <c r="Q955" s="27" t="s">
        <v>872</v>
      </c>
      <c r="R955" s="25" t="s">
        <v>873</v>
      </c>
      <c r="S955" s="54" t="s">
        <v>1301</v>
      </c>
      <c r="T955" s="55">
        <v>5</v>
      </c>
      <c r="U955" s="26">
        <v>42397</v>
      </c>
      <c r="V955" s="26">
        <v>42397</v>
      </c>
      <c r="W955" s="35">
        <v>1</v>
      </c>
      <c r="X955" s="28">
        <v>63.1</v>
      </c>
      <c r="Y955" s="25">
        <f t="shared" si="42"/>
        <v>6</v>
      </c>
      <c r="Z955" s="82" t="str">
        <f t="shared" si="43"/>
        <v xml:space="preserve"><![CDATA[<activityId>795</activityId>
<activityStart>ABEER FAWZY  </activityStart>
<activityCode>0005-116206-0391</activityCode>
<activityType>5</activityType>
]]></v>
      </c>
      <c r="AA955" s="82" t="str">
        <f t="shared" si="44"/>
        <v xml:space="preserve"><![CDATA[<activityId>795</activityId>
<activityStart>ABEER FAWZY  </activityStart>
<activityCode>0005-116206-0391</activityCode>
<activityType>5</activityType>
]]></v>
      </c>
      <c r="AB955" s="82">
        <f t="array" ref="AB955">IFERROR(INDEX(Sheet1!$A$2:$A$1000,SMALL(IF(Sheet1!$A$2:$A$1000=$A955,ROW(Sheet1!$B$2:$B$1000)-ROW(Sheet1!$B$2)+1),COLUMNS($B955:B955))),"")</f>
        <v>42397</v>
      </c>
      <c r="AC955" s="82">
        <f t="array" ref="AC955">IFERROR(INDEX(Sheet1!$A$2:$A$1000,SMALL(IF(Sheet1!$A$2:$A$1000=$A955,ROW(Sheet1!$Z$2:$Z$1000)-ROW(Sheet1!$Z$2)+1),COLUMNS($Z955:Z955))),"")</f>
        <v>42397</v>
      </c>
      <c r="AH955" s="83" t="s">
        <v>1448</v>
      </c>
      <c r="AI955" s="83" t="s">
        <v>1788</v>
      </c>
    </row>
    <row r="956" spans="1:35" hidden="1" x14ac:dyDescent="0.25">
      <c r="A956" s="26">
        <v>42397</v>
      </c>
      <c r="B956" s="4">
        <v>796</v>
      </c>
      <c r="C956" s="24">
        <v>10427494</v>
      </c>
      <c r="D956" s="50" t="s">
        <v>741</v>
      </c>
      <c r="E956" s="50" t="s">
        <v>741</v>
      </c>
      <c r="F956" s="45" t="s">
        <v>1344</v>
      </c>
      <c r="G956" s="38" t="s">
        <v>1088</v>
      </c>
      <c r="H956" s="38">
        <v>50</v>
      </c>
      <c r="I956" s="26">
        <v>42397</v>
      </c>
      <c r="J956" s="25" t="s">
        <v>741</v>
      </c>
      <c r="K956" s="25" t="s">
        <v>742</v>
      </c>
      <c r="L956" s="25" t="s">
        <v>1785</v>
      </c>
      <c r="M956" s="77" t="s">
        <v>1785</v>
      </c>
      <c r="N956" s="25" t="s">
        <v>16</v>
      </c>
      <c r="O956" s="25"/>
      <c r="P956" s="39"/>
      <c r="Q956" s="27" t="s">
        <v>874</v>
      </c>
      <c r="R956" s="25" t="s">
        <v>875</v>
      </c>
      <c r="S956" s="54" t="s">
        <v>1302</v>
      </c>
      <c r="T956" s="55">
        <v>5</v>
      </c>
      <c r="U956" s="26">
        <v>42397</v>
      </c>
      <c r="V956" s="26">
        <v>42397</v>
      </c>
      <c r="W956" s="35">
        <v>1</v>
      </c>
      <c r="X956" s="28">
        <v>10.75</v>
      </c>
      <c r="Y956" s="25">
        <f t="shared" si="42"/>
        <v>6</v>
      </c>
      <c r="Z956" s="82" t="str">
        <f t="shared" si="43"/>
        <v xml:space="preserve"><![CDATA[<activityId>796</activityId>
<activityStart>ABEER FAWZY  </activityStart>
<activityCode>0005-107903-1171</activityCode>
<activityType>5</activityType>
]]></v>
      </c>
      <c r="AA956" s="82" t="str">
        <f t="shared" si="44"/>
        <v xml:space="preserve"><![CDATA[<activityId>796</activityId>
<activityStart>ABEER FAWZY  </activityStart>
<activityCode>0005-107903-1171</activityCode>
<activityType>5</activityType>
]]></v>
      </c>
      <c r="AB956" s="82">
        <f t="array" ref="AB956">IFERROR(INDEX(Sheet1!$A$2:$A$1000,SMALL(IF(Sheet1!$A$2:$A$1000=$A956,ROW(Sheet1!$B$2:$B$1000)-ROW(Sheet1!$B$2)+1),COLUMNS($B956:B956))),"")</f>
        <v>42397</v>
      </c>
      <c r="AC956" s="82">
        <f t="array" ref="AC956">IFERROR(INDEX(Sheet1!$A$2:$A$1000,SMALL(IF(Sheet1!$A$2:$A$1000=$A956,ROW(Sheet1!$Z$2:$Z$1000)-ROW(Sheet1!$Z$2)+1),COLUMNS($Z956:Z956))),"")</f>
        <v>42397</v>
      </c>
      <c r="AH956" s="83" t="s">
        <v>1448</v>
      </c>
      <c r="AI956" s="83" t="s">
        <v>1788</v>
      </c>
    </row>
    <row r="957" spans="1:35" hidden="1" x14ac:dyDescent="0.25">
      <c r="A957" s="26">
        <v>42383</v>
      </c>
      <c r="B957" s="4">
        <v>797</v>
      </c>
      <c r="C957" s="24">
        <v>5801214</v>
      </c>
      <c r="D957" s="50" t="s">
        <v>839</v>
      </c>
      <c r="E957" s="50" t="s">
        <v>839</v>
      </c>
      <c r="F957" s="45" t="s">
        <v>1397</v>
      </c>
      <c r="G957" s="38" t="s">
        <v>1088</v>
      </c>
      <c r="H957" s="38">
        <v>6</v>
      </c>
      <c r="I957" s="26">
        <v>42383</v>
      </c>
      <c r="J957" s="25" t="s">
        <v>839</v>
      </c>
      <c r="K957" s="25" t="s">
        <v>840</v>
      </c>
      <c r="L957" s="25" t="s">
        <v>1083</v>
      </c>
      <c r="M957" s="77" t="s">
        <v>1405</v>
      </c>
      <c r="N957" s="25" t="s">
        <v>13</v>
      </c>
      <c r="O957" s="25"/>
      <c r="P957" s="39"/>
      <c r="Q957" s="27" t="s">
        <v>842</v>
      </c>
      <c r="R957" s="25" t="s">
        <v>843</v>
      </c>
      <c r="S957" s="54">
        <v>10</v>
      </c>
      <c r="T957" s="55">
        <v>8</v>
      </c>
      <c r="U957" s="26">
        <v>42383</v>
      </c>
      <c r="V957" s="26">
        <v>42383</v>
      </c>
      <c r="W957" s="35">
        <v>1</v>
      </c>
      <c r="X957" s="28">
        <v>40</v>
      </c>
      <c r="Y957" s="25">
        <f t="shared" si="42"/>
        <v>5</v>
      </c>
      <c r="Z957" s="82" t="str">
        <f t="shared" si="43"/>
        <v xml:space="preserve"><![CDATA[<activityId>797</activityId>
<activityStart>HESHAM AWAD  </activityStart>
<activityCode>10</activityCode>
<activityType>8</activityType>
]]></v>
      </c>
      <c r="AA957" s="82" t="str">
        <f t="shared" si="44"/>
        <v xml:space="preserve"><![CDATA[<activityId>797</activityId>
<activityStart>HESHAM AWAD  </activityStart>
<activityCode>10</activityCode>
<activityType>8</activityType>
]]></v>
      </c>
      <c r="AB957" s="82">
        <f t="array" ref="AB957">IFERROR(INDEX(Sheet1!$A$2:$A$1000,SMALL(IF(Sheet1!$A$2:$A$1000=$A957,ROW(Sheet1!$B$2:$B$1000)-ROW(Sheet1!$B$2)+1),COLUMNS($B957:B957))),"")</f>
        <v>42383</v>
      </c>
      <c r="AC957" s="82">
        <f t="array" ref="AC957">IFERROR(INDEX(Sheet1!$A$2:$A$1000,SMALL(IF(Sheet1!$A$2:$A$1000=$A957,ROW(Sheet1!$Z$2:$Z$1000)-ROW(Sheet1!$Z$2)+1),COLUMNS($Z957:Z957))),"")</f>
        <v>42383</v>
      </c>
      <c r="AH957" s="83" t="s">
        <v>1425</v>
      </c>
      <c r="AI957" s="83" t="s">
        <v>1426</v>
      </c>
    </row>
    <row r="958" spans="1:35" hidden="1" x14ac:dyDescent="0.25">
      <c r="A958" s="26">
        <v>42383</v>
      </c>
      <c r="B958" s="4">
        <v>798</v>
      </c>
      <c r="C958" s="24">
        <v>5801214</v>
      </c>
      <c r="D958" s="50" t="s">
        <v>839</v>
      </c>
      <c r="E958" s="50" t="s">
        <v>839</v>
      </c>
      <c r="F958" s="45" t="s">
        <v>1397</v>
      </c>
      <c r="G958" s="38" t="s">
        <v>1088</v>
      </c>
      <c r="H958" s="38">
        <v>6</v>
      </c>
      <c r="I958" s="26">
        <v>42383</v>
      </c>
      <c r="J958" s="25" t="s">
        <v>839</v>
      </c>
      <c r="K958" s="25" t="s">
        <v>840</v>
      </c>
      <c r="L958" s="25" t="s">
        <v>1083</v>
      </c>
      <c r="M958" s="77" t="s">
        <v>1405</v>
      </c>
      <c r="N958" s="25" t="s">
        <v>34</v>
      </c>
      <c r="O958" s="25"/>
      <c r="P958" s="39">
        <v>81015</v>
      </c>
      <c r="Q958" s="27" t="s">
        <v>765</v>
      </c>
      <c r="R958" s="25" t="s">
        <v>766</v>
      </c>
      <c r="S958" s="54">
        <v>81015</v>
      </c>
      <c r="T958" s="55">
        <v>3</v>
      </c>
      <c r="U958" s="26">
        <v>42383</v>
      </c>
      <c r="V958" s="26">
        <v>42383</v>
      </c>
      <c r="W958" s="35">
        <v>1</v>
      </c>
      <c r="X958" s="28">
        <v>40</v>
      </c>
      <c r="Y958" s="25">
        <f t="shared" si="42"/>
        <v>5</v>
      </c>
      <c r="Z958" s="82" t="str">
        <f t="shared" si="43"/>
        <v xml:space="preserve"><![CDATA[<activityId>798</activityId>
<activityStart>HESHAM AWAD  </activityStart>
<activityCode>81015</activityCode>
<activityType>3</activityType>
]]></v>
      </c>
      <c r="AA958" s="82" t="str">
        <f t="shared" si="44"/>
        <v xml:space="preserve"><![CDATA[<activityId>798</activityId>
<activityStart>HESHAM AWAD  </activityStart>
<activityCode>81015</activityCode>
<activityType>3</activityType>
]]></v>
      </c>
      <c r="AB958" s="82">
        <f t="array" ref="AB958">IFERROR(INDEX(Sheet1!$A$2:$A$1000,SMALL(IF(Sheet1!$A$2:$A$1000=$A958,ROW(Sheet1!$B$2:$B$1000)-ROW(Sheet1!$B$2)+1),COLUMNS($B958:B958))),"")</f>
        <v>42383</v>
      </c>
      <c r="AC958" s="82">
        <f t="array" ref="AC958">IFERROR(INDEX(Sheet1!$A$2:$A$1000,SMALL(IF(Sheet1!$A$2:$A$1000=$A958,ROW(Sheet1!$Z$2:$Z$1000)-ROW(Sheet1!$Z$2)+1),COLUMNS($Z958:Z958))),"")</f>
        <v>42383</v>
      </c>
      <c r="AH958" s="83" t="s">
        <v>1425</v>
      </c>
      <c r="AI958" s="83" t="s">
        <v>1426</v>
      </c>
    </row>
    <row r="959" spans="1:35" hidden="1" x14ac:dyDescent="0.25">
      <c r="A959" s="26">
        <v>42383</v>
      </c>
      <c r="B959" s="4">
        <v>799</v>
      </c>
      <c r="C959" s="24">
        <v>5801214</v>
      </c>
      <c r="D959" s="50" t="s">
        <v>839</v>
      </c>
      <c r="E959" s="50" t="s">
        <v>839</v>
      </c>
      <c r="F959" s="45" t="s">
        <v>1397</v>
      </c>
      <c r="G959" s="38" t="s">
        <v>1088</v>
      </c>
      <c r="H959" s="38">
        <v>6</v>
      </c>
      <c r="I959" s="26">
        <v>42383</v>
      </c>
      <c r="J959" s="25" t="s">
        <v>839</v>
      </c>
      <c r="K959" s="25" t="s">
        <v>840</v>
      </c>
      <c r="L959" s="25" t="s">
        <v>1083</v>
      </c>
      <c r="M959" s="77" t="s">
        <v>1405</v>
      </c>
      <c r="N959" s="25" t="s">
        <v>34</v>
      </c>
      <c r="O959" s="25"/>
      <c r="P959" s="39">
        <v>85025</v>
      </c>
      <c r="Q959" s="27" t="s">
        <v>781</v>
      </c>
      <c r="R959" s="25" t="s">
        <v>782</v>
      </c>
      <c r="S959" s="54">
        <v>85025</v>
      </c>
      <c r="T959" s="55">
        <v>3</v>
      </c>
      <c r="U959" s="26">
        <v>42383</v>
      </c>
      <c r="V959" s="26">
        <v>42383</v>
      </c>
      <c r="W959" s="35">
        <v>1</v>
      </c>
      <c r="X959" s="28">
        <v>110</v>
      </c>
      <c r="Y959" s="25">
        <f t="shared" si="42"/>
        <v>5</v>
      </c>
      <c r="Z959" s="82" t="str">
        <f t="shared" si="43"/>
        <v xml:space="preserve"><![CDATA[<activityId>799</activityId>
<activityStart>HESHAM AWAD  </activityStart>
<activityCode>85025</activityCode>
<activityType>3</activityType>
]]></v>
      </c>
      <c r="AA959" s="82" t="str">
        <f t="shared" si="44"/>
        <v xml:space="preserve"><![CDATA[<activityId>799</activityId>
<activityStart>HESHAM AWAD  </activityStart>
<activityCode>85025</activityCode>
<activityType>3</activityType>
]]></v>
      </c>
      <c r="AB959" s="82">
        <f t="array" ref="AB959">IFERROR(INDEX(Sheet1!$A$2:$A$1000,SMALL(IF(Sheet1!$A$2:$A$1000=$A959,ROW(Sheet1!$B$2:$B$1000)-ROW(Sheet1!$B$2)+1),COLUMNS($B959:B959))),"")</f>
        <v>42383</v>
      </c>
      <c r="AC959" s="82">
        <f t="array" ref="AC959">IFERROR(INDEX(Sheet1!$A$2:$A$1000,SMALL(IF(Sheet1!$A$2:$A$1000=$A959,ROW(Sheet1!$Z$2:$Z$1000)-ROW(Sheet1!$Z$2)+1),COLUMNS($Z959:Z959))),"")</f>
        <v>42383</v>
      </c>
      <c r="AF959" s="83" t="s">
        <v>1440</v>
      </c>
      <c r="AG959" s="83" t="s">
        <v>1478</v>
      </c>
      <c r="AH959" s="83" t="s">
        <v>1425</v>
      </c>
      <c r="AI959" s="83" t="s">
        <v>1426</v>
      </c>
    </row>
    <row r="960" spans="1:35" hidden="1" x14ac:dyDescent="0.25">
      <c r="A960" s="26">
        <v>42383</v>
      </c>
      <c r="B960" s="4">
        <v>800</v>
      </c>
      <c r="C960" s="24">
        <v>5801214</v>
      </c>
      <c r="D960" s="50" t="s">
        <v>839</v>
      </c>
      <c r="E960" s="50" t="s">
        <v>839</v>
      </c>
      <c r="F960" s="45" t="s">
        <v>1397</v>
      </c>
      <c r="G960" s="38" t="s">
        <v>1088</v>
      </c>
      <c r="H960" s="38">
        <v>6</v>
      </c>
      <c r="I960" s="26">
        <v>42383</v>
      </c>
      <c r="J960" s="25" t="s">
        <v>839</v>
      </c>
      <c r="K960" s="25" t="s">
        <v>840</v>
      </c>
      <c r="L960" s="25" t="s">
        <v>1083</v>
      </c>
      <c r="M960" s="77" t="s">
        <v>1405</v>
      </c>
      <c r="N960" s="25" t="s">
        <v>34</v>
      </c>
      <c r="O960" s="25"/>
      <c r="P960" s="39">
        <v>82715</v>
      </c>
      <c r="Q960" s="27" t="s">
        <v>876</v>
      </c>
      <c r="R960" s="25" t="s">
        <v>877</v>
      </c>
      <c r="S960" s="54">
        <v>82715</v>
      </c>
      <c r="T960" s="55">
        <v>3</v>
      </c>
      <c r="U960" s="26">
        <v>42383</v>
      </c>
      <c r="V960" s="26">
        <v>42383</v>
      </c>
      <c r="W960" s="35">
        <v>1</v>
      </c>
      <c r="X960" s="28">
        <v>45</v>
      </c>
      <c r="Y960" s="25">
        <f t="shared" si="42"/>
        <v>5</v>
      </c>
      <c r="Z960" s="82" t="str">
        <f t="shared" si="43"/>
        <v xml:space="preserve"><![CDATA[<activityId>800</activityId>
<activityStart>HESHAM AWAD  </activityStart>
<activityCode>82715</activityCode>
<activityType>3</activityType>
]]></v>
      </c>
      <c r="AA960" s="82" t="str">
        <f t="shared" si="44"/>
        <v xml:space="preserve"><![CDATA[<activityId>800</activityId>
<activityStart>HESHAM AWAD  </activityStart>
<activityCode>82715</activityCode>
<activityType>3</activityType>
]]></v>
      </c>
      <c r="AB960" s="82">
        <f t="array" ref="AB960">IFERROR(INDEX(Sheet1!$A$2:$A$1000,SMALL(IF(Sheet1!$A$2:$A$1000=$A960,ROW(Sheet1!$B$2:$B$1000)-ROW(Sheet1!$B$2)+1),COLUMNS($B960:B960))),"")</f>
        <v>42383</v>
      </c>
      <c r="AC960" s="82">
        <f t="array" ref="AC960">IFERROR(INDEX(Sheet1!$A$2:$A$1000,SMALL(IF(Sheet1!$A$2:$A$1000=$A960,ROW(Sheet1!$Z$2:$Z$1000)-ROW(Sheet1!$Z$2)+1),COLUMNS($Z960:Z960))),"")</f>
        <v>42383</v>
      </c>
      <c r="AF960" s="83" t="s">
        <v>1449</v>
      </c>
      <c r="AG960" s="83" t="s">
        <v>1743</v>
      </c>
      <c r="AH960" s="83" t="s">
        <v>1425</v>
      </c>
      <c r="AI960" s="83" t="s">
        <v>1426</v>
      </c>
    </row>
    <row r="961" spans="1:35" x14ac:dyDescent="0.25">
      <c r="A961" s="26">
        <v>42385</v>
      </c>
      <c r="B961" s="4">
        <v>802</v>
      </c>
      <c r="C961" s="24">
        <v>5801214</v>
      </c>
      <c r="D961" s="50" t="s">
        <v>839</v>
      </c>
      <c r="E961" s="50" t="s">
        <v>839</v>
      </c>
      <c r="F961" s="45" t="s">
        <v>1397</v>
      </c>
      <c r="G961" s="38" t="s">
        <v>1088</v>
      </c>
      <c r="H961" s="38">
        <v>6</v>
      </c>
      <c r="I961" s="26">
        <v>42385</v>
      </c>
      <c r="J961" s="25" t="s">
        <v>839</v>
      </c>
      <c r="K961" s="25" t="s">
        <v>840</v>
      </c>
      <c r="L961" s="25" t="s">
        <v>1083</v>
      </c>
      <c r="M961" s="77" t="s">
        <v>1405</v>
      </c>
      <c r="N961" s="25" t="s">
        <v>34</v>
      </c>
      <c r="O961" s="25"/>
      <c r="P961" s="39">
        <v>76705</v>
      </c>
      <c r="Q961" s="27" t="s">
        <v>880</v>
      </c>
      <c r="R961" s="25" t="s">
        <v>881</v>
      </c>
      <c r="S961" s="54">
        <v>76705</v>
      </c>
      <c r="T961" s="55">
        <v>3</v>
      </c>
      <c r="U961" s="26">
        <v>42385</v>
      </c>
      <c r="V961" s="26">
        <v>42385</v>
      </c>
      <c r="W961" s="35">
        <v>1</v>
      </c>
      <c r="X961" s="28">
        <v>198</v>
      </c>
      <c r="Y961" s="25">
        <f t="shared" si="42"/>
        <v>2</v>
      </c>
      <c r="Z961" s="82" t="str">
        <f t="shared" si="43"/>
        <v xml:space="preserve"><![CDATA[<activityId>802</activityId>
<activityStart>HESHAM AWAD  </activityStart>
<activityCode>76705</activityCode>
<activityType>3</activityType>
]]></v>
      </c>
      <c r="AA961" s="82" t="str">
        <f t="shared" si="44"/>
        <v xml:space="preserve"><![CDATA[<activityId>802</activityId>
<activityStart>HESHAM AWAD  </activityStart>
<activityCode>76705</activityCode>
<activityType>3</activityType>
]]></v>
      </c>
      <c r="AB961" s="82">
        <f t="array" ref="AB961">IFERROR(INDEX(Sheet1!$A$2:$A$1000,SMALL(IF(Sheet1!$A$2:$A$1000=$A961,ROW(Sheet1!$B$2:$B$1000)-ROW(Sheet1!$B$2)+1),COLUMNS($B961:B961))),"")</f>
        <v>42385</v>
      </c>
      <c r="AC961" s="82">
        <f t="array" ref="AC961">IFERROR(INDEX(Sheet1!$A$2:$A$1000,SMALL(IF(Sheet1!$A$2:$A$1000=$A961,ROW(Sheet1!$Z$2:$Z$1000)-ROW(Sheet1!$Z$2)+1),COLUMNS($Z961:Z961))),"")</f>
        <v>42385</v>
      </c>
      <c r="AH961" s="83" t="s">
        <v>1425</v>
      </c>
      <c r="AI961" s="83" t="s">
        <v>1426</v>
      </c>
    </row>
    <row r="962" spans="1:35" x14ac:dyDescent="0.25">
      <c r="A962" s="26">
        <v>42385</v>
      </c>
      <c r="B962" s="4">
        <v>803</v>
      </c>
      <c r="C962" s="24">
        <v>5801214</v>
      </c>
      <c r="D962" s="50" t="s">
        <v>839</v>
      </c>
      <c r="E962" s="50" t="s">
        <v>839</v>
      </c>
      <c r="F962" s="45" t="s">
        <v>1397</v>
      </c>
      <c r="G962" s="38" t="s">
        <v>1088</v>
      </c>
      <c r="H962" s="38">
        <v>6</v>
      </c>
      <c r="I962" s="26">
        <v>42385</v>
      </c>
      <c r="J962" s="25" t="s">
        <v>839</v>
      </c>
      <c r="K962" s="25" t="s">
        <v>840</v>
      </c>
      <c r="L962" s="25" t="s">
        <v>1083</v>
      </c>
      <c r="M962" s="77" t="s">
        <v>1405</v>
      </c>
      <c r="N962" s="25" t="s">
        <v>16</v>
      </c>
      <c r="O962" s="25"/>
      <c r="P962" s="39"/>
      <c r="Q962" s="27" t="s">
        <v>882</v>
      </c>
      <c r="R962" s="25" t="s">
        <v>883</v>
      </c>
      <c r="S962" s="54" t="s">
        <v>1303</v>
      </c>
      <c r="T962" s="55">
        <v>5</v>
      </c>
      <c r="U962" s="26">
        <v>42385</v>
      </c>
      <c r="V962" s="26">
        <v>42385</v>
      </c>
      <c r="W962" s="35">
        <v>1</v>
      </c>
      <c r="X962" s="28">
        <v>8.1</v>
      </c>
      <c r="Y962" s="25">
        <f t="shared" si="42"/>
        <v>2</v>
      </c>
      <c r="Z962" s="82" t="str">
        <f t="shared" si="43"/>
        <v xml:space="preserve"><![CDATA[<activityId>803</activityId>
<activityStart>HESHAM AWAD  </activityStart>
<activityCode>0005-136502-1161</activityCode>
<activityType>5</activityType>
]]></v>
      </c>
      <c r="AA962" s="82" t="str">
        <f t="shared" si="44"/>
        <v xml:space="preserve"><![CDATA[<activityId>803</activityId>
<activityStart>HESHAM AWAD  </activityStart>
<activityCode>0005-136502-1161</activityCode>
<activityType>5</activityType>
]]></v>
      </c>
      <c r="AB962" s="82">
        <f t="array" ref="AB962">IFERROR(INDEX(Sheet1!$A$2:$A$1000,SMALL(IF(Sheet1!$A$2:$A$1000=$A962,ROW(Sheet1!$B$2:$B$1000)-ROW(Sheet1!$B$2)+1),COLUMNS($B962:B962))),"")</f>
        <v>42385</v>
      </c>
      <c r="AC962" s="82">
        <f t="array" ref="AC962">IFERROR(INDEX(Sheet1!$A$2:$A$1000,SMALL(IF(Sheet1!$A$2:$A$1000=$A962,ROW(Sheet1!$Z$2:$Z$1000)-ROW(Sheet1!$Z$2)+1),COLUMNS($Z962:Z962))),"")</f>
        <v>42385</v>
      </c>
      <c r="AH962" s="83" t="s">
        <v>1425</v>
      </c>
      <c r="AI962" s="83" t="s">
        <v>1426</v>
      </c>
    </row>
    <row r="963" spans="1:35" hidden="1" x14ac:dyDescent="0.25">
      <c r="A963" s="21">
        <v>42391</v>
      </c>
      <c r="B963" s="4">
        <v>688</v>
      </c>
      <c r="C963" s="19">
        <v>6034975</v>
      </c>
      <c r="D963" s="49" t="s">
        <v>773</v>
      </c>
      <c r="E963" s="49" t="s">
        <v>773</v>
      </c>
      <c r="F963" s="45" t="s">
        <v>1392</v>
      </c>
      <c r="G963" s="37" t="s">
        <v>1089</v>
      </c>
      <c r="H963" s="37">
        <v>5</v>
      </c>
      <c r="I963" s="21">
        <v>42391</v>
      </c>
      <c r="J963" s="20" t="s">
        <v>773</v>
      </c>
      <c r="K963" s="20" t="s">
        <v>774</v>
      </c>
      <c r="L963" s="20" t="s">
        <v>775</v>
      </c>
      <c r="M963" s="78" t="s">
        <v>1411</v>
      </c>
      <c r="N963" s="20" t="s">
        <v>34</v>
      </c>
      <c r="O963" s="20"/>
      <c r="P963" s="39"/>
      <c r="Q963" s="22" t="s">
        <v>776</v>
      </c>
      <c r="R963" s="20" t="s">
        <v>777</v>
      </c>
      <c r="S963" s="54" t="s">
        <v>1279</v>
      </c>
      <c r="T963" s="55">
        <v>5</v>
      </c>
      <c r="U963" s="21">
        <v>42391</v>
      </c>
      <c r="V963" s="21">
        <v>42391</v>
      </c>
      <c r="W963" s="43">
        <v>1</v>
      </c>
      <c r="X963" s="23">
        <v>138</v>
      </c>
      <c r="Y963" s="25">
        <f t="shared" ref="Y963:Y993" si="45">COUNTIF(A:A,A963)</f>
        <v>7</v>
      </c>
      <c r="Z963" s="82" t="str">
        <f t="shared" ref="Z963:Z993" si="46"><![CDATA["<"&$B$1&">"&B963&"</"&$B$1&">"&CHAR(10)&"<"&$D$1&">"&D963&"</"&$D$1&">"&CHAR(10)&"<"&$S$1&">"&S963&"</"&$S$1&">"&CHAR(10)&"<"&$T$1&">"&T963&"</"&$T$1&">"&CHAR(10)]]></f>
        <v xml:space="preserve"><![CDATA[<activityId>688</activityId>
<activityStart>ASHRAF ELSANGEDI MOHAMMED ANBAR</activityStart>
<activityCode>0765-111905-0511</activityCode>
<activityType>5</activityType>
]]></v>
      </c>
      <c r="AA963" s="82" t="str">
        <f t="shared" ref="AA963:AA993" si="47">IF(Y963&gt;1,Z963,"")</f>
        <v xml:space="preserve"><![CDATA[<activityId>688</activityId>
<activityStart>ASHRAF ELSANGEDI MOHAMMED ANBAR</activityStart>
<activityCode>0765-111905-0511</activityCode>
<activityType>5</activityType>
]]></v>
      </c>
      <c r="AB963" s="82">
        <f t="array" ref="AB963">IFERROR(INDEX(Sheet1!$A$2:$A$1000,SMALL(IF(Sheet1!$A$2:$A$1000=$A963,ROW(Sheet1!$B$2:$B$1000)-ROW(Sheet1!$B$2)+1),COLUMNS($B963:B963))),"")</f>
        <v>42391</v>
      </c>
      <c r="AC963" s="82">
        <f t="array" ref="AC963">IFERROR(INDEX(Sheet1!$A$2:$A$1000,SMALL(IF(Sheet1!$A$2:$A$1000=$A963,ROW(Sheet1!$Z$2:$Z$1000)-ROW(Sheet1!$Z$2)+1),COLUMNS($Z963:Z963))),"")</f>
        <v>42391</v>
      </c>
      <c r="AF963" s="83" t="s">
        <v>1429</v>
      </c>
      <c r="AG963" s="83" t="s">
        <v>1430</v>
      </c>
      <c r="AH963" s="83" t="s">
        <v>1425</v>
      </c>
      <c r="AI963" s="83" t="s">
        <v>1426</v>
      </c>
    </row>
    <row r="964" spans="1:35" hidden="1" x14ac:dyDescent="0.25">
      <c r="A964" s="21">
        <v>42391</v>
      </c>
      <c r="B964" s="4">
        <v>694</v>
      </c>
      <c r="C964" s="19">
        <v>6034975</v>
      </c>
      <c r="D964" s="49" t="s">
        <v>773</v>
      </c>
      <c r="E964" s="49" t="s">
        <v>773</v>
      </c>
      <c r="F964" s="45" t="s">
        <v>1392</v>
      </c>
      <c r="G964" s="37" t="s">
        <v>1089</v>
      </c>
      <c r="H964" s="37">
        <v>5</v>
      </c>
      <c r="I964" s="21">
        <v>42391</v>
      </c>
      <c r="J964" s="20" t="s">
        <v>773</v>
      </c>
      <c r="K964" s="20" t="s">
        <v>774</v>
      </c>
      <c r="L964" s="20" t="s">
        <v>775</v>
      </c>
      <c r="M964" s="78" t="s">
        <v>1411</v>
      </c>
      <c r="N964" s="20" t="s">
        <v>34</v>
      </c>
      <c r="O964" s="20"/>
      <c r="P964" s="39">
        <v>82948</v>
      </c>
      <c r="Q964" s="22" t="s">
        <v>767</v>
      </c>
      <c r="R964" s="20" t="s">
        <v>768</v>
      </c>
      <c r="S964" s="54">
        <v>82948</v>
      </c>
      <c r="T964" s="55">
        <v>3</v>
      </c>
      <c r="U964" s="21">
        <v>42391</v>
      </c>
      <c r="V964" s="21">
        <v>42391</v>
      </c>
      <c r="W964" s="43">
        <v>1</v>
      </c>
      <c r="X964" s="23">
        <v>35</v>
      </c>
      <c r="Y964" s="25">
        <f t="shared" si="45"/>
        <v>7</v>
      </c>
      <c r="Z964" s="82" t="str">
        <f t="shared" si="46"/>
        <v xml:space="preserve"><![CDATA[<activityId>694</activityId>
<activityStart>ASHRAF ELSANGEDI MOHAMMED ANBAR</activityStart>
<activityCode>82948</activityCode>
<activityType>3</activityType>
]]></v>
      </c>
      <c r="AA964" s="82" t="str">
        <f t="shared" si="47"/>
        <v xml:space="preserve"><![CDATA[<activityId>694</activityId>
<activityStart>ASHRAF ELSANGEDI MOHAMMED ANBAR</activityStart>
<activityCode>82948</activityCode>
<activityType>3</activityType>
]]></v>
      </c>
      <c r="AB964" s="82">
        <f t="array" ref="AB964">IFERROR(INDEX(Sheet1!$A$2:$A$1000,SMALL(IF(Sheet1!$A$2:$A$1000=$A964,ROW(Sheet1!$B$2:$B$1000)-ROW(Sheet1!$B$2)+1),COLUMNS($B964:B964))),"")</f>
        <v>42391</v>
      </c>
      <c r="AC964" s="82">
        <f t="array" ref="AC964">IFERROR(INDEX(Sheet1!$A$2:$A$1000,SMALL(IF(Sheet1!$A$2:$A$1000=$A964,ROW(Sheet1!$Z$2:$Z$1000)-ROW(Sheet1!$Z$2)+1),COLUMNS($Z964:Z964))),"")</f>
        <v>42391</v>
      </c>
      <c r="AF964" s="83" t="s">
        <v>1449</v>
      </c>
      <c r="AG964" s="83" t="s">
        <v>1769</v>
      </c>
      <c r="AH964" s="83" t="s">
        <v>1425</v>
      </c>
      <c r="AI964" s="83" t="s">
        <v>1426</v>
      </c>
    </row>
    <row r="965" spans="1:35" hidden="1" x14ac:dyDescent="0.25">
      <c r="A965" s="21">
        <v>42391</v>
      </c>
      <c r="B965" s="4">
        <v>695</v>
      </c>
      <c r="C965" s="19">
        <v>6034975</v>
      </c>
      <c r="D965" s="49" t="s">
        <v>773</v>
      </c>
      <c r="E965" s="49" t="s">
        <v>773</v>
      </c>
      <c r="F965" s="45" t="s">
        <v>1392</v>
      </c>
      <c r="G965" s="37" t="s">
        <v>1089</v>
      </c>
      <c r="H965" s="37">
        <v>5</v>
      </c>
      <c r="I965" s="21">
        <v>42391</v>
      </c>
      <c r="J965" s="20" t="s">
        <v>773</v>
      </c>
      <c r="K965" s="20" t="s">
        <v>774</v>
      </c>
      <c r="L965" s="20" t="s">
        <v>775</v>
      </c>
      <c r="M965" s="78" t="s">
        <v>1411</v>
      </c>
      <c r="N965" s="20" t="s">
        <v>16</v>
      </c>
      <c r="O965" s="20"/>
      <c r="P965" s="39"/>
      <c r="Q965" s="22" t="s">
        <v>791</v>
      </c>
      <c r="R965" s="20" t="s">
        <v>792</v>
      </c>
      <c r="S965" s="54" t="s">
        <v>1283</v>
      </c>
      <c r="T965" s="55">
        <v>5</v>
      </c>
      <c r="U965" s="21">
        <v>42391</v>
      </c>
      <c r="V965" s="21">
        <v>42391</v>
      </c>
      <c r="W965" s="43">
        <v>1</v>
      </c>
      <c r="X965" s="23">
        <v>28</v>
      </c>
      <c r="Y965" s="25">
        <f t="shared" si="45"/>
        <v>7</v>
      </c>
      <c r="Z965" s="82" t="str">
        <f t="shared" si="46"/>
        <v xml:space="preserve"><![CDATA[<activityId>695</activityId>
<activityStart>ASHRAF ELSANGEDI MOHAMMED ANBAR</activityStart>
<activityCode>0265-150403-1021</activityCode>
<activityType>5</activityType>
]]></v>
      </c>
      <c r="AA965" s="82" t="str">
        <f t="shared" si="47"/>
        <v xml:space="preserve"><![CDATA[<activityId>695</activityId>
<activityStart>ASHRAF ELSANGEDI MOHAMMED ANBAR</activityStart>
<activityCode>0265-150403-1021</activityCode>
<activityType>5</activityType>
]]></v>
      </c>
      <c r="AB965" s="82">
        <f t="array" ref="AB965">IFERROR(INDEX(Sheet1!$A$2:$A$1000,SMALL(IF(Sheet1!$A$2:$A$1000=$A965,ROW(Sheet1!$B$2:$B$1000)-ROW(Sheet1!$B$2)+1),COLUMNS($B965:B965))),"")</f>
        <v>42391</v>
      </c>
      <c r="AC965" s="82">
        <f t="array" ref="AC965">IFERROR(INDEX(Sheet1!$A$2:$A$1000,SMALL(IF(Sheet1!$A$2:$A$1000=$A965,ROW(Sheet1!$Z$2:$Z$1000)-ROW(Sheet1!$Z$2)+1),COLUMNS($Z965:Z965))),"")</f>
        <v>42391</v>
      </c>
      <c r="AH965" s="83" t="s">
        <v>1425</v>
      </c>
      <c r="AI965" s="83" t="s">
        <v>1426</v>
      </c>
    </row>
    <row r="966" spans="1:35" hidden="1" x14ac:dyDescent="0.25">
      <c r="A966" s="26">
        <v>42383</v>
      </c>
      <c r="B966" s="4">
        <v>801</v>
      </c>
      <c r="C966" s="24">
        <v>5801214</v>
      </c>
      <c r="D966" s="50" t="s">
        <v>839</v>
      </c>
      <c r="E966" s="50" t="s">
        <v>839</v>
      </c>
      <c r="F966" s="45" t="s">
        <v>1397</v>
      </c>
      <c r="G966" s="38" t="s">
        <v>1088</v>
      </c>
      <c r="H966" s="38">
        <v>6</v>
      </c>
      <c r="I966" s="26">
        <v>42383</v>
      </c>
      <c r="J966" s="25" t="s">
        <v>839</v>
      </c>
      <c r="K966" s="25" t="s">
        <v>840</v>
      </c>
      <c r="L966" s="25" t="s">
        <v>1084</v>
      </c>
      <c r="M966" s="77" t="s">
        <v>1084</v>
      </c>
      <c r="N966" s="25" t="s">
        <v>34</v>
      </c>
      <c r="O966" s="25"/>
      <c r="P966" s="39">
        <v>87077</v>
      </c>
      <c r="Q966" s="27" t="s">
        <v>878</v>
      </c>
      <c r="R966" s="25" t="s">
        <v>879</v>
      </c>
      <c r="S966" s="54">
        <v>87077</v>
      </c>
      <c r="T966" s="55">
        <v>3</v>
      </c>
      <c r="U966" s="26">
        <v>42383</v>
      </c>
      <c r="V966" s="26">
        <v>42383</v>
      </c>
      <c r="W966" s="35">
        <v>1</v>
      </c>
      <c r="X966" s="28">
        <v>110</v>
      </c>
      <c r="Y966" s="25">
        <f t="shared" si="45"/>
        <v>5</v>
      </c>
      <c r="Z966" s="82" t="str">
        <f t="shared" si="46"/>
        <v xml:space="preserve"><![CDATA[<activityId>801</activityId>
<activityStart>HESHAM AWAD  </activityStart>
<activityCode>87077</activityCode>
<activityType>3</activityType>
]]></v>
      </c>
      <c r="AA966" s="82" t="str">
        <f t="shared" si="47"/>
        <v xml:space="preserve"><![CDATA[<activityId>801</activityId>
<activityStart>HESHAM AWAD  </activityStart>
<activityCode>87077</activityCode>
<activityType>3</activityType>
]]></v>
      </c>
      <c r="AB966" s="82">
        <f t="array" ref="AB966">IFERROR(INDEX(Sheet1!$A$2:$A$1000,SMALL(IF(Sheet1!$A$2:$A$1000=$A966,ROW(Sheet1!$B$2:$B$1000)-ROW(Sheet1!$B$2)+1),COLUMNS($B966:B966))),"")</f>
        <v>42383</v>
      </c>
      <c r="AC966" s="82">
        <f t="array" ref="AC966">IFERROR(INDEX(Sheet1!$A$2:$A$1000,SMALL(IF(Sheet1!$A$2:$A$1000=$A966,ROW(Sheet1!$Z$2:$Z$1000)-ROW(Sheet1!$Z$2)+1),COLUMNS($Z966:Z966))),"")</f>
        <v>42383</v>
      </c>
      <c r="AF966" s="83" t="s">
        <v>1449</v>
      </c>
      <c r="AG966" s="83" t="s">
        <v>1770</v>
      </c>
      <c r="AH966" s="83" t="s">
        <v>1425</v>
      </c>
      <c r="AI966" s="83" t="s">
        <v>1426</v>
      </c>
    </row>
    <row r="967" spans="1:35" s="69" customFormat="1" hidden="1" x14ac:dyDescent="0.25">
      <c r="A967" s="62">
        <v>1460302</v>
      </c>
      <c r="B967" s="63">
        <v>963</v>
      </c>
      <c r="C967" s="62">
        <v>10907702</v>
      </c>
      <c r="D967" s="64">
        <v>42304</v>
      </c>
      <c r="E967" s="64">
        <v>42304</v>
      </c>
      <c r="F967" s="65" t="s">
        <v>1387</v>
      </c>
      <c r="G967" s="66" t="s">
        <v>1088</v>
      </c>
      <c r="H967" s="66">
        <v>0</v>
      </c>
      <c r="I967" s="62">
        <v>1460302</v>
      </c>
      <c r="J967" s="67">
        <v>42304</v>
      </c>
      <c r="K967" s="68" t="s">
        <v>133</v>
      </c>
      <c r="L967" s="68" t="s">
        <v>1045</v>
      </c>
      <c r="M967" s="80" t="s">
        <v>1412</v>
      </c>
      <c r="N967" s="68" t="s">
        <v>13</v>
      </c>
      <c r="O967" s="68"/>
      <c r="P967" s="63"/>
      <c r="Q967" s="68" t="s">
        <v>937</v>
      </c>
      <c r="R967" s="68" t="s">
        <v>938</v>
      </c>
      <c r="S967" s="63">
        <v>10</v>
      </c>
      <c r="T967" s="69">
        <v>8</v>
      </c>
      <c r="U967" s="67">
        <v>42304</v>
      </c>
      <c r="V967" s="67">
        <v>42304</v>
      </c>
      <c r="W967" s="66">
        <v>1</v>
      </c>
      <c r="X967" s="70">
        <v>50</v>
      </c>
      <c r="Y967" s="25">
        <f t="shared" si="45"/>
        <v>7</v>
      </c>
      <c r="Z967" s="82" t="str">
        <f t="shared" si="46"/>
        <v xml:space="preserve"><![CDATA[<activityId>963</activityId>
<activityStart>42304</activityStart>
<activityCode>10</activityCode>
<activityType>8</activityType>
]]></v>
      </c>
      <c r="AA967" s="82" t="str">
        <f t="shared" si="47"/>
        <v xml:space="preserve"><![CDATA[<activityId>963</activityId>
<activityStart>42304</activityStart>
<activityCode>10</activityCode>
<activityType>8</activityType>
]]></v>
      </c>
      <c r="AB967" s="82">
        <f t="array" ref="AB967">IFERROR(INDEX(Sheet1!$A$2:$A$1000,SMALL(IF(Sheet1!$A$2:$A$1000=$A967,ROW(Sheet1!$B$2:$B$1000)-ROW(Sheet1!$B$2)+1),COLUMNS($B967:B967))),"")</f>
        <v>1460302</v>
      </c>
      <c r="AC967" s="82">
        <f t="array" ref="AC967">IFERROR(INDEX(Sheet1!$A$2:$A$1000,SMALL(IF(Sheet1!$A$2:$A$1000=$A967,ROW(Sheet1!$Z$2:$Z$1000)-ROW(Sheet1!$Z$2)+1),COLUMNS($Z967:Z967))),"")</f>
        <v>1460302</v>
      </c>
      <c r="AD967" s="82"/>
      <c r="AE967" s="82"/>
      <c r="AF967" s="83"/>
      <c r="AG967" s="83"/>
      <c r="AH967" s="83" t="s">
        <v>1425</v>
      </c>
      <c r="AI967" s="83" t="s">
        <v>1426</v>
      </c>
    </row>
    <row r="968" spans="1:35" s="69" customFormat="1" hidden="1" x14ac:dyDescent="0.25">
      <c r="A968" s="62">
        <v>1460302</v>
      </c>
      <c r="B968" s="63">
        <v>964</v>
      </c>
      <c r="C968" s="62">
        <v>10907702</v>
      </c>
      <c r="D968" s="64">
        <v>42304</v>
      </c>
      <c r="E968" s="64">
        <v>42304</v>
      </c>
      <c r="F968" s="65" t="s">
        <v>1387</v>
      </c>
      <c r="G968" s="66" t="s">
        <v>1088</v>
      </c>
      <c r="H968" s="66">
        <v>0</v>
      </c>
      <c r="I968" s="62">
        <v>1460302</v>
      </c>
      <c r="J968" s="67">
        <v>42304</v>
      </c>
      <c r="K968" s="68" t="s">
        <v>133</v>
      </c>
      <c r="L968" s="68" t="s">
        <v>1045</v>
      </c>
      <c r="M968" s="80" t="s">
        <v>1412</v>
      </c>
      <c r="N968" s="68" t="s">
        <v>16</v>
      </c>
      <c r="O968" s="68"/>
      <c r="P968" s="63"/>
      <c r="Q968" s="68" t="s">
        <v>1046</v>
      </c>
      <c r="R968" s="68" t="s">
        <v>1047</v>
      </c>
      <c r="S968" s="63" t="s">
        <v>1099</v>
      </c>
      <c r="T968" s="69">
        <v>3</v>
      </c>
      <c r="U968" s="67">
        <v>42304</v>
      </c>
      <c r="V968" s="67">
        <v>42304</v>
      </c>
      <c r="W968" s="66">
        <v>1</v>
      </c>
      <c r="X968" s="70">
        <v>15.15</v>
      </c>
      <c r="Y968" s="25">
        <f t="shared" si="45"/>
        <v>7</v>
      </c>
      <c r="Z968" s="82" t="str">
        <f t="shared" si="46"/>
        <v xml:space="preserve"><![CDATA[<activityId>964</activityId>
<activityStart>42304</activityStart>
<activityCode>90712</activityCode>
<activityType>3</activityType>
]]></v>
      </c>
      <c r="AA968" s="82" t="str">
        <f t="shared" si="47"/>
        <v xml:space="preserve"><![CDATA[<activityId>964</activityId>
<activityStart>42304</activityStart>
<activityCode>90712</activityCode>
<activityType>3</activityType>
]]></v>
      </c>
      <c r="AB968" s="82">
        <f t="array" ref="AB968">IFERROR(INDEX(Sheet1!$A$2:$A$1000,SMALL(IF(Sheet1!$A$2:$A$1000=$A968,ROW(Sheet1!$B$2:$B$1000)-ROW(Sheet1!$B$2)+1),COLUMNS($B968:B968))),"")</f>
        <v>1460302</v>
      </c>
      <c r="AC968" s="82">
        <f t="array" ref="AC968">IFERROR(INDEX(Sheet1!$A$2:$A$1000,SMALL(IF(Sheet1!$A$2:$A$1000=$A968,ROW(Sheet1!$Z$2:$Z$1000)-ROW(Sheet1!$Z$2)+1),COLUMNS($Z968:Z968))),"")</f>
        <v>1460302</v>
      </c>
      <c r="AD968" s="82"/>
      <c r="AE968" s="82"/>
      <c r="AF968" s="83"/>
      <c r="AG968" s="83"/>
      <c r="AH968" s="83" t="s">
        <v>1448</v>
      </c>
      <c r="AI968" s="83" t="s">
        <v>1426</v>
      </c>
    </row>
    <row r="969" spans="1:35" s="69" customFormat="1" hidden="1" x14ac:dyDescent="0.25">
      <c r="A969" s="62">
        <v>1460302</v>
      </c>
      <c r="B969" s="63">
        <v>965</v>
      </c>
      <c r="C969" s="62">
        <v>10907702</v>
      </c>
      <c r="D969" s="64">
        <v>42304</v>
      </c>
      <c r="E969" s="64">
        <v>42304</v>
      </c>
      <c r="F969" s="65" t="s">
        <v>1387</v>
      </c>
      <c r="G969" s="66" t="s">
        <v>1088</v>
      </c>
      <c r="H969" s="66">
        <v>0</v>
      </c>
      <c r="I969" s="62">
        <v>1460302</v>
      </c>
      <c r="J969" s="67">
        <v>42304</v>
      </c>
      <c r="K969" s="68" t="s">
        <v>133</v>
      </c>
      <c r="L969" s="68" t="s">
        <v>1045</v>
      </c>
      <c r="M969" s="80" t="s">
        <v>1412</v>
      </c>
      <c r="N969" s="68" t="s">
        <v>16</v>
      </c>
      <c r="O969" s="68"/>
      <c r="P969" s="63"/>
      <c r="Q969" s="68" t="s">
        <v>1048</v>
      </c>
      <c r="R969" s="68" t="s">
        <v>1049</v>
      </c>
      <c r="S969" s="63" t="s">
        <v>1100</v>
      </c>
      <c r="T969" s="69">
        <v>3</v>
      </c>
      <c r="U969" s="67">
        <v>42304</v>
      </c>
      <c r="V969" s="67">
        <v>42304</v>
      </c>
      <c r="W969" s="66">
        <v>1</v>
      </c>
      <c r="X969" s="70">
        <v>274.55</v>
      </c>
      <c r="Y969" s="25">
        <f t="shared" si="45"/>
        <v>7</v>
      </c>
      <c r="Z969" s="82" t="str">
        <f t="shared" si="46"/>
        <v xml:space="preserve"><![CDATA[<activityId>965</activityId>
<activityStart>42304</activityStart>
<activityCode>90669</activityCode>
<activityType>3</activityType>
]]></v>
      </c>
      <c r="AA969" s="82" t="str">
        <f t="shared" si="47"/>
        <v xml:space="preserve"><![CDATA[<activityId>965</activityId>
<activityStart>42304</activityStart>
<activityCode>90669</activityCode>
<activityType>3</activityType>
]]></v>
      </c>
      <c r="AB969" s="82">
        <f t="array" ref="AB969">IFERROR(INDEX(Sheet1!$A$2:$A$1000,SMALL(IF(Sheet1!$A$2:$A$1000=$A969,ROW(Sheet1!$B$2:$B$1000)-ROW(Sheet1!$B$2)+1),COLUMNS($B969:B969))),"")</f>
        <v>1460302</v>
      </c>
      <c r="AC969" s="82">
        <f t="array" ref="AC969">IFERROR(INDEX(Sheet1!$A$2:$A$1000,SMALL(IF(Sheet1!$A$2:$A$1000=$A969,ROW(Sheet1!$Z$2:$Z$1000)-ROW(Sheet1!$Z$2)+1),COLUMNS($Z969:Z969))),"")</f>
        <v>1460302</v>
      </c>
      <c r="AD969" s="82"/>
      <c r="AE969" s="82"/>
      <c r="AF969" s="83"/>
      <c r="AG969" s="83"/>
      <c r="AH969" s="83" t="s">
        <v>1425</v>
      </c>
      <c r="AI969" s="83" t="s">
        <v>1426</v>
      </c>
    </row>
    <row r="970" spans="1:35" s="69" customFormat="1" hidden="1" x14ac:dyDescent="0.25">
      <c r="A970" s="62">
        <v>1460302</v>
      </c>
      <c r="B970" s="63">
        <v>966</v>
      </c>
      <c r="C970" s="62">
        <v>10907702</v>
      </c>
      <c r="D970" s="64">
        <v>42304</v>
      </c>
      <c r="E970" s="64">
        <v>42304</v>
      </c>
      <c r="F970" s="65" t="s">
        <v>1387</v>
      </c>
      <c r="G970" s="66" t="s">
        <v>1088</v>
      </c>
      <c r="H970" s="66">
        <v>0</v>
      </c>
      <c r="I970" s="62">
        <v>1460302</v>
      </c>
      <c r="J970" s="67">
        <v>42304</v>
      </c>
      <c r="K970" s="68" t="s">
        <v>133</v>
      </c>
      <c r="L970" s="68" t="s">
        <v>1045</v>
      </c>
      <c r="M970" s="80" t="s">
        <v>1412</v>
      </c>
      <c r="N970" s="68" t="s">
        <v>16</v>
      </c>
      <c r="O970" s="68"/>
      <c r="P970" s="63"/>
      <c r="Q970" s="68" t="s">
        <v>1050</v>
      </c>
      <c r="R970" s="68" t="s">
        <v>1051</v>
      </c>
      <c r="S970" s="63" t="s">
        <v>1101</v>
      </c>
      <c r="T970" s="69">
        <v>5</v>
      </c>
      <c r="U970" s="67">
        <v>42304</v>
      </c>
      <c r="V970" s="67">
        <v>42304</v>
      </c>
      <c r="W970" s="66">
        <v>1</v>
      </c>
      <c r="X970" s="70">
        <v>201.2</v>
      </c>
      <c r="Y970" s="25">
        <f t="shared" si="45"/>
        <v>7</v>
      </c>
      <c r="Z970" s="82" t="str">
        <f t="shared" si="46"/>
        <v xml:space="preserve"><![CDATA[<activityId>966</activityId>
<activityStart>42304</activityStart>
<activityCode>0189-200901-1021</activityCode>
<activityType>5</activityType>
]]></v>
      </c>
      <c r="AA970" s="82" t="str">
        <f t="shared" si="47"/>
        <v xml:space="preserve"><![CDATA[<activityId>966</activityId>
<activityStart>42304</activityStart>
<activityCode>0189-200901-1021</activityCode>
<activityType>5</activityType>
]]></v>
      </c>
      <c r="AB970" s="82">
        <f t="array" ref="AB970">IFERROR(INDEX(Sheet1!$A$2:$A$1000,SMALL(IF(Sheet1!$A$2:$A$1000=$A970,ROW(Sheet1!$B$2:$B$1000)-ROW(Sheet1!$B$2)+1),COLUMNS($B970:B970))),"")</f>
        <v>1460302</v>
      </c>
      <c r="AC970" s="82">
        <f t="array" ref="AC970">IFERROR(INDEX(Sheet1!$A$2:$A$1000,SMALL(IF(Sheet1!$A$2:$A$1000=$A970,ROW(Sheet1!$Z$2:$Z$1000)-ROW(Sheet1!$Z$2)+1),COLUMNS($Z970:Z970))),"")</f>
        <v>1460302</v>
      </c>
      <c r="AD970" s="82"/>
      <c r="AE970" s="82"/>
      <c r="AF970" s="83" t="s">
        <v>1427</v>
      </c>
      <c r="AG970" s="83" t="s">
        <v>1771</v>
      </c>
      <c r="AH970" s="83" t="s">
        <v>1425</v>
      </c>
      <c r="AI970" s="83" t="s">
        <v>1426</v>
      </c>
    </row>
    <row r="971" spans="1:35" s="69" customFormat="1" hidden="1" x14ac:dyDescent="0.25">
      <c r="A971" s="62">
        <v>1460302</v>
      </c>
      <c r="B971" s="63">
        <v>967</v>
      </c>
      <c r="C971" s="62">
        <v>10907702</v>
      </c>
      <c r="D971" s="64">
        <v>42304</v>
      </c>
      <c r="E971" s="64">
        <v>42304</v>
      </c>
      <c r="F971" s="65" t="s">
        <v>1387</v>
      </c>
      <c r="G971" s="66" t="s">
        <v>1088</v>
      </c>
      <c r="H971" s="66">
        <v>0</v>
      </c>
      <c r="I971" s="62">
        <v>1460302</v>
      </c>
      <c r="J971" s="67">
        <v>42304</v>
      </c>
      <c r="K971" s="68" t="s">
        <v>133</v>
      </c>
      <c r="L971" s="68" t="s">
        <v>1045</v>
      </c>
      <c r="M971" s="80" t="s">
        <v>1412</v>
      </c>
      <c r="N971" s="68" t="s">
        <v>34</v>
      </c>
      <c r="O971" s="68"/>
      <c r="P971" s="63">
        <v>99506</v>
      </c>
      <c r="Q971" s="68" t="s">
        <v>1052</v>
      </c>
      <c r="R971" s="68" t="s">
        <v>1053</v>
      </c>
      <c r="S971" s="63">
        <v>99506</v>
      </c>
      <c r="T971" s="69">
        <v>3</v>
      </c>
      <c r="U971" s="67">
        <v>42304</v>
      </c>
      <c r="V971" s="67">
        <v>42304</v>
      </c>
      <c r="W971" s="66">
        <v>2</v>
      </c>
      <c r="X971" s="70">
        <v>26</v>
      </c>
      <c r="Y971" s="25">
        <f t="shared" si="45"/>
        <v>7</v>
      </c>
      <c r="Z971" s="82" t="str">
        <f t="shared" si="46"/>
        <v xml:space="preserve"><![CDATA[<activityId>967</activityId>
<activityStart>42304</activityStart>
<activityCode>99506</activityCode>
<activityType>3</activityType>
]]></v>
      </c>
      <c r="AA971" s="82" t="str">
        <f t="shared" si="47"/>
        <v xml:space="preserve"><![CDATA[<activityId>967</activityId>
<activityStart>42304</activityStart>
<activityCode>99506</activityCode>
<activityType>3</activityType>
]]></v>
      </c>
      <c r="AB971" s="82">
        <f t="array" ref="AB971">IFERROR(INDEX(Sheet1!$A$2:$A$1000,SMALL(IF(Sheet1!$A$2:$A$1000=$A971,ROW(Sheet1!$B$2:$B$1000)-ROW(Sheet1!$B$2)+1),COLUMNS($B971:B971))),"")</f>
        <v>1460302</v>
      </c>
      <c r="AC971" s="82">
        <f t="array" ref="AC971">IFERROR(INDEX(Sheet1!$A$2:$A$1000,SMALL(IF(Sheet1!$A$2:$A$1000=$A971,ROW(Sheet1!$Z$2:$Z$1000)-ROW(Sheet1!$Z$2)+1),COLUMNS($Z971:Z971))),"")</f>
        <v>1460302</v>
      </c>
      <c r="AD971" s="82"/>
      <c r="AE971" s="82"/>
      <c r="AF971" s="83" t="s">
        <v>1440</v>
      </c>
      <c r="AG971" s="83" t="s">
        <v>1772</v>
      </c>
      <c r="AH971" s="83" t="s">
        <v>1425</v>
      </c>
      <c r="AI971" s="83" t="s">
        <v>1426</v>
      </c>
    </row>
    <row r="972" spans="1:35" s="69" customFormat="1" hidden="1" x14ac:dyDescent="0.25">
      <c r="A972" s="62">
        <v>1460302</v>
      </c>
      <c r="B972" s="63">
        <v>968</v>
      </c>
      <c r="C972" s="62">
        <v>10907702</v>
      </c>
      <c r="D972" s="64">
        <v>42304</v>
      </c>
      <c r="E972" s="64">
        <v>42304</v>
      </c>
      <c r="F972" s="65" t="s">
        <v>1387</v>
      </c>
      <c r="G972" s="66" t="s">
        <v>1088</v>
      </c>
      <c r="H972" s="66">
        <v>0</v>
      </c>
      <c r="I972" s="62">
        <v>1460302</v>
      </c>
      <c r="J972" s="67">
        <v>42304</v>
      </c>
      <c r="K972" s="68" t="s">
        <v>133</v>
      </c>
      <c r="L972" s="68" t="s">
        <v>1045</v>
      </c>
      <c r="M972" s="80" t="s">
        <v>1412</v>
      </c>
      <c r="N972" s="68" t="s">
        <v>16</v>
      </c>
      <c r="O972" s="68"/>
      <c r="P972" s="63"/>
      <c r="Q972" s="68" t="s">
        <v>1054</v>
      </c>
      <c r="R972" s="68" t="s">
        <v>1055</v>
      </c>
      <c r="S972" s="63" t="s">
        <v>1320</v>
      </c>
      <c r="T972" s="69">
        <v>5</v>
      </c>
      <c r="U972" s="67">
        <v>42304</v>
      </c>
      <c r="V972" s="67">
        <v>42304</v>
      </c>
      <c r="W972" s="66">
        <v>1</v>
      </c>
      <c r="X972" s="70">
        <v>3.9</v>
      </c>
      <c r="Y972" s="25">
        <f t="shared" si="45"/>
        <v>7</v>
      </c>
      <c r="Z972" s="82" t="str">
        <f t="shared" si="46"/>
        <v xml:space="preserve"><![CDATA[<activityId>968</activityId>
<activityStart>42304</activityStart>
<activityCode>0005-106603-1631</activityCode>
<activityType>5</activityType>
]]></v>
      </c>
      <c r="AA972" s="82" t="str">
        <f t="shared" si="47"/>
        <v xml:space="preserve"><![CDATA[<activityId>968</activityId>
<activityStart>42304</activityStart>
<activityCode>0005-106603-1631</activityCode>
<activityType>5</activityType>
]]></v>
      </c>
      <c r="AB972" s="82">
        <f t="array" ref="AB972">IFERROR(INDEX(Sheet1!$A$2:$A$1000,SMALL(IF(Sheet1!$A$2:$A$1000=$A972,ROW(Sheet1!$B$2:$B$1000)-ROW(Sheet1!$B$2)+1),COLUMNS($B972:B972))),"")</f>
        <v>1460302</v>
      </c>
      <c r="AC972" s="82">
        <f t="array" ref="AC972">IFERROR(INDEX(Sheet1!$A$2:$A$1000,SMALL(IF(Sheet1!$A$2:$A$1000=$A972,ROW(Sheet1!$Z$2:$Z$1000)-ROW(Sheet1!$Z$2)+1),COLUMNS($Z972:Z972))),"")</f>
        <v>1460302</v>
      </c>
      <c r="AD972" s="82"/>
      <c r="AE972" s="82"/>
      <c r="AF972" s="83" t="s">
        <v>1427</v>
      </c>
      <c r="AG972" s="83" t="s">
        <v>1773</v>
      </c>
      <c r="AH972" s="83" t="s">
        <v>1425</v>
      </c>
      <c r="AI972" s="83" t="s">
        <v>1426</v>
      </c>
    </row>
    <row r="973" spans="1:35" s="69" customFormat="1" hidden="1" x14ac:dyDescent="0.25">
      <c r="A973" s="62">
        <v>1460302</v>
      </c>
      <c r="B973" s="63">
        <v>969</v>
      </c>
      <c r="C973" s="62">
        <v>10907702</v>
      </c>
      <c r="D973" s="64">
        <v>42304</v>
      </c>
      <c r="E973" s="64">
        <v>42304</v>
      </c>
      <c r="F973" s="65" t="s">
        <v>1387</v>
      </c>
      <c r="G973" s="66" t="s">
        <v>1088</v>
      </c>
      <c r="H973" s="66">
        <v>0</v>
      </c>
      <c r="I973" s="62">
        <v>1460302</v>
      </c>
      <c r="J973" s="67">
        <v>42304</v>
      </c>
      <c r="K973" s="68" t="s">
        <v>133</v>
      </c>
      <c r="L973" s="68" t="s">
        <v>1045</v>
      </c>
      <c r="M973" s="80" t="s">
        <v>1412</v>
      </c>
      <c r="N973" s="68" t="s">
        <v>16</v>
      </c>
      <c r="O973" s="68"/>
      <c r="P973" s="63"/>
      <c r="Q973" s="68" t="s">
        <v>1056</v>
      </c>
      <c r="R973" s="68" t="s">
        <v>1057</v>
      </c>
      <c r="S973" s="63" t="s">
        <v>1321</v>
      </c>
      <c r="T973" s="69">
        <v>5</v>
      </c>
      <c r="U973" s="67">
        <v>42304</v>
      </c>
      <c r="V973" s="67">
        <v>42304</v>
      </c>
      <c r="W973" s="66">
        <v>1</v>
      </c>
      <c r="X973" s="70">
        <v>18.451000000000001</v>
      </c>
      <c r="Y973" s="25">
        <f t="shared" si="45"/>
        <v>7</v>
      </c>
      <c r="Z973" s="82" t="str">
        <f t="shared" si="46"/>
        <v xml:space="preserve"><![CDATA[<activityId>969</activityId>
<activityStart>42304</activityStart>
<activityCode>0077-258601-0431</activityCode>
<activityType>5</activityType>
]]></v>
      </c>
      <c r="AA973" s="82" t="str">
        <f t="shared" si="47"/>
        <v xml:space="preserve"><![CDATA[<activityId>969</activityId>
<activityStart>42304</activityStart>
<activityCode>0077-258601-0431</activityCode>
<activityType>5</activityType>
]]></v>
      </c>
      <c r="AB973" s="82">
        <f t="array" ref="AB973">IFERROR(INDEX(Sheet1!$A$2:$A$1000,SMALL(IF(Sheet1!$A$2:$A$1000=$A973,ROW(Sheet1!$B$2:$B$1000)-ROW(Sheet1!$B$2)+1),COLUMNS($B973:B973))),"")</f>
        <v>1460302</v>
      </c>
      <c r="AC973" s="82">
        <f t="array" ref="AC973">IFERROR(INDEX(Sheet1!$A$2:$A$1000,SMALL(IF(Sheet1!$A$2:$A$1000=$A973,ROW(Sheet1!$Z$2:$Z$1000)-ROW(Sheet1!$Z$2)+1),COLUMNS($Z973:Z973))),"")</f>
        <v>1460302</v>
      </c>
      <c r="AD973" s="82"/>
      <c r="AE973" s="82"/>
      <c r="AF973" s="83" t="s">
        <v>1427</v>
      </c>
      <c r="AG973" s="83" t="s">
        <v>1774</v>
      </c>
      <c r="AH973" s="83" t="s">
        <v>1425</v>
      </c>
      <c r="AI973" s="83" t="s">
        <v>1426</v>
      </c>
    </row>
    <row r="974" spans="1:35" hidden="1" x14ac:dyDescent="0.25">
      <c r="A974" s="21">
        <v>42371</v>
      </c>
      <c r="B974" s="4">
        <v>674</v>
      </c>
      <c r="C974" s="19">
        <v>10382453</v>
      </c>
      <c r="D974" s="49" t="s">
        <v>741</v>
      </c>
      <c r="E974" s="49" t="s">
        <v>741</v>
      </c>
      <c r="F974" s="45" t="s">
        <v>1391</v>
      </c>
      <c r="G974" s="37" t="s">
        <v>1088</v>
      </c>
      <c r="H974" s="37">
        <v>22</v>
      </c>
      <c r="I974" s="21">
        <v>42371</v>
      </c>
      <c r="J974" s="20" t="s">
        <v>741</v>
      </c>
      <c r="K974" s="20" t="s">
        <v>742</v>
      </c>
      <c r="L974" s="20" t="s">
        <v>743</v>
      </c>
      <c r="M974" s="76" t="s">
        <v>1424</v>
      </c>
      <c r="N974" s="20" t="s">
        <v>34</v>
      </c>
      <c r="O974" s="20"/>
      <c r="P974" s="39">
        <v>87340</v>
      </c>
      <c r="Q974" s="22" t="s">
        <v>744</v>
      </c>
      <c r="R974" s="20" t="s">
        <v>745</v>
      </c>
      <c r="S974" s="54">
        <v>87340</v>
      </c>
      <c r="T974" s="55">
        <v>3</v>
      </c>
      <c r="U974" s="21">
        <v>42371</v>
      </c>
      <c r="V974" s="21">
        <v>42371</v>
      </c>
      <c r="W974" s="43">
        <v>1</v>
      </c>
      <c r="X974" s="23">
        <v>170</v>
      </c>
      <c r="Y974" s="25">
        <f t="shared" si="45"/>
        <v>14</v>
      </c>
      <c r="Z974" s="82" t="str">
        <f t="shared" si="46"/>
        <v xml:space="preserve"><![CDATA[<activityId>674</activityId>
<activityStart>ABEER FAWZY  </activityStart>
<activityCode>87340</activityCode>
<activityType>3</activityType>
]]></v>
      </c>
      <c r="AA974" s="82" t="str">
        <f t="shared" si="47"/>
        <v xml:space="preserve"><![CDATA[<activityId>674</activityId>
<activityStart>ABEER FAWZY  </activityStart>
<activityCode>87340</activityCode>
<activityType>3</activityType>
]]></v>
      </c>
      <c r="AB974" s="82">
        <f t="array" ref="AB974">IFERROR(INDEX(Sheet1!$A$2:$A$1000,SMALL(IF(Sheet1!$A$2:$A$1000=$A974,ROW(Sheet1!$B$2:$B$1000)-ROW(Sheet1!$B$2)+1),COLUMNS($B974:B974))),"")</f>
        <v>42371</v>
      </c>
      <c r="AC974" s="82">
        <f t="array" ref="AC974">IFERROR(INDEX(Sheet1!$A$2:$A$1000,SMALL(IF(Sheet1!$A$2:$A$1000=$A974,ROW(Sheet1!$Z$2:$Z$1000)-ROW(Sheet1!$Z$2)+1),COLUMNS($Z974:Z974))),"")</f>
        <v>42371</v>
      </c>
      <c r="AF974" s="83" t="s">
        <v>1449</v>
      </c>
      <c r="AG974" s="83" t="s">
        <v>1775</v>
      </c>
      <c r="AH974" s="83" t="s">
        <v>1425</v>
      </c>
      <c r="AI974" s="83" t="s">
        <v>1426</v>
      </c>
    </row>
    <row r="975" spans="1:35" hidden="1" x14ac:dyDescent="0.25">
      <c r="A975" s="21">
        <v>42371</v>
      </c>
      <c r="B975" s="4">
        <v>675</v>
      </c>
      <c r="C975" s="19">
        <v>10382453</v>
      </c>
      <c r="D975" s="49" t="s">
        <v>741</v>
      </c>
      <c r="E975" s="49" t="s">
        <v>741</v>
      </c>
      <c r="F975" s="45" t="s">
        <v>1391</v>
      </c>
      <c r="G975" s="37" t="s">
        <v>1088</v>
      </c>
      <c r="H975" s="37">
        <v>22</v>
      </c>
      <c r="I975" s="21">
        <v>42371</v>
      </c>
      <c r="J975" s="20" t="s">
        <v>741</v>
      </c>
      <c r="K975" s="20" t="s">
        <v>742</v>
      </c>
      <c r="L975" s="20" t="s">
        <v>743</v>
      </c>
      <c r="M975" s="76" t="s">
        <v>1424</v>
      </c>
      <c r="N975" s="20" t="s">
        <v>34</v>
      </c>
      <c r="O975" s="20"/>
      <c r="P975" s="39">
        <v>76811</v>
      </c>
      <c r="Q975" s="22" t="s">
        <v>746</v>
      </c>
      <c r="R975" s="20" t="s">
        <v>747</v>
      </c>
      <c r="S975" s="54">
        <v>76811</v>
      </c>
      <c r="T975" s="55">
        <v>3</v>
      </c>
      <c r="U975" s="21">
        <v>42371</v>
      </c>
      <c r="V975" s="21">
        <v>42371</v>
      </c>
      <c r="W975" s="43">
        <v>1</v>
      </c>
      <c r="X975" s="23">
        <v>165</v>
      </c>
      <c r="Y975" s="25">
        <f t="shared" si="45"/>
        <v>14</v>
      </c>
      <c r="Z975" s="82" t="str">
        <f t="shared" si="46"/>
        <v xml:space="preserve"><![CDATA[<activityId>675</activityId>
<activityStart>ABEER FAWZY  </activityStart>
<activityCode>76811</activityCode>
<activityType>3</activityType>
]]></v>
      </c>
      <c r="AA975" s="82" t="str">
        <f t="shared" si="47"/>
        <v xml:space="preserve"><![CDATA[<activityId>675</activityId>
<activityStart>ABEER FAWZY  </activityStart>
<activityCode>76811</activityCode>
<activityType>3</activityType>
]]></v>
      </c>
      <c r="AB975" s="82">
        <f t="array" ref="AB975">IFERROR(INDEX(Sheet1!$A$2:$A$1000,SMALL(IF(Sheet1!$A$2:$A$1000=$A975,ROW(Sheet1!$B$2:$B$1000)-ROW(Sheet1!$B$2)+1),COLUMNS($B975:B975))),"")</f>
        <v>42371</v>
      </c>
      <c r="AC975" s="82">
        <f t="array" ref="AC975">IFERROR(INDEX(Sheet1!$A$2:$A$1000,SMALL(IF(Sheet1!$A$2:$A$1000=$A975,ROW(Sheet1!$Z$2:$Z$1000)-ROW(Sheet1!$Z$2)+1),COLUMNS($Z975:Z975))),"")</f>
        <v>42371</v>
      </c>
      <c r="AH975" s="83" t="s">
        <v>1425</v>
      </c>
      <c r="AI975" s="83" t="s">
        <v>1426</v>
      </c>
    </row>
    <row r="976" spans="1:35" hidden="1" x14ac:dyDescent="0.25">
      <c r="A976" s="21">
        <v>42371</v>
      </c>
      <c r="B976" s="4">
        <v>676</v>
      </c>
      <c r="C976" s="19">
        <v>10382453</v>
      </c>
      <c r="D976" s="49" t="s">
        <v>741</v>
      </c>
      <c r="E976" s="49" t="s">
        <v>741</v>
      </c>
      <c r="F976" s="45" t="s">
        <v>1391</v>
      </c>
      <c r="G976" s="37" t="s">
        <v>1088</v>
      </c>
      <c r="H976" s="37">
        <v>22</v>
      </c>
      <c r="I976" s="21">
        <v>42371</v>
      </c>
      <c r="J976" s="20" t="s">
        <v>741</v>
      </c>
      <c r="K976" s="20" t="s">
        <v>742</v>
      </c>
      <c r="L976" s="20" t="s">
        <v>743</v>
      </c>
      <c r="M976" s="76" t="s">
        <v>1424</v>
      </c>
      <c r="N976" s="20" t="s">
        <v>34</v>
      </c>
      <c r="O976" s="20"/>
      <c r="P976" s="39"/>
      <c r="Q976" s="22" t="s">
        <v>748</v>
      </c>
      <c r="R976" s="20" t="s">
        <v>749</v>
      </c>
      <c r="S976" s="54" t="s">
        <v>1098</v>
      </c>
      <c r="T976" s="55">
        <v>3</v>
      </c>
      <c r="U976" s="21">
        <v>42371</v>
      </c>
      <c r="V976" s="21">
        <v>42371</v>
      </c>
      <c r="W976" s="43">
        <v>1</v>
      </c>
      <c r="X976" s="23">
        <v>132</v>
      </c>
      <c r="Y976" s="25">
        <f t="shared" si="45"/>
        <v>14</v>
      </c>
      <c r="Z976" s="82" t="str">
        <f t="shared" si="46"/>
        <v xml:space="preserve"><![CDATA[<activityId>676</activityId>
<activityStart>ABEER FAWZY  </activityStart>
<activityCode>76815</activityCode>
<activityType>3</activityType>
]]></v>
      </c>
      <c r="AA976" s="82" t="str">
        <f t="shared" si="47"/>
        <v xml:space="preserve"><![CDATA[<activityId>676</activityId>
<activityStart>ABEER FAWZY  </activityStart>
<activityCode>76815</activityCode>
<activityType>3</activityType>
]]></v>
      </c>
      <c r="AB976" s="82">
        <f t="array" ref="AB976">IFERROR(INDEX(Sheet1!$A$2:$A$1000,SMALL(IF(Sheet1!$A$2:$A$1000=$A976,ROW(Sheet1!$B$2:$B$1000)-ROW(Sheet1!$B$2)+1),COLUMNS($B976:B976))),"")</f>
        <v>42371</v>
      </c>
      <c r="AC976" s="82">
        <f t="array" ref="AC976">IFERROR(INDEX(Sheet1!$A$2:$A$1000,SMALL(IF(Sheet1!$A$2:$A$1000=$A976,ROW(Sheet1!$Z$2:$Z$1000)-ROW(Sheet1!$Z$2)+1),COLUMNS($Z976:Z976))),"")</f>
        <v>42371</v>
      </c>
      <c r="AH976" s="83" t="s">
        <v>1425</v>
      </c>
      <c r="AI976" s="83" t="s">
        <v>1426</v>
      </c>
    </row>
    <row r="977" spans="1:35" hidden="1" x14ac:dyDescent="0.25">
      <c r="A977" s="21">
        <v>42371</v>
      </c>
      <c r="B977" s="4">
        <v>678</v>
      </c>
      <c r="C977" s="19">
        <v>10382453</v>
      </c>
      <c r="D977" s="49" t="s">
        <v>741</v>
      </c>
      <c r="E977" s="49" t="s">
        <v>741</v>
      </c>
      <c r="F977" s="45" t="s">
        <v>1391</v>
      </c>
      <c r="G977" s="37" t="s">
        <v>1088</v>
      </c>
      <c r="H977" s="37">
        <v>22</v>
      </c>
      <c r="I977" s="21">
        <v>42371</v>
      </c>
      <c r="J977" s="20" t="s">
        <v>741</v>
      </c>
      <c r="K977" s="20" t="s">
        <v>742</v>
      </c>
      <c r="L977" s="20" t="s">
        <v>743</v>
      </c>
      <c r="M977" s="76" t="s">
        <v>1424</v>
      </c>
      <c r="N977" s="20" t="s">
        <v>34</v>
      </c>
      <c r="O977" s="20"/>
      <c r="P977" s="39">
        <v>85025</v>
      </c>
      <c r="Q977" s="22" t="s">
        <v>753</v>
      </c>
      <c r="R977" s="20" t="s">
        <v>754</v>
      </c>
      <c r="S977" s="54">
        <v>85025</v>
      </c>
      <c r="T977" s="55">
        <v>3</v>
      </c>
      <c r="U977" s="21">
        <v>42371</v>
      </c>
      <c r="V977" s="21">
        <v>42371</v>
      </c>
      <c r="W977" s="43">
        <v>1</v>
      </c>
      <c r="X977" s="23">
        <v>90</v>
      </c>
      <c r="Y977" s="25">
        <f t="shared" si="45"/>
        <v>14</v>
      </c>
      <c r="Z977" s="82" t="str">
        <f t="shared" si="46"/>
        <v xml:space="preserve"><![CDATA[<activityId>678</activityId>
<activityStart>ABEER FAWZY  </activityStart>
<activityCode>85025</activityCode>
<activityType>3</activityType>
]]></v>
      </c>
      <c r="AA977" s="82" t="str">
        <f t="shared" si="47"/>
        <v xml:space="preserve"><![CDATA[<activityId>678</activityId>
<activityStart>ABEER FAWZY  </activityStart>
<activityCode>85025</activityCode>
<activityType>3</activityType>
]]></v>
      </c>
      <c r="AB977" s="82">
        <f t="array" ref="AB977">IFERROR(INDEX(Sheet1!$A$2:$A$1000,SMALL(IF(Sheet1!$A$2:$A$1000=$A977,ROW(Sheet1!$B$2:$B$1000)-ROW(Sheet1!$B$2)+1),COLUMNS($B977:B977))),"")</f>
        <v>42371</v>
      </c>
      <c r="AC977" s="82">
        <f t="array" ref="AC977">IFERROR(INDEX(Sheet1!$A$2:$A$1000,SMALL(IF(Sheet1!$A$2:$A$1000=$A977,ROW(Sheet1!$Z$2:$Z$1000)-ROW(Sheet1!$Z$2)+1),COLUMNS($Z977:Z977))),"")</f>
        <v>42371</v>
      </c>
      <c r="AF977" s="83" t="s">
        <v>1440</v>
      </c>
      <c r="AG977" s="83" t="s">
        <v>1478</v>
      </c>
      <c r="AH977" s="83" t="s">
        <v>1425</v>
      </c>
      <c r="AI977" s="83" t="s">
        <v>1426</v>
      </c>
    </row>
    <row r="978" spans="1:35" hidden="1" x14ac:dyDescent="0.25">
      <c r="A978" s="21">
        <v>42371</v>
      </c>
      <c r="B978" s="4">
        <v>679</v>
      </c>
      <c r="C978" s="19">
        <v>10382453</v>
      </c>
      <c r="D978" s="49" t="s">
        <v>741</v>
      </c>
      <c r="E978" s="49" t="s">
        <v>741</v>
      </c>
      <c r="F978" s="45" t="s">
        <v>1391</v>
      </c>
      <c r="G978" s="37" t="s">
        <v>1088</v>
      </c>
      <c r="H978" s="37">
        <v>22</v>
      </c>
      <c r="I978" s="21">
        <v>42371</v>
      </c>
      <c r="J978" s="20" t="s">
        <v>741</v>
      </c>
      <c r="K978" s="20" t="s">
        <v>742</v>
      </c>
      <c r="L978" s="20" t="s">
        <v>743</v>
      </c>
      <c r="M978" s="76" t="s">
        <v>1424</v>
      </c>
      <c r="N978" s="20" t="s">
        <v>34</v>
      </c>
      <c r="O978" s="20"/>
      <c r="P978" s="39">
        <v>82310</v>
      </c>
      <c r="Q978" s="22" t="s">
        <v>755</v>
      </c>
      <c r="R978" s="20" t="s">
        <v>756</v>
      </c>
      <c r="S978" s="54">
        <v>82310</v>
      </c>
      <c r="T978" s="55">
        <v>3</v>
      </c>
      <c r="U978" s="21">
        <v>42371</v>
      </c>
      <c r="V978" s="21">
        <v>42371</v>
      </c>
      <c r="W978" s="43">
        <v>1</v>
      </c>
      <c r="X978" s="23">
        <v>90</v>
      </c>
      <c r="Y978" s="25">
        <f t="shared" si="45"/>
        <v>14</v>
      </c>
      <c r="Z978" s="82" t="str">
        <f t="shared" si="46"/>
        <v xml:space="preserve"><![CDATA[<activityId>679</activityId>
<activityStart>ABEER FAWZY  </activityStart>
<activityCode>82310</activityCode>
<activityType>3</activityType>
]]></v>
      </c>
      <c r="AA978" s="82" t="str">
        <f t="shared" si="47"/>
        <v xml:space="preserve"><![CDATA[<activityId>679</activityId>
<activityStart>ABEER FAWZY  </activityStart>
<activityCode>82310</activityCode>
<activityType>3</activityType>
]]></v>
      </c>
      <c r="AB978" s="82">
        <f t="array" ref="AB978">IFERROR(INDEX(Sheet1!$A$2:$A$1000,SMALL(IF(Sheet1!$A$2:$A$1000=$A978,ROW(Sheet1!$B$2:$B$1000)-ROW(Sheet1!$B$2)+1),COLUMNS($B978:B978))),"")</f>
        <v>42371</v>
      </c>
      <c r="AC978" s="82">
        <f t="array" ref="AC978">IFERROR(INDEX(Sheet1!$A$2:$A$1000,SMALL(IF(Sheet1!$A$2:$A$1000=$A978,ROW(Sheet1!$Z$2:$Z$1000)-ROW(Sheet1!$Z$2)+1),COLUMNS($Z978:Z978))),"")</f>
        <v>42371</v>
      </c>
      <c r="AF978" s="83" t="s">
        <v>1449</v>
      </c>
      <c r="AG978" s="83" t="s">
        <v>1776</v>
      </c>
      <c r="AH978" s="83" t="s">
        <v>1425</v>
      </c>
      <c r="AI978" s="83" t="s">
        <v>1426</v>
      </c>
    </row>
    <row r="979" spans="1:35" hidden="1" x14ac:dyDescent="0.25">
      <c r="A979" s="21">
        <v>42371</v>
      </c>
      <c r="B979" s="4">
        <v>680</v>
      </c>
      <c r="C979" s="19">
        <v>10382453</v>
      </c>
      <c r="D979" s="49" t="s">
        <v>741</v>
      </c>
      <c r="E979" s="49" t="s">
        <v>741</v>
      </c>
      <c r="F979" s="45" t="s">
        <v>1391</v>
      </c>
      <c r="G979" s="37" t="s">
        <v>1088</v>
      </c>
      <c r="H979" s="37">
        <v>22</v>
      </c>
      <c r="I979" s="21">
        <v>42371</v>
      </c>
      <c r="J979" s="20" t="s">
        <v>741</v>
      </c>
      <c r="K979" s="20" t="s">
        <v>742</v>
      </c>
      <c r="L979" s="20" t="s">
        <v>743</v>
      </c>
      <c r="M979" s="76" t="s">
        <v>1424</v>
      </c>
      <c r="N979" s="20"/>
      <c r="O979" s="20"/>
      <c r="P979" s="39"/>
      <c r="Q979" s="22" t="s">
        <v>757</v>
      </c>
      <c r="R979" s="20" t="s">
        <v>758</v>
      </c>
      <c r="S979" s="54">
        <v>10</v>
      </c>
      <c r="T979" s="55">
        <v>8</v>
      </c>
      <c r="U979" s="21">
        <v>42371</v>
      </c>
      <c r="V979" s="21">
        <v>42371</v>
      </c>
      <c r="W979" s="43">
        <v>1</v>
      </c>
      <c r="X979" s="23">
        <v>40</v>
      </c>
      <c r="Y979" s="25">
        <f t="shared" si="45"/>
        <v>14</v>
      </c>
      <c r="Z979" s="82" t="str">
        <f t="shared" si="46"/>
        <v xml:space="preserve"><![CDATA[<activityId>680</activityId>
<activityStart>ABEER FAWZY  </activityStart>
<activityCode>10</activityCode>
<activityType>8</activityType>
]]></v>
      </c>
      <c r="AA979" s="82" t="str">
        <f t="shared" si="47"/>
        <v xml:space="preserve"><![CDATA[<activityId>680</activityId>
<activityStart>ABEER FAWZY  </activityStart>
<activityCode>10</activityCode>
<activityType>8</activityType>
]]></v>
      </c>
      <c r="AB979" s="82">
        <f t="array" ref="AB979">IFERROR(INDEX(Sheet1!$A$2:$A$1000,SMALL(IF(Sheet1!$A$2:$A$1000=$A979,ROW(Sheet1!$B$2:$B$1000)-ROW(Sheet1!$B$2)+1),COLUMNS($B979:B979))),"")</f>
        <v>42371</v>
      </c>
      <c r="AC979" s="82">
        <f t="array" ref="AC979">IFERROR(INDEX(Sheet1!$A$2:$A$1000,SMALL(IF(Sheet1!$A$2:$A$1000=$A979,ROW(Sheet1!$Z$2:$Z$1000)-ROW(Sheet1!$Z$2)+1),COLUMNS($Z979:Z979))),"")</f>
        <v>42371</v>
      </c>
      <c r="AH979" s="83" t="s">
        <v>1425</v>
      </c>
      <c r="AI979" s="83" t="s">
        <v>1426</v>
      </c>
    </row>
    <row r="980" spans="1:35" hidden="1" x14ac:dyDescent="0.25">
      <c r="A980" s="21">
        <v>42371</v>
      </c>
      <c r="B980" s="4">
        <v>681</v>
      </c>
      <c r="C980" s="19">
        <v>10382453</v>
      </c>
      <c r="D980" s="49" t="s">
        <v>741</v>
      </c>
      <c r="E980" s="49" t="s">
        <v>741</v>
      </c>
      <c r="F980" s="45" t="s">
        <v>1391</v>
      </c>
      <c r="G980" s="37" t="s">
        <v>1088</v>
      </c>
      <c r="H980" s="37">
        <v>22</v>
      </c>
      <c r="I980" s="21">
        <v>42371</v>
      </c>
      <c r="J980" s="20" t="s">
        <v>741</v>
      </c>
      <c r="K980" s="20" t="s">
        <v>742</v>
      </c>
      <c r="L980" s="20" t="s">
        <v>743</v>
      </c>
      <c r="M980" s="76" t="s">
        <v>1424</v>
      </c>
      <c r="N980" s="20" t="s">
        <v>34</v>
      </c>
      <c r="O980" s="20"/>
      <c r="P980" s="39">
        <v>86900</v>
      </c>
      <c r="Q980" s="22" t="s">
        <v>759</v>
      </c>
      <c r="R980" s="20" t="s">
        <v>760</v>
      </c>
      <c r="S980" s="54">
        <v>86900</v>
      </c>
      <c r="T980" s="55">
        <v>3</v>
      </c>
      <c r="U980" s="21">
        <v>42371</v>
      </c>
      <c r="V980" s="21">
        <v>42371</v>
      </c>
      <c r="W980" s="43">
        <v>1</v>
      </c>
      <c r="X980" s="23">
        <v>50</v>
      </c>
      <c r="Y980" s="25">
        <f t="shared" si="45"/>
        <v>14</v>
      </c>
      <c r="Z980" s="82" t="str">
        <f t="shared" si="46"/>
        <v xml:space="preserve"><![CDATA[<activityId>681</activityId>
<activityStart>ABEER FAWZY  </activityStart>
<activityCode>86900</activityCode>
<activityType>3</activityType>
]]></v>
      </c>
      <c r="AA980" s="82" t="str">
        <f t="shared" si="47"/>
        <v xml:space="preserve"><![CDATA[<activityId>681</activityId>
<activityStart>ABEER FAWZY  </activityStart>
<activityCode>86900</activityCode>
<activityType>3</activityType>
]]></v>
      </c>
      <c r="AB980" s="82">
        <f t="array" ref="AB980">IFERROR(INDEX(Sheet1!$A$2:$A$1000,SMALL(IF(Sheet1!$A$2:$A$1000=$A980,ROW(Sheet1!$B$2:$B$1000)-ROW(Sheet1!$B$2)+1),COLUMNS($B980:B980))),"")</f>
        <v>42371</v>
      </c>
      <c r="AC980" s="82">
        <f t="array" ref="AC980">IFERROR(INDEX(Sheet1!$A$2:$A$1000,SMALL(IF(Sheet1!$A$2:$A$1000=$A980,ROW(Sheet1!$Z$2:$Z$1000)-ROW(Sheet1!$Z$2)+1),COLUMNS($Z980:Z980))),"")</f>
        <v>42371</v>
      </c>
      <c r="AF980" s="83" t="s">
        <v>1449</v>
      </c>
      <c r="AG980" s="83" t="s">
        <v>1777</v>
      </c>
      <c r="AH980" s="83" t="s">
        <v>1425</v>
      </c>
      <c r="AI980" s="83" t="s">
        <v>1426</v>
      </c>
    </row>
    <row r="981" spans="1:35" hidden="1" x14ac:dyDescent="0.25">
      <c r="A981" s="21">
        <v>42371</v>
      </c>
      <c r="B981" s="4">
        <v>683</v>
      </c>
      <c r="C981" s="19">
        <v>10382453</v>
      </c>
      <c r="D981" s="49" t="s">
        <v>741</v>
      </c>
      <c r="E981" s="49" t="s">
        <v>741</v>
      </c>
      <c r="F981" s="45" t="s">
        <v>1391</v>
      </c>
      <c r="G981" s="37" t="s">
        <v>1088</v>
      </c>
      <c r="H981" s="37">
        <v>22</v>
      </c>
      <c r="I981" s="21">
        <v>42371</v>
      </c>
      <c r="J981" s="20" t="s">
        <v>741</v>
      </c>
      <c r="K981" s="20" t="s">
        <v>742</v>
      </c>
      <c r="L981" s="20" t="s">
        <v>743</v>
      </c>
      <c r="M981" s="76" t="s">
        <v>1424</v>
      </c>
      <c r="N981" s="20" t="s">
        <v>16</v>
      </c>
      <c r="O981" s="20"/>
      <c r="P981" s="39"/>
      <c r="Q981" s="22" t="s">
        <v>763</v>
      </c>
      <c r="R981" s="20" t="s">
        <v>764</v>
      </c>
      <c r="S981" s="54" t="s">
        <v>1277</v>
      </c>
      <c r="T981" s="55">
        <v>5</v>
      </c>
      <c r="U981" s="21">
        <v>42371</v>
      </c>
      <c r="V981" s="21">
        <v>42371</v>
      </c>
      <c r="W981" s="43">
        <v>1</v>
      </c>
      <c r="X981" s="23">
        <v>33</v>
      </c>
      <c r="Y981" s="25">
        <f t="shared" si="45"/>
        <v>14</v>
      </c>
      <c r="Z981" s="82" t="str">
        <f t="shared" si="46"/>
        <v xml:space="preserve"><![CDATA[<activityId>683</activityId>
<activityStart>ABEER FAWZY  </activityStart>
<activityCode>0069-384401-1171</activityCode>
<activityType>5</activityType>
]]></v>
      </c>
      <c r="AA981" s="82" t="str">
        <f t="shared" si="47"/>
        <v xml:space="preserve"><![CDATA[<activityId>683</activityId>
<activityStart>ABEER FAWZY  </activityStart>
<activityCode>0069-384401-1171</activityCode>
<activityType>5</activityType>
]]></v>
      </c>
      <c r="AB981" s="82">
        <f t="array" ref="AB981">IFERROR(INDEX(Sheet1!$A$2:$A$1000,SMALL(IF(Sheet1!$A$2:$A$1000=$A981,ROW(Sheet1!$B$2:$B$1000)-ROW(Sheet1!$B$2)+1),COLUMNS($B981:B981))),"")</f>
        <v>42371</v>
      </c>
      <c r="AC981" s="82">
        <f t="array" ref="AC981">IFERROR(INDEX(Sheet1!$A$2:$A$1000,SMALL(IF(Sheet1!$A$2:$A$1000=$A981,ROW(Sheet1!$Z$2:$Z$1000)-ROW(Sheet1!$Z$2)+1),COLUMNS($Z981:Z981))),"")</f>
        <v>42371</v>
      </c>
      <c r="AF981" s="83" t="s">
        <v>1427</v>
      </c>
      <c r="AG981" s="83" t="s">
        <v>1778</v>
      </c>
      <c r="AH981" s="83" t="s">
        <v>1425</v>
      </c>
      <c r="AI981" s="83" t="s">
        <v>1426</v>
      </c>
    </row>
    <row r="982" spans="1:35" hidden="1" x14ac:dyDescent="0.25">
      <c r="A982" s="21">
        <v>42371</v>
      </c>
      <c r="B982" s="4">
        <v>684</v>
      </c>
      <c r="C982" s="19">
        <v>10382453</v>
      </c>
      <c r="D982" s="49" t="s">
        <v>741</v>
      </c>
      <c r="E982" s="49" t="s">
        <v>741</v>
      </c>
      <c r="F982" s="45" t="s">
        <v>1391</v>
      </c>
      <c r="G982" s="37" t="s">
        <v>1088</v>
      </c>
      <c r="H982" s="37">
        <v>22</v>
      </c>
      <c r="I982" s="21">
        <v>42371</v>
      </c>
      <c r="J982" s="20" t="s">
        <v>741</v>
      </c>
      <c r="K982" s="20" t="s">
        <v>742</v>
      </c>
      <c r="L982" s="20" t="s">
        <v>743</v>
      </c>
      <c r="M982" s="76" t="s">
        <v>1424</v>
      </c>
      <c r="N982" s="20" t="s">
        <v>34</v>
      </c>
      <c r="O982" s="20"/>
      <c r="P982" s="39">
        <v>81015</v>
      </c>
      <c r="Q982" s="22" t="s">
        <v>765</v>
      </c>
      <c r="R982" s="20" t="s">
        <v>766</v>
      </c>
      <c r="S982" s="54">
        <v>81015</v>
      </c>
      <c r="T982" s="55">
        <v>3</v>
      </c>
      <c r="U982" s="21">
        <v>42371</v>
      </c>
      <c r="V982" s="21">
        <v>42371</v>
      </c>
      <c r="W982" s="43">
        <v>1</v>
      </c>
      <c r="X982" s="23">
        <v>40</v>
      </c>
      <c r="Y982" s="25">
        <f t="shared" si="45"/>
        <v>14</v>
      </c>
      <c r="Z982" s="82" t="str">
        <f t="shared" si="46"/>
        <v xml:space="preserve"><![CDATA[<activityId>684</activityId>
<activityStart>ABEER FAWZY  </activityStart>
<activityCode>81015</activityCode>
<activityType>3</activityType>
]]></v>
      </c>
      <c r="AA982" s="82" t="str">
        <f t="shared" si="47"/>
        <v xml:space="preserve"><![CDATA[<activityId>684</activityId>
<activityStart>ABEER FAWZY  </activityStart>
<activityCode>81015</activityCode>
<activityType>3</activityType>
]]></v>
      </c>
      <c r="AB982" s="82">
        <f t="array" ref="AB982">IFERROR(INDEX(Sheet1!$A$2:$A$1000,SMALL(IF(Sheet1!$A$2:$A$1000=$A982,ROW(Sheet1!$B$2:$B$1000)-ROW(Sheet1!$B$2)+1),COLUMNS($B982:B982))),"")</f>
        <v>42371</v>
      </c>
      <c r="AC982" s="82">
        <f t="array" ref="AC982">IFERROR(INDEX(Sheet1!$A$2:$A$1000,SMALL(IF(Sheet1!$A$2:$A$1000=$A982,ROW(Sheet1!$Z$2:$Z$1000)-ROW(Sheet1!$Z$2)+1),COLUMNS($Z982:Z982))),"")</f>
        <v>42371</v>
      </c>
      <c r="AF982" s="83" t="s">
        <v>1449</v>
      </c>
      <c r="AG982" s="83" t="s">
        <v>1779</v>
      </c>
      <c r="AH982" s="83" t="s">
        <v>1425</v>
      </c>
      <c r="AI982" s="83" t="s">
        <v>1426</v>
      </c>
    </row>
    <row r="983" spans="1:35" hidden="1" x14ac:dyDescent="0.25">
      <c r="A983" s="21">
        <v>42371</v>
      </c>
      <c r="B983" s="4">
        <v>685</v>
      </c>
      <c r="C983" s="19">
        <v>10382453</v>
      </c>
      <c r="D983" s="49" t="s">
        <v>741</v>
      </c>
      <c r="E983" s="49" t="s">
        <v>741</v>
      </c>
      <c r="F983" s="45" t="s">
        <v>1391</v>
      </c>
      <c r="G983" s="37" t="s">
        <v>1088</v>
      </c>
      <c r="H983" s="37">
        <v>22</v>
      </c>
      <c r="I983" s="21">
        <v>42371</v>
      </c>
      <c r="J983" s="20" t="s">
        <v>741</v>
      </c>
      <c r="K983" s="20" t="s">
        <v>742</v>
      </c>
      <c r="L983" s="20" t="s">
        <v>743</v>
      </c>
      <c r="M983" s="76" t="s">
        <v>1424</v>
      </c>
      <c r="N983" s="20" t="s">
        <v>34</v>
      </c>
      <c r="O983" s="20"/>
      <c r="P983" s="39">
        <v>82948</v>
      </c>
      <c r="Q983" s="22" t="s">
        <v>767</v>
      </c>
      <c r="R983" s="20" t="s">
        <v>768</v>
      </c>
      <c r="S983" s="54">
        <v>82948</v>
      </c>
      <c r="T983" s="55">
        <v>3</v>
      </c>
      <c r="U983" s="21">
        <v>42371</v>
      </c>
      <c r="V983" s="21">
        <v>42371</v>
      </c>
      <c r="W983" s="43">
        <v>1</v>
      </c>
      <c r="X983" s="23">
        <v>35</v>
      </c>
      <c r="Y983" s="25">
        <f t="shared" si="45"/>
        <v>14</v>
      </c>
      <c r="Z983" s="82" t="str">
        <f t="shared" si="46"/>
        <v xml:space="preserve"><![CDATA[<activityId>685</activityId>
<activityStart>ABEER FAWZY  </activityStart>
<activityCode>82948</activityCode>
<activityType>3</activityType>
]]></v>
      </c>
      <c r="AA983" s="82" t="str">
        <f t="shared" si="47"/>
        <v xml:space="preserve"><![CDATA[<activityId>685</activityId>
<activityStart>ABEER FAWZY  </activityStart>
<activityCode>82948</activityCode>
<activityType>3</activityType>
]]></v>
      </c>
      <c r="AB983" s="82">
        <f t="array" ref="AB983">IFERROR(INDEX(Sheet1!$A$2:$A$1000,SMALL(IF(Sheet1!$A$2:$A$1000=$A983,ROW(Sheet1!$B$2:$B$1000)-ROW(Sheet1!$B$2)+1),COLUMNS($B983:B983))),"")</f>
        <v>42371</v>
      </c>
      <c r="AC983" s="82">
        <f t="array" ref="AC983">IFERROR(INDEX(Sheet1!$A$2:$A$1000,SMALL(IF(Sheet1!$A$2:$A$1000=$A983,ROW(Sheet1!$Z$2:$Z$1000)-ROW(Sheet1!$Z$2)+1),COLUMNS($Z983:Z983))),"")</f>
        <v>42371</v>
      </c>
      <c r="AF983" s="83" t="s">
        <v>1449</v>
      </c>
      <c r="AG983" s="83" t="s">
        <v>1780</v>
      </c>
      <c r="AH983" s="83" t="s">
        <v>1425</v>
      </c>
      <c r="AI983" s="83" t="s">
        <v>1426</v>
      </c>
    </row>
    <row r="984" spans="1:35" hidden="1" x14ac:dyDescent="0.25">
      <c r="A984" s="21">
        <v>42371</v>
      </c>
      <c r="B984" s="4">
        <v>686</v>
      </c>
      <c r="C984" s="19">
        <v>10382453</v>
      </c>
      <c r="D984" s="49" t="s">
        <v>741</v>
      </c>
      <c r="E984" s="49" t="s">
        <v>741</v>
      </c>
      <c r="F984" s="45" t="s">
        <v>1391</v>
      </c>
      <c r="G984" s="37" t="s">
        <v>1088</v>
      </c>
      <c r="H984" s="37">
        <v>22</v>
      </c>
      <c r="I984" s="21">
        <v>42371</v>
      </c>
      <c r="J984" s="20" t="s">
        <v>741</v>
      </c>
      <c r="K984" s="20" t="s">
        <v>742</v>
      </c>
      <c r="L984" s="20" t="s">
        <v>743</v>
      </c>
      <c r="M984" s="76" t="s">
        <v>1424</v>
      </c>
      <c r="N984" s="20" t="s">
        <v>16</v>
      </c>
      <c r="O984" s="20"/>
      <c r="P984" s="39"/>
      <c r="Q984" s="22" t="s">
        <v>769</v>
      </c>
      <c r="R984" s="20" t="s">
        <v>770</v>
      </c>
      <c r="S984" s="54" t="s">
        <v>1278</v>
      </c>
      <c r="T984" s="55">
        <v>5</v>
      </c>
      <c r="U984" s="21">
        <v>42371</v>
      </c>
      <c r="V984" s="21">
        <v>42371</v>
      </c>
      <c r="W984" s="43">
        <v>1</v>
      </c>
      <c r="X984" s="23">
        <v>19.399999999999999</v>
      </c>
      <c r="Y984" s="25">
        <f t="shared" si="45"/>
        <v>14</v>
      </c>
      <c r="Z984" s="82" t="str">
        <f t="shared" si="46"/>
        <v xml:space="preserve"><![CDATA[<activityId>686</activityId>
<activityStart>ABEER FAWZY  </activityStart>
<activityCode>0252-182201-0081</activityCode>
<activityType>5</activityType>
]]></v>
      </c>
      <c r="AA984" s="82" t="str">
        <f t="shared" si="47"/>
        <v xml:space="preserve"><![CDATA[<activityId>686</activityId>
<activityStart>ABEER FAWZY  </activityStart>
<activityCode>0252-182201-0081</activityCode>
<activityType>5</activityType>
]]></v>
      </c>
      <c r="AB984" s="82">
        <f t="array" ref="AB984">IFERROR(INDEX(Sheet1!$A$2:$A$1000,SMALL(IF(Sheet1!$A$2:$A$1000=$A984,ROW(Sheet1!$B$2:$B$1000)-ROW(Sheet1!$B$2)+1),COLUMNS($B984:B984))),"")</f>
        <v>42371</v>
      </c>
      <c r="AC984" s="82">
        <f t="array" ref="AC984">IFERROR(INDEX(Sheet1!$A$2:$A$1000,SMALL(IF(Sheet1!$A$2:$A$1000=$A984,ROW(Sheet1!$Z$2:$Z$1000)-ROW(Sheet1!$Z$2)+1),COLUMNS($Z984:Z984))),"")</f>
        <v>42371</v>
      </c>
      <c r="AF984" s="83" t="s">
        <v>1427</v>
      </c>
      <c r="AG984" s="83" t="s">
        <v>1781</v>
      </c>
      <c r="AH984" s="83" t="s">
        <v>1425</v>
      </c>
      <c r="AI984" s="83" t="s">
        <v>1426</v>
      </c>
    </row>
    <row r="985" spans="1:35" hidden="1" x14ac:dyDescent="0.25">
      <c r="A985" s="26">
        <v>42387</v>
      </c>
      <c r="B985" s="4">
        <v>804</v>
      </c>
      <c r="C985" s="24">
        <v>10883953</v>
      </c>
      <c r="D985" s="50" t="s">
        <v>741</v>
      </c>
      <c r="E985" s="50" t="s">
        <v>741</v>
      </c>
      <c r="F985" s="45" t="s">
        <v>1343</v>
      </c>
      <c r="G985" s="38" t="s">
        <v>1088</v>
      </c>
      <c r="H985" s="38">
        <v>21</v>
      </c>
      <c r="I985" s="26">
        <v>42387</v>
      </c>
      <c r="J985" s="25" t="s">
        <v>741</v>
      </c>
      <c r="K985" s="25" t="s">
        <v>742</v>
      </c>
      <c r="L985" s="25" t="s">
        <v>743</v>
      </c>
      <c r="M985" s="77" t="s">
        <v>1424</v>
      </c>
      <c r="N985" s="25"/>
      <c r="O985" s="25"/>
      <c r="P985" s="39"/>
      <c r="Q985" s="27" t="s">
        <v>757</v>
      </c>
      <c r="R985" s="25" t="s">
        <v>758</v>
      </c>
      <c r="S985" s="54">
        <v>10</v>
      </c>
      <c r="T985" s="55">
        <v>8</v>
      </c>
      <c r="U985" s="26">
        <v>42387</v>
      </c>
      <c r="V985" s="26">
        <v>42387</v>
      </c>
      <c r="W985" s="35">
        <v>1</v>
      </c>
      <c r="X985" s="28">
        <v>40</v>
      </c>
      <c r="Y985" s="25">
        <f t="shared" si="45"/>
        <v>22</v>
      </c>
      <c r="Z985" s="82" t="str">
        <f t="shared" si="46"/>
        <v xml:space="preserve"><![CDATA[<activityId>804</activityId>
<activityStart>ABEER FAWZY  </activityStart>
<activityCode>10</activityCode>
<activityType>8</activityType>
]]></v>
      </c>
      <c r="AA985" s="82" t="str">
        <f t="shared" si="47"/>
        <v xml:space="preserve"><![CDATA[<activityId>804</activityId>
<activityStart>ABEER FAWZY  </activityStart>
<activityCode>10</activityCode>
<activityType>8</activityType>
]]></v>
      </c>
      <c r="AB985" s="82">
        <f t="array" ref="AB985">IFERROR(INDEX(Sheet1!$A$2:$A$1000,SMALL(IF(Sheet1!$A$2:$A$1000=$A985,ROW(Sheet1!$B$2:$B$1000)-ROW(Sheet1!$B$2)+1),COLUMNS($B985:B985))),"")</f>
        <v>42387</v>
      </c>
      <c r="AC985" s="82">
        <f t="array" ref="AC985">IFERROR(INDEX(Sheet1!$A$2:$A$1000,SMALL(IF(Sheet1!$A$2:$A$1000=$A985,ROW(Sheet1!$Z$2:$Z$1000)-ROW(Sheet1!$Z$2)+1),COLUMNS($Z985:Z985))),"")</f>
        <v>42387</v>
      </c>
      <c r="AH985" s="83" t="s">
        <v>1425</v>
      </c>
      <c r="AI985" s="83" t="s">
        <v>1426</v>
      </c>
    </row>
    <row r="986" spans="1:35" hidden="1" x14ac:dyDescent="0.25">
      <c r="A986" s="26">
        <v>42387</v>
      </c>
      <c r="B986" s="4">
        <v>805</v>
      </c>
      <c r="C986" s="24">
        <v>10883953</v>
      </c>
      <c r="D986" s="50" t="s">
        <v>741</v>
      </c>
      <c r="E986" s="50" t="s">
        <v>741</v>
      </c>
      <c r="F986" s="45" t="s">
        <v>1343</v>
      </c>
      <c r="G986" s="38" t="s">
        <v>1088</v>
      </c>
      <c r="H986" s="38">
        <v>21</v>
      </c>
      <c r="I986" s="26">
        <v>42387</v>
      </c>
      <c r="J986" s="25" t="s">
        <v>741</v>
      </c>
      <c r="K986" s="25" t="s">
        <v>742</v>
      </c>
      <c r="L986" s="25" t="s">
        <v>743</v>
      </c>
      <c r="M986" s="77" t="s">
        <v>1424</v>
      </c>
      <c r="N986" s="25" t="s">
        <v>34</v>
      </c>
      <c r="O986" s="25"/>
      <c r="P986" s="39">
        <v>85025</v>
      </c>
      <c r="Q986" s="27" t="s">
        <v>753</v>
      </c>
      <c r="R986" s="25" t="s">
        <v>754</v>
      </c>
      <c r="S986" s="54">
        <v>85025</v>
      </c>
      <c r="T986" s="55">
        <v>3</v>
      </c>
      <c r="U986" s="26">
        <v>42387</v>
      </c>
      <c r="V986" s="26">
        <v>42387</v>
      </c>
      <c r="W986" s="35">
        <v>1</v>
      </c>
      <c r="X986" s="28">
        <v>90</v>
      </c>
      <c r="Y986" s="25">
        <f t="shared" si="45"/>
        <v>22</v>
      </c>
      <c r="Z986" s="82" t="str">
        <f t="shared" si="46"/>
        <v xml:space="preserve"><![CDATA[<activityId>805</activityId>
<activityStart>ABEER FAWZY  </activityStart>
<activityCode>85025</activityCode>
<activityType>3</activityType>
]]></v>
      </c>
      <c r="AA986" s="82" t="str">
        <f t="shared" si="47"/>
        <v xml:space="preserve"><![CDATA[<activityId>805</activityId>
<activityStart>ABEER FAWZY  </activityStart>
<activityCode>85025</activityCode>
<activityType>3</activityType>
]]></v>
      </c>
      <c r="AB986" s="82">
        <f t="array" ref="AB986">IFERROR(INDEX(Sheet1!$A$2:$A$1000,SMALL(IF(Sheet1!$A$2:$A$1000=$A986,ROW(Sheet1!$B$2:$B$1000)-ROW(Sheet1!$B$2)+1),COLUMNS($B986:B986))),"")</f>
        <v>42387</v>
      </c>
      <c r="AC986" s="82">
        <f t="array" ref="AC986">IFERROR(INDEX(Sheet1!$A$2:$A$1000,SMALL(IF(Sheet1!$A$2:$A$1000=$A986,ROW(Sheet1!$Z$2:$Z$1000)-ROW(Sheet1!$Z$2)+1),COLUMNS($Z986:Z986))),"")</f>
        <v>42387</v>
      </c>
      <c r="AF986" s="83" t="s">
        <v>1440</v>
      </c>
      <c r="AG986" s="83" t="s">
        <v>1478</v>
      </c>
      <c r="AH986" s="83" t="s">
        <v>1425</v>
      </c>
      <c r="AI986" s="83" t="s">
        <v>1426</v>
      </c>
    </row>
    <row r="987" spans="1:35" hidden="1" x14ac:dyDescent="0.25">
      <c r="A987" s="26">
        <v>42387</v>
      </c>
      <c r="B987" s="4">
        <v>806</v>
      </c>
      <c r="C987" s="24">
        <v>10883953</v>
      </c>
      <c r="D987" s="50" t="s">
        <v>741</v>
      </c>
      <c r="E987" s="50" t="s">
        <v>741</v>
      </c>
      <c r="F987" s="45" t="s">
        <v>1343</v>
      </c>
      <c r="G987" s="38" t="s">
        <v>1088</v>
      </c>
      <c r="H987" s="38">
        <v>21</v>
      </c>
      <c r="I987" s="26">
        <v>42387</v>
      </c>
      <c r="J987" s="25" t="s">
        <v>741</v>
      </c>
      <c r="K987" s="25" t="s">
        <v>742</v>
      </c>
      <c r="L987" s="25" t="s">
        <v>743</v>
      </c>
      <c r="M987" s="77" t="s">
        <v>1424</v>
      </c>
      <c r="N987" s="25" t="s">
        <v>34</v>
      </c>
      <c r="O987" s="25"/>
      <c r="P987" s="39">
        <v>81015</v>
      </c>
      <c r="Q987" s="27" t="s">
        <v>765</v>
      </c>
      <c r="R987" s="25" t="s">
        <v>766</v>
      </c>
      <c r="S987" s="54">
        <v>81015</v>
      </c>
      <c r="T987" s="55">
        <v>3</v>
      </c>
      <c r="U987" s="26">
        <v>42387</v>
      </c>
      <c r="V987" s="26">
        <v>42387</v>
      </c>
      <c r="W987" s="35">
        <v>1</v>
      </c>
      <c r="X987" s="28">
        <v>40</v>
      </c>
      <c r="Y987" s="25">
        <f t="shared" si="45"/>
        <v>22</v>
      </c>
      <c r="Z987" s="82" t="str">
        <f t="shared" si="46"/>
        <v xml:space="preserve"><![CDATA[<activityId>806</activityId>
<activityStart>ABEER FAWZY  </activityStart>
<activityCode>81015</activityCode>
<activityType>3</activityType>
]]></v>
      </c>
      <c r="AA987" s="82" t="str">
        <f t="shared" si="47"/>
        <v xml:space="preserve"><![CDATA[<activityId>806</activityId>
<activityStart>ABEER FAWZY  </activityStart>
<activityCode>81015</activityCode>
<activityType>3</activityType>
]]></v>
      </c>
      <c r="AB987" s="82">
        <f t="array" ref="AB987">IFERROR(INDEX(Sheet1!$A$2:$A$1000,SMALL(IF(Sheet1!$A$2:$A$1000=$A987,ROW(Sheet1!$B$2:$B$1000)-ROW(Sheet1!$B$2)+1),COLUMNS($B987:B987))),"")</f>
        <v>42387</v>
      </c>
      <c r="AC987" s="82">
        <f t="array" ref="AC987">IFERROR(INDEX(Sheet1!$A$2:$A$1000,SMALL(IF(Sheet1!$A$2:$A$1000=$A987,ROW(Sheet1!$Z$2:$Z$1000)-ROW(Sheet1!$Z$2)+1),COLUMNS($Z987:Z987))),"")</f>
        <v>42387</v>
      </c>
      <c r="AF987" s="83" t="s">
        <v>1449</v>
      </c>
      <c r="AG987" s="83" t="s">
        <v>1779</v>
      </c>
      <c r="AH987" s="83" t="s">
        <v>1425</v>
      </c>
      <c r="AI987" s="83" t="s">
        <v>1426</v>
      </c>
    </row>
    <row r="988" spans="1:35" hidden="1" x14ac:dyDescent="0.25">
      <c r="A988" s="26">
        <v>42387</v>
      </c>
      <c r="B988" s="4">
        <v>807</v>
      </c>
      <c r="C988" s="24">
        <v>10883953</v>
      </c>
      <c r="D988" s="50" t="s">
        <v>741</v>
      </c>
      <c r="E988" s="50" t="s">
        <v>741</v>
      </c>
      <c r="F988" s="45" t="s">
        <v>1343</v>
      </c>
      <c r="G988" s="38" t="s">
        <v>1088</v>
      </c>
      <c r="H988" s="38">
        <v>21</v>
      </c>
      <c r="I988" s="26">
        <v>42387</v>
      </c>
      <c r="J988" s="25" t="s">
        <v>741</v>
      </c>
      <c r="K988" s="25" t="s">
        <v>742</v>
      </c>
      <c r="L988" s="25" t="s">
        <v>743</v>
      </c>
      <c r="M988" s="77" t="s">
        <v>1424</v>
      </c>
      <c r="N988" s="25" t="s">
        <v>34</v>
      </c>
      <c r="O988" s="25"/>
      <c r="P988" s="39">
        <v>82948</v>
      </c>
      <c r="Q988" s="27" t="s">
        <v>767</v>
      </c>
      <c r="R988" s="25" t="s">
        <v>768</v>
      </c>
      <c r="S988" s="54">
        <v>82948</v>
      </c>
      <c r="T988" s="55">
        <v>3</v>
      </c>
      <c r="U988" s="26">
        <v>42387</v>
      </c>
      <c r="V988" s="26">
        <v>42387</v>
      </c>
      <c r="W988" s="35">
        <v>1</v>
      </c>
      <c r="X988" s="28">
        <v>35</v>
      </c>
      <c r="Y988" s="25">
        <f t="shared" si="45"/>
        <v>22</v>
      </c>
      <c r="Z988" s="82" t="str">
        <f t="shared" si="46"/>
        <v xml:space="preserve"><![CDATA[<activityId>807</activityId>
<activityStart>ABEER FAWZY  </activityStart>
<activityCode>82948</activityCode>
<activityType>3</activityType>
]]></v>
      </c>
      <c r="AA988" s="82" t="str">
        <f t="shared" si="47"/>
        <v xml:space="preserve"><![CDATA[<activityId>807</activityId>
<activityStart>ABEER FAWZY  </activityStart>
<activityCode>82948</activityCode>
<activityType>3</activityType>
]]></v>
      </c>
      <c r="AB988" s="82">
        <f t="array" ref="AB988">IFERROR(INDEX(Sheet1!$A$2:$A$1000,SMALL(IF(Sheet1!$A$2:$A$1000=$A988,ROW(Sheet1!$B$2:$B$1000)-ROW(Sheet1!$B$2)+1),COLUMNS($B988:B988))),"")</f>
        <v>42387</v>
      </c>
      <c r="AC988" s="82">
        <f t="array" ref="AC988">IFERROR(INDEX(Sheet1!$A$2:$A$1000,SMALL(IF(Sheet1!$A$2:$A$1000=$A988,ROW(Sheet1!$Z$2:$Z$1000)-ROW(Sheet1!$Z$2)+1),COLUMNS($Z988:Z988))),"")</f>
        <v>42387</v>
      </c>
      <c r="AF988" s="83" t="s">
        <v>1449</v>
      </c>
      <c r="AG988" s="83" t="s">
        <v>1780</v>
      </c>
      <c r="AH988" s="83" t="s">
        <v>1425</v>
      </c>
      <c r="AI988" s="83" t="s">
        <v>1426</v>
      </c>
    </row>
    <row r="989" spans="1:35" hidden="1" x14ac:dyDescent="0.25">
      <c r="A989" s="26">
        <v>42387</v>
      </c>
      <c r="B989" s="4">
        <v>808</v>
      </c>
      <c r="C989" s="24">
        <v>10883953</v>
      </c>
      <c r="D989" s="50" t="s">
        <v>741</v>
      </c>
      <c r="E989" s="50" t="s">
        <v>741</v>
      </c>
      <c r="F989" s="45" t="s">
        <v>1343</v>
      </c>
      <c r="G989" s="38" t="s">
        <v>1088</v>
      </c>
      <c r="H989" s="38">
        <v>21</v>
      </c>
      <c r="I989" s="26">
        <v>42387</v>
      </c>
      <c r="J989" s="25" t="s">
        <v>741</v>
      </c>
      <c r="K989" s="25" t="s">
        <v>742</v>
      </c>
      <c r="L989" s="25" t="s">
        <v>743</v>
      </c>
      <c r="M989" s="77" t="s">
        <v>1424</v>
      </c>
      <c r="N989" s="25" t="s">
        <v>34</v>
      </c>
      <c r="O989" s="25"/>
      <c r="P989" s="39">
        <v>86778</v>
      </c>
      <c r="Q989" s="27" t="s">
        <v>884</v>
      </c>
      <c r="R989" s="25" t="s">
        <v>885</v>
      </c>
      <c r="S989" s="54">
        <v>86778</v>
      </c>
      <c r="T989" s="55">
        <v>3</v>
      </c>
      <c r="U989" s="26">
        <v>42387</v>
      </c>
      <c r="V989" s="26">
        <v>42387</v>
      </c>
      <c r="W989" s="35">
        <v>1</v>
      </c>
      <c r="X989" s="28">
        <v>190</v>
      </c>
      <c r="Y989" s="25">
        <f t="shared" si="45"/>
        <v>22</v>
      </c>
      <c r="Z989" s="82" t="str">
        <f t="shared" si="46"/>
        <v xml:space="preserve"><![CDATA[<activityId>808</activityId>
<activityStart>ABEER FAWZY  </activityStart>
<activityCode>86778</activityCode>
<activityType>3</activityType>
]]></v>
      </c>
      <c r="AA989" s="82" t="str">
        <f t="shared" si="47"/>
        <v xml:space="preserve"><![CDATA[<activityId>808</activityId>
<activityStart>ABEER FAWZY  </activityStart>
<activityCode>86778</activityCode>
<activityType>3</activityType>
]]></v>
      </c>
      <c r="AB989" s="82">
        <f t="array" ref="AB989">IFERROR(INDEX(Sheet1!$A$2:$A$1000,SMALL(IF(Sheet1!$A$2:$A$1000=$A989,ROW(Sheet1!$B$2:$B$1000)-ROW(Sheet1!$B$2)+1),COLUMNS($B989:B989))),"")</f>
        <v>42387</v>
      </c>
      <c r="AC989" s="82">
        <f t="array" ref="AC989">IFERROR(INDEX(Sheet1!$A$2:$A$1000,SMALL(IF(Sheet1!$A$2:$A$1000=$A989,ROW(Sheet1!$Z$2:$Z$1000)-ROW(Sheet1!$Z$2)+1),COLUMNS($Z989:Z989))),"")</f>
        <v>42387</v>
      </c>
      <c r="AF989" s="83" t="s">
        <v>1449</v>
      </c>
      <c r="AG989" s="83" t="s">
        <v>1782</v>
      </c>
      <c r="AH989" s="83" t="s">
        <v>1425</v>
      </c>
      <c r="AI989" s="83" t="s">
        <v>1426</v>
      </c>
    </row>
    <row r="990" spans="1:35" hidden="1" x14ac:dyDescent="0.25">
      <c r="A990" s="26">
        <v>42387</v>
      </c>
      <c r="B990" s="4">
        <v>809</v>
      </c>
      <c r="C990" s="24">
        <v>10883953</v>
      </c>
      <c r="D990" s="50" t="s">
        <v>741</v>
      </c>
      <c r="E990" s="50" t="s">
        <v>741</v>
      </c>
      <c r="F990" s="45" t="s">
        <v>1343</v>
      </c>
      <c r="G990" s="38" t="s">
        <v>1088</v>
      </c>
      <c r="H990" s="38">
        <v>21</v>
      </c>
      <c r="I990" s="26">
        <v>42387</v>
      </c>
      <c r="J990" s="25" t="s">
        <v>741</v>
      </c>
      <c r="K990" s="25" t="s">
        <v>742</v>
      </c>
      <c r="L990" s="25" t="s">
        <v>743</v>
      </c>
      <c r="M990" s="77" t="s">
        <v>1424</v>
      </c>
      <c r="N990" s="25" t="s">
        <v>34</v>
      </c>
      <c r="O990" s="25"/>
      <c r="P990" s="39">
        <v>86762</v>
      </c>
      <c r="Q990" s="27" t="s">
        <v>886</v>
      </c>
      <c r="R990" s="25" t="s">
        <v>887</v>
      </c>
      <c r="S990" s="54">
        <v>86762</v>
      </c>
      <c r="T990" s="55">
        <v>3</v>
      </c>
      <c r="U990" s="26">
        <v>42387</v>
      </c>
      <c r="V990" s="26">
        <v>42387</v>
      </c>
      <c r="W990" s="35">
        <v>1</v>
      </c>
      <c r="X990" s="28">
        <v>190</v>
      </c>
      <c r="Y990" s="25">
        <f t="shared" si="45"/>
        <v>22</v>
      </c>
      <c r="Z990" s="82" t="str">
        <f t="shared" si="46"/>
        <v xml:space="preserve"><![CDATA[<activityId>809</activityId>
<activityStart>ABEER FAWZY  </activityStart>
<activityCode>86762</activityCode>
<activityType>3</activityType>
]]></v>
      </c>
      <c r="AA990" s="82" t="str">
        <f t="shared" si="47"/>
        <v xml:space="preserve"><![CDATA[<activityId>809</activityId>
<activityStart>ABEER FAWZY  </activityStart>
<activityCode>86762</activityCode>
<activityType>3</activityType>
]]></v>
      </c>
      <c r="AB990" s="82">
        <f t="array" ref="AB990">IFERROR(INDEX(Sheet1!$A$2:$A$1000,SMALL(IF(Sheet1!$A$2:$A$1000=$A990,ROW(Sheet1!$B$2:$B$1000)-ROW(Sheet1!$B$2)+1),COLUMNS($B990:B990))),"")</f>
        <v>42387</v>
      </c>
      <c r="AC990" s="82">
        <f t="array" ref="AC990">IFERROR(INDEX(Sheet1!$A$2:$A$1000,SMALL(IF(Sheet1!$A$2:$A$1000=$A990,ROW(Sheet1!$Z$2:$Z$1000)-ROW(Sheet1!$Z$2)+1),COLUMNS($Z990:Z990))),"")</f>
        <v>42387</v>
      </c>
      <c r="AF990" s="83" t="s">
        <v>1449</v>
      </c>
      <c r="AG990" s="83" t="s">
        <v>1783</v>
      </c>
      <c r="AH990" s="83" t="s">
        <v>1425</v>
      </c>
      <c r="AI990" s="83" t="s">
        <v>1426</v>
      </c>
    </row>
    <row r="991" spans="1:35" hidden="1" x14ac:dyDescent="0.25">
      <c r="A991" s="26">
        <v>42387</v>
      </c>
      <c r="B991" s="4">
        <v>810</v>
      </c>
      <c r="C991" s="24">
        <v>10883953</v>
      </c>
      <c r="D991" s="50" t="s">
        <v>741</v>
      </c>
      <c r="E991" s="50" t="s">
        <v>741</v>
      </c>
      <c r="F991" s="45" t="s">
        <v>1343</v>
      </c>
      <c r="G991" s="38" t="s">
        <v>1088</v>
      </c>
      <c r="H991" s="38">
        <v>21</v>
      </c>
      <c r="I991" s="26">
        <v>42387</v>
      </c>
      <c r="J991" s="25" t="s">
        <v>741</v>
      </c>
      <c r="K991" s="25" t="s">
        <v>742</v>
      </c>
      <c r="L991" s="25" t="s">
        <v>743</v>
      </c>
      <c r="M991" s="77" t="s">
        <v>1424</v>
      </c>
      <c r="N991" s="25" t="s">
        <v>34</v>
      </c>
      <c r="O991" s="25"/>
      <c r="P991" s="39">
        <v>87340</v>
      </c>
      <c r="Q991" s="27" t="s">
        <v>744</v>
      </c>
      <c r="R991" s="25" t="s">
        <v>745</v>
      </c>
      <c r="S991" s="54">
        <v>87340</v>
      </c>
      <c r="T991" s="55">
        <v>3</v>
      </c>
      <c r="U991" s="26">
        <v>42387</v>
      </c>
      <c r="V991" s="26">
        <v>42387</v>
      </c>
      <c r="W991" s="35">
        <v>1</v>
      </c>
      <c r="X991" s="28">
        <v>170</v>
      </c>
      <c r="Y991" s="25">
        <f t="shared" si="45"/>
        <v>22</v>
      </c>
      <c r="Z991" s="82" t="str">
        <f t="shared" si="46"/>
        <v xml:space="preserve"><![CDATA[<activityId>810</activityId>
<activityStart>ABEER FAWZY  </activityStart>
<activityCode>87340</activityCode>
<activityType>3</activityType>
]]></v>
      </c>
      <c r="AA991" s="82" t="str">
        <f t="shared" si="47"/>
        <v xml:space="preserve"><![CDATA[<activityId>810</activityId>
<activityStart>ABEER FAWZY  </activityStart>
<activityCode>87340</activityCode>
<activityType>3</activityType>
]]></v>
      </c>
      <c r="AB991" s="82">
        <f t="array" ref="AB991">IFERROR(INDEX(Sheet1!$A$2:$A$1000,SMALL(IF(Sheet1!$A$2:$A$1000=$A991,ROW(Sheet1!$B$2:$B$1000)-ROW(Sheet1!$B$2)+1),COLUMNS($B991:B991))),"")</f>
        <v>42387</v>
      </c>
      <c r="AC991" s="82">
        <f t="array" ref="AC991">IFERROR(INDEX(Sheet1!$A$2:$A$1000,SMALL(IF(Sheet1!$A$2:$A$1000=$A991,ROW(Sheet1!$Z$2:$Z$1000)-ROW(Sheet1!$Z$2)+1),COLUMNS($Z991:Z991))),"")</f>
        <v>42387</v>
      </c>
      <c r="AF991" s="83" t="s">
        <v>1449</v>
      </c>
      <c r="AG991" s="83" t="s">
        <v>1775</v>
      </c>
      <c r="AH991" s="83" t="s">
        <v>1425</v>
      </c>
      <c r="AI991" s="83" t="s">
        <v>1426</v>
      </c>
    </row>
    <row r="992" spans="1:35" hidden="1" x14ac:dyDescent="0.25">
      <c r="A992" s="26">
        <v>42387</v>
      </c>
      <c r="B992" s="4">
        <v>811</v>
      </c>
      <c r="C992" s="24">
        <v>10883953</v>
      </c>
      <c r="D992" s="50" t="s">
        <v>741</v>
      </c>
      <c r="E992" s="50" t="s">
        <v>741</v>
      </c>
      <c r="F992" s="45" t="s">
        <v>1343</v>
      </c>
      <c r="G992" s="38" t="s">
        <v>1088</v>
      </c>
      <c r="H992" s="38">
        <v>21</v>
      </c>
      <c r="I992" s="26">
        <v>42387</v>
      </c>
      <c r="J992" s="25" t="s">
        <v>741</v>
      </c>
      <c r="K992" s="25" t="s">
        <v>742</v>
      </c>
      <c r="L992" s="25" t="s">
        <v>743</v>
      </c>
      <c r="M992" s="77" t="s">
        <v>1424</v>
      </c>
      <c r="N992" s="25" t="s">
        <v>34</v>
      </c>
      <c r="O992" s="25"/>
      <c r="P992" s="39">
        <v>76856</v>
      </c>
      <c r="Q992" s="27" t="s">
        <v>888</v>
      </c>
      <c r="R992" s="25" t="s">
        <v>889</v>
      </c>
      <c r="S992" s="54">
        <v>76856</v>
      </c>
      <c r="T992" s="55">
        <v>3</v>
      </c>
      <c r="U992" s="26">
        <v>42387</v>
      </c>
      <c r="V992" s="26">
        <v>42387</v>
      </c>
      <c r="W992" s="35">
        <v>1</v>
      </c>
      <c r="X992" s="28">
        <v>275</v>
      </c>
      <c r="Y992" s="25">
        <f t="shared" si="45"/>
        <v>22</v>
      </c>
      <c r="Z992" s="82" t="str">
        <f t="shared" si="46"/>
        <v xml:space="preserve"><![CDATA[<activityId>811</activityId>
<activityStart>ABEER FAWZY  </activityStart>
<activityCode>76856</activityCode>
<activityType>3</activityType>
]]></v>
      </c>
      <c r="AA992" s="82" t="str">
        <f t="shared" si="47"/>
        <v xml:space="preserve"><![CDATA[<activityId>811</activityId>
<activityStart>ABEER FAWZY  </activityStart>
<activityCode>76856</activityCode>
<activityType>3</activityType>
]]></v>
      </c>
      <c r="AB992" s="82">
        <f t="array" ref="AB992">IFERROR(INDEX(Sheet1!$A$2:$A$1000,SMALL(IF(Sheet1!$A$2:$A$1000=$A992,ROW(Sheet1!$B$2:$B$1000)-ROW(Sheet1!$B$2)+1),COLUMNS($B992:B992))),"")</f>
        <v>42387</v>
      </c>
      <c r="AC992" s="82">
        <f t="array" ref="AC992">IFERROR(INDEX(Sheet1!$A$2:$A$1000,SMALL(IF(Sheet1!$A$2:$A$1000=$A992,ROW(Sheet1!$Z$2:$Z$1000)-ROW(Sheet1!$Z$2)+1),COLUMNS($Z992:Z992))),"")</f>
        <v>42387</v>
      </c>
      <c r="AF992" s="83" t="s">
        <v>1449</v>
      </c>
      <c r="AG992" s="83" t="s">
        <v>1784</v>
      </c>
      <c r="AH992" s="83" t="s">
        <v>1425</v>
      </c>
      <c r="AI992" s="83" t="s">
        <v>1426</v>
      </c>
    </row>
    <row r="993" spans="1:35" hidden="1" x14ac:dyDescent="0.25">
      <c r="A993" s="26">
        <v>42397</v>
      </c>
      <c r="B993" s="4">
        <v>812</v>
      </c>
      <c r="C993" s="24">
        <v>10883953</v>
      </c>
      <c r="D993" s="50" t="s">
        <v>741</v>
      </c>
      <c r="E993" s="50" t="s">
        <v>741</v>
      </c>
      <c r="F993" s="45" t="s">
        <v>1343</v>
      </c>
      <c r="G993" s="38" t="s">
        <v>1088</v>
      </c>
      <c r="H993" s="38">
        <v>21</v>
      </c>
      <c r="I993" s="26">
        <v>42397</v>
      </c>
      <c r="J993" s="25" t="s">
        <v>741</v>
      </c>
      <c r="K993" s="25" t="s">
        <v>742</v>
      </c>
      <c r="L993" s="25" t="s">
        <v>743</v>
      </c>
      <c r="M993" s="77" t="s">
        <v>1424</v>
      </c>
      <c r="N993" s="25" t="s">
        <v>34</v>
      </c>
      <c r="O993" s="25"/>
      <c r="P993" s="39">
        <v>76856</v>
      </c>
      <c r="Q993" s="27" t="s">
        <v>888</v>
      </c>
      <c r="R993" s="25" t="s">
        <v>889</v>
      </c>
      <c r="S993" s="54">
        <v>76856</v>
      </c>
      <c r="T993" s="55">
        <v>3</v>
      </c>
      <c r="U993" s="26">
        <v>42397</v>
      </c>
      <c r="V993" s="26">
        <v>42397</v>
      </c>
      <c r="W993" s="35">
        <v>1</v>
      </c>
      <c r="X993" s="28">
        <v>275</v>
      </c>
      <c r="Y993" s="25">
        <f t="shared" si="45"/>
        <v>6</v>
      </c>
      <c r="Z993" s="82" t="str">
        <f t="shared" si="46"/>
        <v xml:space="preserve"><![CDATA[<activityId>812</activityId>
<activityStart>ABEER FAWZY  </activityStart>
<activityCode>76856</activityCode>
<activityType>3</activityType>
]]></v>
      </c>
      <c r="AA993" s="82" t="str">
        <f t="shared" si="47"/>
        <v xml:space="preserve"><![CDATA[<activityId>812</activityId>
<activityStart>ABEER FAWZY  </activityStart>
<activityCode>76856</activityCode>
<activityType>3</activityType>
]]></v>
      </c>
      <c r="AB993" s="82">
        <f t="array" ref="AB993">IFERROR(INDEX(Sheet1!$A$2:$A$1000,SMALL(IF(Sheet1!$A$2:$A$1000=$A993,ROW(Sheet1!$B$2:$B$1000)-ROW(Sheet1!$B$2)+1),COLUMNS($B993:B993))),"")</f>
        <v>42397</v>
      </c>
      <c r="AC993" s="82">
        <f t="array" ref="AC993">IFERROR(INDEX(Sheet1!$A$2:$A$1000,SMALL(IF(Sheet1!$A$2:$A$1000=$A993,ROW(Sheet1!$Z$2:$Z$1000)-ROW(Sheet1!$Z$2)+1),COLUMNS($Z993:Z993))),"")</f>
        <v>42397</v>
      </c>
      <c r="AF993" s="83" t="s">
        <v>1449</v>
      </c>
      <c r="AG993" s="83" t="s">
        <v>1784</v>
      </c>
      <c r="AH993" s="83" t="s">
        <v>1425</v>
      </c>
      <c r="AI993" s="83" t="s">
        <v>1426</v>
      </c>
    </row>
    <row r="65536" spans="32:35" x14ac:dyDescent="0.25">
      <c r="AF65536"/>
      <c r="AG65536"/>
      <c r="AH65536" t="s">
        <v>1425</v>
      </c>
      <c r="AI65536" t="s">
        <v>1426</v>
      </c>
    </row>
    <row r="65537" spans="32:35" x14ac:dyDescent="0.25">
      <c r="AF65537" t="s">
        <v>1427</v>
      </c>
      <c r="AG65537" t="s">
        <v>1428</v>
      </c>
      <c r="AH65537" t="s">
        <v>1425</v>
      </c>
      <c r="AI65537" t="s">
        <v>1426</v>
      </c>
    </row>
    <row r="65538" spans="32:35" x14ac:dyDescent="0.25">
      <c r="AF65538" t="s">
        <v>1429</v>
      </c>
      <c r="AG65538" t="s">
        <v>1430</v>
      </c>
      <c r="AH65538" t="s">
        <v>1425</v>
      </c>
      <c r="AI65538" t="s">
        <v>1426</v>
      </c>
    </row>
    <row r="65539" spans="32:35" x14ac:dyDescent="0.25">
      <c r="AF65539" t="s">
        <v>1427</v>
      </c>
      <c r="AG65539" t="s">
        <v>1431</v>
      </c>
      <c r="AH65539" t="s">
        <v>1425</v>
      </c>
      <c r="AI65539" t="s">
        <v>1426</v>
      </c>
    </row>
    <row r="65540" spans="32:35" x14ac:dyDescent="0.25">
      <c r="AF65540" t="s">
        <v>1429</v>
      </c>
      <c r="AG65540" t="s">
        <v>1432</v>
      </c>
      <c r="AH65540" t="s">
        <v>1425</v>
      </c>
      <c r="AI65540" t="s">
        <v>1426</v>
      </c>
    </row>
    <row r="65541" spans="32:35" x14ac:dyDescent="0.25">
      <c r="AF65541" t="s">
        <v>1427</v>
      </c>
      <c r="AG65541" t="s">
        <v>1433</v>
      </c>
      <c r="AH65541" t="s">
        <v>1425</v>
      </c>
      <c r="AI65541" t="s">
        <v>1426</v>
      </c>
    </row>
    <row r="65542" spans="32:35" x14ac:dyDescent="0.25">
      <c r="AF65542" t="s">
        <v>1434</v>
      </c>
      <c r="AG65542" t="s">
        <v>1435</v>
      </c>
      <c r="AH65542" t="s">
        <v>1425</v>
      </c>
      <c r="AI65542" t="s">
        <v>1426</v>
      </c>
    </row>
    <row r="65543" spans="32:35" x14ac:dyDescent="0.25">
      <c r="AF65543" t="s">
        <v>1427</v>
      </c>
      <c r="AG65543" t="s">
        <v>1436</v>
      </c>
      <c r="AH65543" t="s">
        <v>1425</v>
      </c>
      <c r="AI65543" t="s">
        <v>1426</v>
      </c>
    </row>
    <row r="65544" spans="32:35" x14ac:dyDescent="0.25">
      <c r="AF65544" t="s">
        <v>1434</v>
      </c>
      <c r="AG65544" t="s">
        <v>1437</v>
      </c>
      <c r="AH65544" t="s">
        <v>1425</v>
      </c>
      <c r="AI65544" t="s">
        <v>1426</v>
      </c>
    </row>
    <row r="65545" spans="32:35" x14ac:dyDescent="0.25">
      <c r="AF65545"/>
      <c r="AG65545"/>
      <c r="AH65545" t="s">
        <v>1425</v>
      </c>
      <c r="AI65545" t="s">
        <v>1426</v>
      </c>
    </row>
    <row r="65546" spans="32:35" x14ac:dyDescent="0.25">
      <c r="AF65546" t="s">
        <v>1427</v>
      </c>
      <c r="AG65546" t="s">
        <v>1428</v>
      </c>
      <c r="AH65546" t="s">
        <v>1425</v>
      </c>
      <c r="AI65546" t="s">
        <v>1426</v>
      </c>
    </row>
    <row r="65547" spans="32:35" x14ac:dyDescent="0.25">
      <c r="AF65547" t="s">
        <v>1427</v>
      </c>
      <c r="AG65547" t="s">
        <v>1438</v>
      </c>
      <c r="AH65547" t="s">
        <v>1425</v>
      </c>
      <c r="AI65547" t="s">
        <v>1426</v>
      </c>
    </row>
    <row r="65548" spans="32:35" x14ac:dyDescent="0.25">
      <c r="AF65548" t="s">
        <v>1427</v>
      </c>
      <c r="AG65548" t="s">
        <v>1439</v>
      </c>
      <c r="AH65548" t="s">
        <v>1425</v>
      </c>
      <c r="AI65548" t="s">
        <v>1426</v>
      </c>
    </row>
    <row r="65549" spans="32:35" x14ac:dyDescent="0.25">
      <c r="AF65549" t="s">
        <v>1427</v>
      </c>
      <c r="AG65549" t="s">
        <v>1439</v>
      </c>
      <c r="AH65549" t="s">
        <v>1425</v>
      </c>
      <c r="AI65549" t="s">
        <v>1426</v>
      </c>
    </row>
    <row r="65550" spans="32:35" x14ac:dyDescent="0.25">
      <c r="AF65550" t="s">
        <v>1427</v>
      </c>
      <c r="AG65550" t="s">
        <v>1438</v>
      </c>
      <c r="AH65550" t="s">
        <v>1425</v>
      </c>
      <c r="AI65550" t="s">
        <v>1426</v>
      </c>
    </row>
    <row r="65551" spans="32:35" x14ac:dyDescent="0.25">
      <c r="AF65551" t="s">
        <v>1440</v>
      </c>
      <c r="AG65551" t="s">
        <v>1441</v>
      </c>
      <c r="AH65551" t="s">
        <v>1425</v>
      </c>
      <c r="AI65551" t="s">
        <v>1426</v>
      </c>
    </row>
    <row r="65552" spans="32:35" x14ac:dyDescent="0.25">
      <c r="AF65552" t="s">
        <v>1427</v>
      </c>
      <c r="AG65552" t="s">
        <v>1442</v>
      </c>
      <c r="AH65552" t="s">
        <v>1425</v>
      </c>
      <c r="AI65552" t="s">
        <v>1426</v>
      </c>
    </row>
    <row r="65553" spans="32:35" x14ac:dyDescent="0.25">
      <c r="AF65553" t="s">
        <v>1427</v>
      </c>
      <c r="AG65553" t="s">
        <v>1443</v>
      </c>
      <c r="AH65553" t="s">
        <v>1425</v>
      </c>
      <c r="AI65553" t="s">
        <v>1426</v>
      </c>
    </row>
    <row r="65554" spans="32:35" x14ac:dyDescent="0.25">
      <c r="AF65554" t="s">
        <v>1444</v>
      </c>
      <c r="AG65554" t="s">
        <v>1445</v>
      </c>
      <c r="AH65554" t="s">
        <v>1425</v>
      </c>
      <c r="AI65554" t="s">
        <v>1426</v>
      </c>
    </row>
    <row r="65555" spans="32:35" x14ac:dyDescent="0.25">
      <c r="AF65555" t="s">
        <v>1427</v>
      </c>
      <c r="AG65555" t="s">
        <v>1446</v>
      </c>
      <c r="AH65555" t="s">
        <v>1425</v>
      </c>
      <c r="AI65555" t="s">
        <v>1426</v>
      </c>
    </row>
    <row r="65556" spans="32:35" x14ac:dyDescent="0.25">
      <c r="AF65556"/>
      <c r="AG65556"/>
      <c r="AH65556" t="s">
        <v>1425</v>
      </c>
      <c r="AI65556" t="s">
        <v>1426</v>
      </c>
    </row>
    <row r="65557" spans="32:35" x14ac:dyDescent="0.25">
      <c r="AF65557" t="s">
        <v>1427</v>
      </c>
      <c r="AG65557" t="s">
        <v>1447</v>
      </c>
      <c r="AH65557" t="s">
        <v>1425</v>
      </c>
      <c r="AI65557" t="s">
        <v>1426</v>
      </c>
    </row>
    <row r="65558" spans="32:35" x14ac:dyDescent="0.25">
      <c r="AF65558" t="s">
        <v>1440</v>
      </c>
      <c r="AG65558" t="s">
        <v>1441</v>
      </c>
      <c r="AH65558" t="s">
        <v>1425</v>
      </c>
      <c r="AI65558" t="s">
        <v>1426</v>
      </c>
    </row>
    <row r="65559" spans="32:35" x14ac:dyDescent="0.25">
      <c r="AF65559"/>
      <c r="AG65559"/>
      <c r="AH65559" t="s">
        <v>1448</v>
      </c>
      <c r="AI65559" t="s">
        <v>1426</v>
      </c>
    </row>
    <row r="65560" spans="32:35" x14ac:dyDescent="0.25">
      <c r="AF65560" t="s">
        <v>1449</v>
      </c>
      <c r="AG65560" t="s">
        <v>1450</v>
      </c>
      <c r="AH65560" t="s">
        <v>1425</v>
      </c>
      <c r="AI65560" t="s">
        <v>1426</v>
      </c>
    </row>
    <row r="65561" spans="32:35" x14ac:dyDescent="0.25">
      <c r="AF65561" t="s">
        <v>1434</v>
      </c>
      <c r="AG65561" t="s">
        <v>1451</v>
      </c>
      <c r="AH65561" t="s">
        <v>1425</v>
      </c>
      <c r="AI65561" t="s">
        <v>1426</v>
      </c>
    </row>
    <row r="65562" spans="32:35" x14ac:dyDescent="0.25">
      <c r="AF65562"/>
      <c r="AG65562"/>
      <c r="AH65562" t="s">
        <v>1425</v>
      </c>
      <c r="AI65562" t="s">
        <v>1426</v>
      </c>
    </row>
    <row r="65563" spans="32:35" x14ac:dyDescent="0.25">
      <c r="AF65563" t="s">
        <v>1444</v>
      </c>
      <c r="AG65563" t="s">
        <v>1445</v>
      </c>
      <c r="AH65563" t="s">
        <v>1425</v>
      </c>
      <c r="AI65563" t="s">
        <v>1426</v>
      </c>
    </row>
    <row r="65564" spans="32:35" x14ac:dyDescent="0.25">
      <c r="AF65564" t="s">
        <v>1427</v>
      </c>
      <c r="AG65564" t="s">
        <v>1452</v>
      </c>
      <c r="AH65564" t="s">
        <v>1425</v>
      </c>
      <c r="AI65564" t="s">
        <v>1426</v>
      </c>
    </row>
    <row r="65565" spans="32:35" x14ac:dyDescent="0.25">
      <c r="AF65565"/>
      <c r="AG65565"/>
      <c r="AH65565" t="s">
        <v>1425</v>
      </c>
      <c r="AI65565" t="s">
        <v>1426</v>
      </c>
    </row>
    <row r="65566" spans="32:35" x14ac:dyDescent="0.25">
      <c r="AF65566"/>
      <c r="AG65566"/>
      <c r="AH65566" t="s">
        <v>1425</v>
      </c>
      <c r="AI65566" t="s">
        <v>1426</v>
      </c>
    </row>
    <row r="65567" spans="32:35" x14ac:dyDescent="0.25">
      <c r="AF65567" t="s">
        <v>1440</v>
      </c>
      <c r="AG65567" t="s">
        <v>1441</v>
      </c>
      <c r="AH65567" t="s">
        <v>1425</v>
      </c>
      <c r="AI65567" t="s">
        <v>1426</v>
      </c>
    </row>
    <row r="65568" spans="32:35" x14ac:dyDescent="0.25">
      <c r="AF65568" t="s">
        <v>1444</v>
      </c>
      <c r="AG65568" t="s">
        <v>1445</v>
      </c>
      <c r="AH65568" t="s">
        <v>1425</v>
      </c>
      <c r="AI65568" t="s">
        <v>1426</v>
      </c>
    </row>
    <row r="65569" spans="32:35" x14ac:dyDescent="0.25">
      <c r="AF65569"/>
      <c r="AG65569"/>
      <c r="AH65569" t="s">
        <v>1425</v>
      </c>
      <c r="AI65569" t="s">
        <v>1426</v>
      </c>
    </row>
    <row r="65570" spans="32:35" x14ac:dyDescent="0.25">
      <c r="AF65570"/>
      <c r="AG65570"/>
      <c r="AH65570" t="s">
        <v>1425</v>
      </c>
      <c r="AI65570" t="s">
        <v>1426</v>
      </c>
    </row>
    <row r="65571" spans="32:35" x14ac:dyDescent="0.25">
      <c r="AF65571" t="s">
        <v>1427</v>
      </c>
      <c r="AG65571" t="s">
        <v>1453</v>
      </c>
      <c r="AH65571" t="s">
        <v>1425</v>
      </c>
      <c r="AI65571" t="s">
        <v>1426</v>
      </c>
    </row>
    <row r="65572" spans="32:35" x14ac:dyDescent="0.25">
      <c r="AF65572" t="s">
        <v>1427</v>
      </c>
      <c r="AG65572" t="s">
        <v>1446</v>
      </c>
      <c r="AH65572" t="s">
        <v>1425</v>
      </c>
      <c r="AI65572" t="s">
        <v>1426</v>
      </c>
    </row>
    <row r="65573" spans="32:35" x14ac:dyDescent="0.25">
      <c r="AF65573"/>
      <c r="AG65573"/>
      <c r="AH65573" t="s">
        <v>1425</v>
      </c>
      <c r="AI65573" t="s">
        <v>1426</v>
      </c>
    </row>
    <row r="65574" spans="32:35" x14ac:dyDescent="0.25">
      <c r="AF65574" t="s">
        <v>1440</v>
      </c>
      <c r="AG65574" t="s">
        <v>1441</v>
      </c>
      <c r="AH65574" t="s">
        <v>1425</v>
      </c>
      <c r="AI65574" t="s">
        <v>1426</v>
      </c>
    </row>
    <row r="65575" spans="32:35" x14ac:dyDescent="0.25">
      <c r="AF65575" t="s">
        <v>1427</v>
      </c>
      <c r="AG65575" t="s">
        <v>1453</v>
      </c>
      <c r="AH65575" t="s">
        <v>1425</v>
      </c>
      <c r="AI65575" t="s">
        <v>1426</v>
      </c>
    </row>
    <row r="65576" spans="32:35" x14ac:dyDescent="0.25">
      <c r="AF65576" t="s">
        <v>1427</v>
      </c>
      <c r="AG65576" t="s">
        <v>1446</v>
      </c>
      <c r="AH65576" t="s">
        <v>1425</v>
      </c>
      <c r="AI65576" t="s">
        <v>1426</v>
      </c>
    </row>
    <row r="65577" spans="32:35" x14ac:dyDescent="0.25">
      <c r="AF65577" t="s">
        <v>1427</v>
      </c>
      <c r="AG65577" t="s">
        <v>1453</v>
      </c>
      <c r="AH65577" t="s">
        <v>1425</v>
      </c>
      <c r="AI65577" t="s">
        <v>1426</v>
      </c>
    </row>
    <row r="65578" spans="32:35" x14ac:dyDescent="0.25">
      <c r="AF65578" t="s">
        <v>1444</v>
      </c>
      <c r="AG65578" t="s">
        <v>1454</v>
      </c>
      <c r="AH65578" t="s">
        <v>1425</v>
      </c>
      <c r="AI65578" t="s">
        <v>1426</v>
      </c>
    </row>
    <row r="65579" spans="32:35" x14ac:dyDescent="0.25">
      <c r="AF65579" t="s">
        <v>1427</v>
      </c>
      <c r="AG65579" t="s">
        <v>1455</v>
      </c>
      <c r="AH65579" t="s">
        <v>1425</v>
      </c>
      <c r="AI65579" t="s">
        <v>1426</v>
      </c>
    </row>
    <row r="65580" spans="32:35" x14ac:dyDescent="0.25">
      <c r="AF65580" t="s">
        <v>1440</v>
      </c>
      <c r="AG65580" t="s">
        <v>1441</v>
      </c>
      <c r="AH65580" t="s">
        <v>1425</v>
      </c>
      <c r="AI65580" t="s">
        <v>1426</v>
      </c>
    </row>
    <row r="65581" spans="32:35" x14ac:dyDescent="0.25">
      <c r="AF65581" t="s">
        <v>1427</v>
      </c>
      <c r="AG65581" t="s">
        <v>1446</v>
      </c>
      <c r="AH65581" t="s">
        <v>1425</v>
      </c>
      <c r="AI65581" t="s">
        <v>1426</v>
      </c>
    </row>
    <row r="65582" spans="32:35" x14ac:dyDescent="0.25">
      <c r="AF65582" t="s">
        <v>1444</v>
      </c>
      <c r="AG65582" t="s">
        <v>1454</v>
      </c>
      <c r="AH65582" t="s">
        <v>1425</v>
      </c>
      <c r="AI65582" t="s">
        <v>1426</v>
      </c>
    </row>
    <row r="65583" spans="32:35" x14ac:dyDescent="0.25">
      <c r="AF65583"/>
      <c r="AG65583"/>
      <c r="AH65583" t="s">
        <v>1448</v>
      </c>
      <c r="AI65583" t="s">
        <v>1426</v>
      </c>
    </row>
    <row r="65584" spans="32:35" x14ac:dyDescent="0.25">
      <c r="AF65584" t="s">
        <v>1440</v>
      </c>
      <c r="AG65584" t="s">
        <v>1441</v>
      </c>
      <c r="AH65584" t="s">
        <v>1425</v>
      </c>
      <c r="AI65584" t="s">
        <v>1426</v>
      </c>
    </row>
    <row r="65585" spans="32:35" x14ac:dyDescent="0.25">
      <c r="AF65585" t="s">
        <v>1427</v>
      </c>
      <c r="AG65585" t="s">
        <v>1446</v>
      </c>
      <c r="AH65585" t="s">
        <v>1425</v>
      </c>
      <c r="AI65585" t="s">
        <v>1426</v>
      </c>
    </row>
    <row r="65586" spans="32:35" x14ac:dyDescent="0.25">
      <c r="AF65586" t="s">
        <v>1427</v>
      </c>
      <c r="AG65586" t="s">
        <v>1453</v>
      </c>
      <c r="AH65586" t="s">
        <v>1425</v>
      </c>
      <c r="AI65586" t="s">
        <v>1426</v>
      </c>
    </row>
    <row r="65587" spans="32:35" x14ac:dyDescent="0.25">
      <c r="AF65587" t="s">
        <v>1444</v>
      </c>
      <c r="AG65587" t="s">
        <v>1454</v>
      </c>
      <c r="AH65587" t="s">
        <v>1425</v>
      </c>
      <c r="AI65587" t="s">
        <v>1426</v>
      </c>
    </row>
    <row r="65588" spans="32:35" x14ac:dyDescent="0.25">
      <c r="AF65588"/>
      <c r="AG65588"/>
      <c r="AH65588" t="s">
        <v>1425</v>
      </c>
      <c r="AI65588" t="s">
        <v>1426</v>
      </c>
    </row>
    <row r="65589" spans="32:35" x14ac:dyDescent="0.25">
      <c r="AF65589"/>
      <c r="AG65589"/>
      <c r="AH65589" t="s">
        <v>1425</v>
      </c>
      <c r="AI65589" t="s">
        <v>1426</v>
      </c>
    </row>
    <row r="65590" spans="32:35" x14ac:dyDescent="0.25">
      <c r="AF65590" t="s">
        <v>1427</v>
      </c>
      <c r="AG65590" t="s">
        <v>1453</v>
      </c>
      <c r="AH65590" t="s">
        <v>1425</v>
      </c>
      <c r="AI65590" t="s">
        <v>1426</v>
      </c>
    </row>
    <row r="65591" spans="32:35" x14ac:dyDescent="0.25">
      <c r="AF65591" t="s">
        <v>1444</v>
      </c>
      <c r="AG65591" t="s">
        <v>1454</v>
      </c>
      <c r="AH65591" t="s">
        <v>1425</v>
      </c>
      <c r="AI65591" t="s">
        <v>1426</v>
      </c>
    </row>
    <row r="65592" spans="32:35" x14ac:dyDescent="0.25">
      <c r="AF65592" t="s">
        <v>1427</v>
      </c>
      <c r="AG65592" t="s">
        <v>1442</v>
      </c>
      <c r="AH65592" t="s">
        <v>1425</v>
      </c>
      <c r="AI65592" t="s">
        <v>1426</v>
      </c>
    </row>
    <row r="65593" spans="32:35" x14ac:dyDescent="0.25">
      <c r="AF65593" t="s">
        <v>1456</v>
      </c>
      <c r="AG65593" t="s">
        <v>1457</v>
      </c>
      <c r="AH65593" t="s">
        <v>1425</v>
      </c>
      <c r="AI65593" t="s">
        <v>1426</v>
      </c>
    </row>
    <row r="65594" spans="32:35" x14ac:dyDescent="0.25">
      <c r="AF65594" t="s">
        <v>1427</v>
      </c>
      <c r="AG65594" t="s">
        <v>1453</v>
      </c>
      <c r="AH65594" t="s">
        <v>1425</v>
      </c>
      <c r="AI65594" t="s">
        <v>1426</v>
      </c>
    </row>
    <row r="65595" spans="32:35" x14ac:dyDescent="0.25">
      <c r="AF65595" t="s">
        <v>1427</v>
      </c>
      <c r="AG65595" t="s">
        <v>1446</v>
      </c>
      <c r="AH65595" t="s">
        <v>1425</v>
      </c>
      <c r="AI65595" t="s">
        <v>1426</v>
      </c>
    </row>
    <row r="65596" spans="32:35" x14ac:dyDescent="0.25">
      <c r="AF65596" t="s">
        <v>1434</v>
      </c>
      <c r="AG65596" t="s">
        <v>1458</v>
      </c>
      <c r="AH65596" t="s">
        <v>1425</v>
      </c>
      <c r="AI65596" t="s">
        <v>1426</v>
      </c>
    </row>
    <row r="65597" spans="32:35" x14ac:dyDescent="0.25">
      <c r="AF65597" t="s">
        <v>1434</v>
      </c>
      <c r="AG65597" t="s">
        <v>1451</v>
      </c>
      <c r="AH65597" t="s">
        <v>1425</v>
      </c>
      <c r="AI65597" t="s">
        <v>1426</v>
      </c>
    </row>
    <row r="65598" spans="32:35" x14ac:dyDescent="0.25">
      <c r="AF65598"/>
      <c r="AG65598"/>
      <c r="AH65598" t="s">
        <v>1425</v>
      </c>
      <c r="AI65598" t="s">
        <v>1426</v>
      </c>
    </row>
    <row r="65599" spans="32:35" x14ac:dyDescent="0.25">
      <c r="AF65599" t="s">
        <v>1429</v>
      </c>
      <c r="AG65599" t="s">
        <v>1461</v>
      </c>
      <c r="AH65599" t="s">
        <v>1425</v>
      </c>
      <c r="AI65599" t="s">
        <v>1426</v>
      </c>
    </row>
    <row r="65600" spans="32:35" x14ac:dyDescent="0.25">
      <c r="AF65600" t="s">
        <v>1427</v>
      </c>
      <c r="AG65600" t="s">
        <v>1462</v>
      </c>
      <c r="AH65600" t="s">
        <v>1425</v>
      </c>
      <c r="AI65600" t="s">
        <v>1426</v>
      </c>
    </row>
    <row r="65601" spans="32:35" x14ac:dyDescent="0.25">
      <c r="AF65601" t="s">
        <v>1427</v>
      </c>
      <c r="AG65601" t="s">
        <v>1463</v>
      </c>
      <c r="AH65601" t="s">
        <v>1425</v>
      </c>
      <c r="AI65601" t="s">
        <v>1426</v>
      </c>
    </row>
    <row r="65602" spans="32:35" x14ac:dyDescent="0.25">
      <c r="AF65602" t="s">
        <v>1444</v>
      </c>
      <c r="AG65602" t="s">
        <v>1445</v>
      </c>
      <c r="AH65602" t="s">
        <v>1425</v>
      </c>
      <c r="AI65602" t="s">
        <v>1426</v>
      </c>
    </row>
    <row r="65603" spans="32:35" x14ac:dyDescent="0.25">
      <c r="AF65603" t="s">
        <v>1427</v>
      </c>
      <c r="AG65603" t="s">
        <v>1455</v>
      </c>
      <c r="AH65603" t="s">
        <v>1425</v>
      </c>
      <c r="AI65603" t="s">
        <v>1426</v>
      </c>
    </row>
    <row r="65604" spans="32:35" x14ac:dyDescent="0.25">
      <c r="AF65604" t="s">
        <v>1444</v>
      </c>
      <c r="AG65604" t="s">
        <v>1445</v>
      </c>
      <c r="AH65604" t="s">
        <v>1425</v>
      </c>
      <c r="AI65604" t="s">
        <v>1426</v>
      </c>
    </row>
    <row r="65605" spans="32:35" x14ac:dyDescent="0.25">
      <c r="AF65605"/>
      <c r="AG65605"/>
      <c r="AH65605" t="s">
        <v>1425</v>
      </c>
      <c r="AI65605" t="s">
        <v>1426</v>
      </c>
    </row>
    <row r="65606" spans="32:35" x14ac:dyDescent="0.25">
      <c r="AF65606"/>
      <c r="AG65606"/>
      <c r="AH65606" t="s">
        <v>1425</v>
      </c>
      <c r="AI65606" t="s">
        <v>1426</v>
      </c>
    </row>
    <row r="65607" spans="32:35" x14ac:dyDescent="0.25">
      <c r="AF65607" t="s">
        <v>1449</v>
      </c>
      <c r="AG65607" t="s">
        <v>1464</v>
      </c>
      <c r="AH65607" t="s">
        <v>1425</v>
      </c>
      <c r="AI65607" t="s">
        <v>1426</v>
      </c>
    </row>
    <row r="65608" spans="32:35" x14ac:dyDescent="0.25">
      <c r="AF65608"/>
      <c r="AG65608"/>
      <c r="AH65608" t="s">
        <v>1425</v>
      </c>
      <c r="AI65608" t="s">
        <v>1426</v>
      </c>
    </row>
    <row r="65609" spans="32:35" x14ac:dyDescent="0.25">
      <c r="AF65609"/>
      <c r="AG65609"/>
      <c r="AH65609" t="s">
        <v>1448</v>
      </c>
      <c r="AI65609" t="s">
        <v>1426</v>
      </c>
    </row>
    <row r="65610" spans="32:35" x14ac:dyDescent="0.25">
      <c r="AF65610"/>
      <c r="AG65610"/>
      <c r="AH65610" t="s">
        <v>1425</v>
      </c>
      <c r="AI65610" t="s">
        <v>1426</v>
      </c>
    </row>
    <row r="65611" spans="32:35" x14ac:dyDescent="0.25">
      <c r="AF65611"/>
      <c r="AG65611"/>
      <c r="AH65611" t="s">
        <v>1425</v>
      </c>
      <c r="AI65611" t="s">
        <v>1426</v>
      </c>
    </row>
    <row r="65612" spans="32:35" x14ac:dyDescent="0.25">
      <c r="AF65612"/>
      <c r="AG65612"/>
      <c r="AH65612" t="s">
        <v>1425</v>
      </c>
      <c r="AI65612" t="s">
        <v>1426</v>
      </c>
    </row>
    <row r="65613" spans="32:35" x14ac:dyDescent="0.25">
      <c r="AF65613" t="s">
        <v>1449</v>
      </c>
      <c r="AG65613" t="s">
        <v>1465</v>
      </c>
      <c r="AH65613" t="s">
        <v>1425</v>
      </c>
      <c r="AI65613" t="s">
        <v>1426</v>
      </c>
    </row>
    <row r="65614" spans="32:35" x14ac:dyDescent="0.25">
      <c r="AF65614" t="s">
        <v>1434</v>
      </c>
      <c r="AG65614" t="s">
        <v>1466</v>
      </c>
      <c r="AH65614" t="s">
        <v>1425</v>
      </c>
      <c r="AI65614" t="s">
        <v>1426</v>
      </c>
    </row>
    <row r="65615" spans="32:35" x14ac:dyDescent="0.25">
      <c r="AF65615" t="s">
        <v>1427</v>
      </c>
      <c r="AG65615" t="s">
        <v>1453</v>
      </c>
      <c r="AH65615" t="s">
        <v>1425</v>
      </c>
      <c r="AI65615" t="s">
        <v>1426</v>
      </c>
    </row>
    <row r="65616" spans="32:35" x14ac:dyDescent="0.25">
      <c r="AF65616"/>
      <c r="AG65616"/>
      <c r="AH65616" t="s">
        <v>1425</v>
      </c>
      <c r="AI65616" t="s">
        <v>1426</v>
      </c>
    </row>
    <row r="65617" spans="32:35" x14ac:dyDescent="0.25">
      <c r="AF65617" t="s">
        <v>1427</v>
      </c>
      <c r="AG65617" t="s">
        <v>1446</v>
      </c>
      <c r="AH65617" t="s">
        <v>1425</v>
      </c>
      <c r="AI65617" t="s">
        <v>1426</v>
      </c>
    </row>
    <row r="65618" spans="32:35" x14ac:dyDescent="0.25">
      <c r="AF65618" t="s">
        <v>1427</v>
      </c>
      <c r="AG65618" t="s">
        <v>1453</v>
      </c>
      <c r="AH65618" t="s">
        <v>1425</v>
      </c>
      <c r="AI65618" t="s">
        <v>1426</v>
      </c>
    </row>
    <row r="65619" spans="32:35" x14ac:dyDescent="0.25">
      <c r="AF65619"/>
      <c r="AG65619"/>
      <c r="AH65619" t="s">
        <v>1425</v>
      </c>
      <c r="AI65619" t="s">
        <v>1426</v>
      </c>
    </row>
    <row r="65620" spans="32:35" x14ac:dyDescent="0.25">
      <c r="AF65620" t="s">
        <v>1444</v>
      </c>
      <c r="AG65620" t="s">
        <v>1445</v>
      </c>
      <c r="AH65620" t="s">
        <v>1425</v>
      </c>
      <c r="AI65620" t="s">
        <v>1426</v>
      </c>
    </row>
    <row r="65621" spans="32:35" x14ac:dyDescent="0.25">
      <c r="AF65621" t="s">
        <v>1434</v>
      </c>
      <c r="AG65621" t="s">
        <v>1451</v>
      </c>
      <c r="AH65621" t="s">
        <v>1425</v>
      </c>
      <c r="AI65621" t="s">
        <v>1426</v>
      </c>
    </row>
    <row r="65622" spans="32:35" x14ac:dyDescent="0.25">
      <c r="AF65622" t="s">
        <v>1434</v>
      </c>
      <c r="AG65622" t="s">
        <v>1467</v>
      </c>
      <c r="AH65622" t="s">
        <v>1425</v>
      </c>
      <c r="AI65622" t="s">
        <v>1426</v>
      </c>
    </row>
    <row r="65623" spans="32:35" x14ac:dyDescent="0.25">
      <c r="AF65623"/>
      <c r="AG65623"/>
      <c r="AH65623" t="s">
        <v>1425</v>
      </c>
      <c r="AI65623" t="s">
        <v>1426</v>
      </c>
    </row>
    <row r="65624" spans="32:35" x14ac:dyDescent="0.25">
      <c r="AF65624" t="s">
        <v>1434</v>
      </c>
      <c r="AG65624" t="s">
        <v>1468</v>
      </c>
      <c r="AH65624" t="s">
        <v>1425</v>
      </c>
      <c r="AI65624" t="s">
        <v>1426</v>
      </c>
    </row>
    <row r="65625" spans="32:35" x14ac:dyDescent="0.25">
      <c r="AF65625" t="s">
        <v>1434</v>
      </c>
      <c r="AG65625" t="s">
        <v>1469</v>
      </c>
      <c r="AH65625" t="s">
        <v>1425</v>
      </c>
      <c r="AI65625" t="s">
        <v>1426</v>
      </c>
    </row>
    <row r="65626" spans="32:35" x14ac:dyDescent="0.25">
      <c r="AF65626" t="s">
        <v>1427</v>
      </c>
      <c r="AG65626" t="s">
        <v>1470</v>
      </c>
      <c r="AH65626" t="s">
        <v>1425</v>
      </c>
      <c r="AI65626" t="s">
        <v>1426</v>
      </c>
    </row>
    <row r="65627" spans="32:35" x14ac:dyDescent="0.25">
      <c r="AF65627" t="s">
        <v>1427</v>
      </c>
      <c r="AG65627" t="s">
        <v>1463</v>
      </c>
      <c r="AH65627" t="s">
        <v>1425</v>
      </c>
      <c r="AI65627" t="s">
        <v>1426</v>
      </c>
    </row>
    <row r="65628" spans="32:35" x14ac:dyDescent="0.25">
      <c r="AF65628" t="s">
        <v>1427</v>
      </c>
      <c r="AG65628" t="s">
        <v>1471</v>
      </c>
      <c r="AH65628" t="s">
        <v>1425</v>
      </c>
      <c r="AI65628" t="s">
        <v>1426</v>
      </c>
    </row>
    <row r="65629" spans="32:35" x14ac:dyDescent="0.25">
      <c r="AF65629" t="s">
        <v>1459</v>
      </c>
      <c r="AG65629" t="s">
        <v>1460</v>
      </c>
      <c r="AH65629" t="s">
        <v>1425</v>
      </c>
      <c r="AI65629" t="s">
        <v>1426</v>
      </c>
    </row>
    <row r="65630" spans="32:35" x14ac:dyDescent="0.25">
      <c r="AF65630"/>
      <c r="AG65630"/>
      <c r="AH65630" t="s">
        <v>1425</v>
      </c>
      <c r="AI65630" t="s">
        <v>1426</v>
      </c>
    </row>
    <row r="65631" spans="32:35" x14ac:dyDescent="0.25">
      <c r="AF65631"/>
      <c r="AG65631"/>
      <c r="AH65631" t="s">
        <v>1425</v>
      </c>
      <c r="AI65631" t="s">
        <v>1426</v>
      </c>
    </row>
    <row r="65632" spans="32:35" x14ac:dyDescent="0.25">
      <c r="AF65632"/>
      <c r="AG65632"/>
      <c r="AH65632" t="s">
        <v>1425</v>
      </c>
      <c r="AI65632" t="s">
        <v>1426</v>
      </c>
    </row>
    <row r="65633" spans="32:35" x14ac:dyDescent="0.25">
      <c r="AF65633"/>
      <c r="AG65633"/>
      <c r="AH65633" t="s">
        <v>1425</v>
      </c>
      <c r="AI65633" t="s">
        <v>1426</v>
      </c>
    </row>
    <row r="65634" spans="32:35" x14ac:dyDescent="0.25">
      <c r="AF65634"/>
      <c r="AG65634"/>
      <c r="AH65634" t="s">
        <v>1425</v>
      </c>
      <c r="AI65634" t="s">
        <v>1426</v>
      </c>
    </row>
    <row r="65635" spans="32:35" x14ac:dyDescent="0.25">
      <c r="AF65635"/>
      <c r="AG65635"/>
      <c r="AH65635" t="s">
        <v>1448</v>
      </c>
      <c r="AI65635" t="s">
        <v>1426</v>
      </c>
    </row>
    <row r="65636" spans="32:35" x14ac:dyDescent="0.25">
      <c r="AF65636" t="s">
        <v>1449</v>
      </c>
      <c r="AG65636" t="s">
        <v>1464</v>
      </c>
      <c r="AH65636" t="s">
        <v>1425</v>
      </c>
      <c r="AI65636" t="s">
        <v>1426</v>
      </c>
    </row>
    <row r="65637" spans="32:35" x14ac:dyDescent="0.25">
      <c r="AF65637"/>
      <c r="AG65637"/>
      <c r="AH65637" t="s">
        <v>1425</v>
      </c>
      <c r="AI65637" t="s">
        <v>1426</v>
      </c>
    </row>
    <row r="65638" spans="32:35" x14ac:dyDescent="0.25">
      <c r="AF65638"/>
      <c r="AG65638"/>
      <c r="AH65638" t="s">
        <v>1425</v>
      </c>
      <c r="AI65638" t="s">
        <v>1426</v>
      </c>
    </row>
    <row r="65639" spans="32:35" x14ac:dyDescent="0.25">
      <c r="AF65639" t="s">
        <v>1444</v>
      </c>
      <c r="AG65639" t="s">
        <v>1445</v>
      </c>
      <c r="AH65639" t="s">
        <v>1425</v>
      </c>
      <c r="AI65639" t="s">
        <v>1426</v>
      </c>
    </row>
    <row r="65640" spans="32:35" x14ac:dyDescent="0.25">
      <c r="AF65640" t="s">
        <v>1459</v>
      </c>
      <c r="AG65640" t="s">
        <v>1472</v>
      </c>
      <c r="AH65640" t="s">
        <v>1425</v>
      </c>
      <c r="AI65640" t="s">
        <v>1426</v>
      </c>
    </row>
    <row r="65641" spans="32:35" x14ac:dyDescent="0.25">
      <c r="AF65641" t="s">
        <v>1427</v>
      </c>
      <c r="AG65641" t="s">
        <v>1446</v>
      </c>
      <c r="AH65641" t="s">
        <v>1425</v>
      </c>
      <c r="AI65641" t="s">
        <v>1426</v>
      </c>
    </row>
    <row r="65642" spans="32:35" x14ac:dyDescent="0.25">
      <c r="AF65642"/>
      <c r="AG65642"/>
      <c r="AH65642" t="s">
        <v>1425</v>
      </c>
      <c r="AI65642" t="s">
        <v>1426</v>
      </c>
    </row>
    <row r="65643" spans="32:35" x14ac:dyDescent="0.25">
      <c r="AF65643" t="s">
        <v>1427</v>
      </c>
      <c r="AG65643" t="s">
        <v>1453</v>
      </c>
      <c r="AH65643" t="s">
        <v>1425</v>
      </c>
      <c r="AI65643" t="s">
        <v>1426</v>
      </c>
    </row>
    <row r="65644" spans="32:35" x14ac:dyDescent="0.25">
      <c r="AF65644" t="s">
        <v>1434</v>
      </c>
      <c r="AG65644" t="s">
        <v>1467</v>
      </c>
      <c r="AH65644" t="s">
        <v>1425</v>
      </c>
      <c r="AI65644" t="s">
        <v>1426</v>
      </c>
    </row>
    <row r="65645" spans="32:35" x14ac:dyDescent="0.25">
      <c r="AF65645" t="s">
        <v>1434</v>
      </c>
      <c r="AG65645" t="s">
        <v>1451</v>
      </c>
      <c r="AH65645" t="s">
        <v>1425</v>
      </c>
      <c r="AI65645" t="s">
        <v>1426</v>
      </c>
    </row>
    <row r="65646" spans="32:35" x14ac:dyDescent="0.25">
      <c r="AF65646" t="s">
        <v>1427</v>
      </c>
      <c r="AG65646" t="s">
        <v>1446</v>
      </c>
      <c r="AH65646" t="s">
        <v>1425</v>
      </c>
      <c r="AI65646" t="s">
        <v>1426</v>
      </c>
    </row>
    <row r="65647" spans="32:35" x14ac:dyDescent="0.25">
      <c r="AF65647" t="s">
        <v>1444</v>
      </c>
      <c r="AG65647" t="s">
        <v>1445</v>
      </c>
      <c r="AH65647" t="s">
        <v>1425</v>
      </c>
      <c r="AI65647" t="s">
        <v>1426</v>
      </c>
    </row>
    <row r="65648" spans="32:35" x14ac:dyDescent="0.25">
      <c r="AF65648" t="s">
        <v>1427</v>
      </c>
      <c r="AG65648" t="s">
        <v>1473</v>
      </c>
      <c r="AH65648" t="s">
        <v>1425</v>
      </c>
      <c r="AI65648" t="s">
        <v>1426</v>
      </c>
    </row>
    <row r="65649" spans="32:35" x14ac:dyDescent="0.25">
      <c r="AF65649" t="s">
        <v>1427</v>
      </c>
      <c r="AG65649" t="s">
        <v>1473</v>
      </c>
      <c r="AH65649" t="s">
        <v>1425</v>
      </c>
      <c r="AI65649" t="s">
        <v>1426</v>
      </c>
    </row>
    <row r="65650" spans="32:35" x14ac:dyDescent="0.25">
      <c r="AF65650" t="s">
        <v>1444</v>
      </c>
      <c r="AG65650" t="s">
        <v>1445</v>
      </c>
      <c r="AH65650" t="s">
        <v>1425</v>
      </c>
      <c r="AI65650" t="s">
        <v>1426</v>
      </c>
    </row>
    <row r="65651" spans="32:35" x14ac:dyDescent="0.25">
      <c r="AF65651" t="s">
        <v>1427</v>
      </c>
      <c r="AG65651" t="s">
        <v>1446</v>
      </c>
      <c r="AH65651" t="s">
        <v>1425</v>
      </c>
      <c r="AI65651" t="s">
        <v>1426</v>
      </c>
    </row>
    <row r="65652" spans="32:35" x14ac:dyDescent="0.25">
      <c r="AF65652"/>
      <c r="AG65652"/>
      <c r="AH65652" t="s">
        <v>1425</v>
      </c>
      <c r="AI65652" t="s">
        <v>1426</v>
      </c>
    </row>
    <row r="65653" spans="32:35" x14ac:dyDescent="0.25">
      <c r="AF65653" t="s">
        <v>1444</v>
      </c>
      <c r="AG65653" t="s">
        <v>1445</v>
      </c>
      <c r="AH65653" t="s">
        <v>1425</v>
      </c>
      <c r="AI65653" t="s">
        <v>1426</v>
      </c>
    </row>
    <row r="65654" spans="32:35" x14ac:dyDescent="0.25">
      <c r="AF65654" t="s">
        <v>1459</v>
      </c>
      <c r="AG65654" t="s">
        <v>1460</v>
      </c>
      <c r="AH65654" t="s">
        <v>1425</v>
      </c>
      <c r="AI65654" t="s">
        <v>1426</v>
      </c>
    </row>
    <row r="65655" spans="32:35" x14ac:dyDescent="0.25">
      <c r="AF65655"/>
      <c r="AG65655"/>
      <c r="AH65655" t="s">
        <v>1425</v>
      </c>
      <c r="AI65655" t="s">
        <v>1426</v>
      </c>
    </row>
    <row r="65656" spans="32:35" x14ac:dyDescent="0.25">
      <c r="AF65656" t="s">
        <v>1434</v>
      </c>
      <c r="AG65656" t="s">
        <v>1451</v>
      </c>
      <c r="AH65656" t="s">
        <v>1425</v>
      </c>
      <c r="AI65656" t="s">
        <v>1426</v>
      </c>
    </row>
    <row r="65657" spans="32:35" x14ac:dyDescent="0.25">
      <c r="AF65657" t="s">
        <v>1427</v>
      </c>
      <c r="AG65657" t="s">
        <v>1446</v>
      </c>
      <c r="AH65657" t="s">
        <v>1425</v>
      </c>
      <c r="AI65657" t="s">
        <v>1426</v>
      </c>
    </row>
    <row r="65658" spans="32:35" x14ac:dyDescent="0.25">
      <c r="AF65658" t="s">
        <v>1427</v>
      </c>
      <c r="AG65658" t="s">
        <v>1473</v>
      </c>
      <c r="AH65658" t="s">
        <v>1425</v>
      </c>
      <c r="AI65658" t="s">
        <v>1426</v>
      </c>
    </row>
    <row r="65659" spans="32:35" x14ac:dyDescent="0.25">
      <c r="AF65659"/>
      <c r="AG65659"/>
      <c r="AH65659" t="s">
        <v>1425</v>
      </c>
      <c r="AI65659" t="s">
        <v>1426</v>
      </c>
    </row>
    <row r="65660" spans="32:35" x14ac:dyDescent="0.25">
      <c r="AF65660" t="s">
        <v>1427</v>
      </c>
      <c r="AG65660" t="s">
        <v>1453</v>
      </c>
      <c r="AH65660" t="s">
        <v>1425</v>
      </c>
      <c r="AI65660" t="s">
        <v>1426</v>
      </c>
    </row>
    <row r="65661" spans="32:35" x14ac:dyDescent="0.25">
      <c r="AF65661" t="s">
        <v>1427</v>
      </c>
      <c r="AG65661" t="s">
        <v>1453</v>
      </c>
      <c r="AH65661" t="s">
        <v>1425</v>
      </c>
      <c r="AI65661" t="s">
        <v>1426</v>
      </c>
    </row>
    <row r="65662" spans="32:35" x14ac:dyDescent="0.25">
      <c r="AF65662"/>
      <c r="AG65662"/>
      <c r="AH65662" t="s">
        <v>1425</v>
      </c>
      <c r="AI65662" t="s">
        <v>1426</v>
      </c>
    </row>
    <row r="65663" spans="32:35" x14ac:dyDescent="0.25">
      <c r="AF65663" t="s">
        <v>1427</v>
      </c>
      <c r="AG65663" t="s">
        <v>1446</v>
      </c>
      <c r="AH65663" t="s">
        <v>1425</v>
      </c>
      <c r="AI65663" t="s">
        <v>1426</v>
      </c>
    </row>
    <row r="65664" spans="32:35" x14ac:dyDescent="0.25">
      <c r="AF65664" t="s">
        <v>1459</v>
      </c>
      <c r="AG65664" t="s">
        <v>1460</v>
      </c>
      <c r="AH65664" t="s">
        <v>1425</v>
      </c>
      <c r="AI65664" t="s">
        <v>1426</v>
      </c>
    </row>
    <row r="65665" spans="32:35" x14ac:dyDescent="0.25">
      <c r="AF65665"/>
      <c r="AG65665"/>
      <c r="AH65665" t="s">
        <v>1425</v>
      </c>
      <c r="AI65665" t="s">
        <v>1426</v>
      </c>
    </row>
    <row r="65666" spans="32:35" x14ac:dyDescent="0.25">
      <c r="AF65666"/>
      <c r="AG65666"/>
      <c r="AH65666" t="s">
        <v>1425</v>
      </c>
      <c r="AI65666" t="s">
        <v>1426</v>
      </c>
    </row>
    <row r="65667" spans="32:35" x14ac:dyDescent="0.25">
      <c r="AF65667"/>
      <c r="AG65667"/>
      <c r="AH65667" t="s">
        <v>1425</v>
      </c>
      <c r="AI65667" t="s">
        <v>1426</v>
      </c>
    </row>
    <row r="65668" spans="32:35" x14ac:dyDescent="0.25">
      <c r="AF65668"/>
      <c r="AG65668"/>
      <c r="AH65668" t="s">
        <v>1425</v>
      </c>
      <c r="AI65668" t="s">
        <v>1426</v>
      </c>
    </row>
    <row r="65669" spans="32:35" x14ac:dyDescent="0.25">
      <c r="AF65669" t="s">
        <v>1449</v>
      </c>
      <c r="AG65669" t="s">
        <v>1474</v>
      </c>
      <c r="AH65669" t="s">
        <v>1425</v>
      </c>
      <c r="AI65669" t="s">
        <v>1426</v>
      </c>
    </row>
    <row r="65670" spans="32:35" x14ac:dyDescent="0.25">
      <c r="AF65670" t="s">
        <v>1449</v>
      </c>
      <c r="AG65670" t="s">
        <v>1475</v>
      </c>
      <c r="AH65670" t="s">
        <v>1425</v>
      </c>
      <c r="AI65670" t="s">
        <v>1426</v>
      </c>
    </row>
    <row r="65671" spans="32:35" x14ac:dyDescent="0.25">
      <c r="AF65671" t="s">
        <v>1449</v>
      </c>
      <c r="AG65671" t="s">
        <v>1476</v>
      </c>
      <c r="AH65671" t="s">
        <v>1425</v>
      </c>
      <c r="AI65671" t="s">
        <v>1426</v>
      </c>
    </row>
    <row r="65672" spans="32:35" x14ac:dyDescent="0.25">
      <c r="AF65672" t="s">
        <v>1449</v>
      </c>
      <c r="AG65672" t="s">
        <v>1477</v>
      </c>
      <c r="AH65672" t="s">
        <v>1425</v>
      </c>
      <c r="AI65672" t="s">
        <v>1426</v>
      </c>
    </row>
    <row r="65673" spans="32:35" x14ac:dyDescent="0.25">
      <c r="AF65673" t="s">
        <v>1440</v>
      </c>
      <c r="AG65673" t="s">
        <v>1478</v>
      </c>
      <c r="AH65673" t="s">
        <v>1425</v>
      </c>
      <c r="AI65673" t="s">
        <v>1426</v>
      </c>
    </row>
    <row r="65674" spans="32:35" x14ac:dyDescent="0.25">
      <c r="AF65674"/>
      <c r="AG65674"/>
      <c r="AH65674" t="s">
        <v>1448</v>
      </c>
      <c r="AI65674" t="s">
        <v>1426</v>
      </c>
    </row>
    <row r="65675" spans="32:35" x14ac:dyDescent="0.25">
      <c r="AF65675"/>
      <c r="AG65675"/>
      <c r="AH65675" t="s">
        <v>1425</v>
      </c>
      <c r="AI65675" t="s">
        <v>1426</v>
      </c>
    </row>
    <row r="65676" spans="32:35" x14ac:dyDescent="0.25">
      <c r="AF65676" t="s">
        <v>1449</v>
      </c>
      <c r="AG65676" t="s">
        <v>1479</v>
      </c>
      <c r="AH65676" t="s">
        <v>1425</v>
      </c>
      <c r="AI65676" t="s">
        <v>1426</v>
      </c>
    </row>
    <row r="65677" spans="32:35" x14ac:dyDescent="0.25">
      <c r="AF65677"/>
      <c r="AG65677"/>
      <c r="AH65677" t="s">
        <v>1425</v>
      </c>
      <c r="AI65677" t="s">
        <v>1426</v>
      </c>
    </row>
    <row r="65678" spans="32:35" x14ac:dyDescent="0.25">
      <c r="AF65678" t="s">
        <v>1434</v>
      </c>
      <c r="AG65678" t="s">
        <v>1467</v>
      </c>
      <c r="AH65678" t="s">
        <v>1425</v>
      </c>
      <c r="AI65678" t="s">
        <v>1426</v>
      </c>
    </row>
    <row r="65679" spans="32:35" x14ac:dyDescent="0.25">
      <c r="AF65679" t="s">
        <v>1434</v>
      </c>
      <c r="AG65679" t="s">
        <v>1480</v>
      </c>
      <c r="AH65679" t="s">
        <v>1425</v>
      </c>
      <c r="AI65679" t="s">
        <v>1426</v>
      </c>
    </row>
    <row r="65680" spans="32:35" x14ac:dyDescent="0.25">
      <c r="AF65680" t="s">
        <v>1440</v>
      </c>
      <c r="AG65680" t="s">
        <v>1441</v>
      </c>
      <c r="AH65680" t="s">
        <v>1425</v>
      </c>
      <c r="AI65680" t="s">
        <v>1426</v>
      </c>
    </row>
    <row r="65681" spans="32:35" x14ac:dyDescent="0.25">
      <c r="AF65681" t="s">
        <v>1434</v>
      </c>
      <c r="AG65681" t="s">
        <v>1481</v>
      </c>
      <c r="AH65681" t="s">
        <v>1425</v>
      </c>
      <c r="AI65681" t="s">
        <v>1426</v>
      </c>
    </row>
    <row r="65682" spans="32:35" x14ac:dyDescent="0.25">
      <c r="AF65682" t="s">
        <v>1427</v>
      </c>
      <c r="AG65682" t="s">
        <v>1482</v>
      </c>
      <c r="AH65682" t="s">
        <v>1425</v>
      </c>
      <c r="AI65682" t="s">
        <v>1426</v>
      </c>
    </row>
    <row r="65683" spans="32:35" x14ac:dyDescent="0.25">
      <c r="AF65683" t="s">
        <v>1434</v>
      </c>
      <c r="AG65683" t="s">
        <v>1483</v>
      </c>
      <c r="AH65683" t="s">
        <v>1425</v>
      </c>
      <c r="AI65683" t="s">
        <v>1426</v>
      </c>
    </row>
    <row r="65684" spans="32:35" x14ac:dyDescent="0.25">
      <c r="AF65684"/>
      <c r="AG65684"/>
      <c r="AH65684" t="s">
        <v>1425</v>
      </c>
      <c r="AI65684" t="s">
        <v>1426</v>
      </c>
    </row>
    <row r="65685" spans="32:35" x14ac:dyDescent="0.25">
      <c r="AF65685"/>
      <c r="AG65685"/>
      <c r="AH65685" t="s">
        <v>1425</v>
      </c>
      <c r="AI65685" t="s">
        <v>1426</v>
      </c>
    </row>
    <row r="65686" spans="32:35" x14ac:dyDescent="0.25">
      <c r="AF65686" t="s">
        <v>1440</v>
      </c>
      <c r="AG65686" t="s">
        <v>1441</v>
      </c>
      <c r="AH65686" t="s">
        <v>1425</v>
      </c>
      <c r="AI65686" t="s">
        <v>1426</v>
      </c>
    </row>
    <row r="65687" spans="32:35" x14ac:dyDescent="0.25">
      <c r="AF65687"/>
      <c r="AG65687"/>
      <c r="AH65687" t="s">
        <v>1425</v>
      </c>
      <c r="AI65687" t="s">
        <v>1426</v>
      </c>
    </row>
    <row r="65688" spans="32:35" x14ac:dyDescent="0.25">
      <c r="AF65688" t="s">
        <v>1456</v>
      </c>
      <c r="AG65688" t="s">
        <v>1457</v>
      </c>
      <c r="AH65688" t="s">
        <v>1425</v>
      </c>
      <c r="AI65688" t="s">
        <v>1426</v>
      </c>
    </row>
    <row r="65689" spans="32:35" x14ac:dyDescent="0.25">
      <c r="AF65689" t="s">
        <v>1427</v>
      </c>
      <c r="AG65689" t="s">
        <v>1484</v>
      </c>
      <c r="AH65689" t="s">
        <v>1425</v>
      </c>
      <c r="AI65689" t="s">
        <v>1426</v>
      </c>
    </row>
    <row r="65690" spans="32:35" x14ac:dyDescent="0.25">
      <c r="AF65690" t="s">
        <v>1427</v>
      </c>
      <c r="AG65690" t="s">
        <v>1485</v>
      </c>
      <c r="AH65690" t="s">
        <v>1425</v>
      </c>
      <c r="AI65690" t="s">
        <v>1426</v>
      </c>
    </row>
    <row r="65691" spans="32:35" x14ac:dyDescent="0.25">
      <c r="AF65691" t="s">
        <v>1434</v>
      </c>
      <c r="AG65691" t="s">
        <v>1486</v>
      </c>
      <c r="AH65691" t="s">
        <v>1425</v>
      </c>
      <c r="AI65691" t="s">
        <v>1426</v>
      </c>
    </row>
    <row r="65692" spans="32:35" x14ac:dyDescent="0.25">
      <c r="AF65692" t="s">
        <v>1440</v>
      </c>
      <c r="AG65692" t="s">
        <v>1441</v>
      </c>
      <c r="AH65692" t="s">
        <v>1425</v>
      </c>
      <c r="AI65692" t="s">
        <v>1426</v>
      </c>
    </row>
    <row r="65693" spans="32:35" x14ac:dyDescent="0.25">
      <c r="AF65693" t="s">
        <v>1427</v>
      </c>
      <c r="AG65693" t="s">
        <v>1487</v>
      </c>
      <c r="AH65693" t="s">
        <v>1425</v>
      </c>
      <c r="AI65693" t="s">
        <v>1426</v>
      </c>
    </row>
    <row r="65694" spans="32:35" x14ac:dyDescent="0.25">
      <c r="AF65694" t="s">
        <v>1456</v>
      </c>
      <c r="AG65694" t="s">
        <v>1457</v>
      </c>
      <c r="AH65694" t="s">
        <v>1425</v>
      </c>
      <c r="AI65694" t="s">
        <v>1426</v>
      </c>
    </row>
    <row r="65695" spans="32:35" x14ac:dyDescent="0.25">
      <c r="AF65695" t="s">
        <v>1449</v>
      </c>
      <c r="AG65695" t="s">
        <v>1488</v>
      </c>
      <c r="AH65695" t="s">
        <v>1425</v>
      </c>
      <c r="AI65695" t="s">
        <v>1426</v>
      </c>
    </row>
    <row r="65696" spans="32:35" x14ac:dyDescent="0.25">
      <c r="AF65696" t="s">
        <v>1427</v>
      </c>
      <c r="AG65696" t="s">
        <v>1489</v>
      </c>
      <c r="AH65696" t="s">
        <v>1425</v>
      </c>
      <c r="AI65696" t="s">
        <v>1426</v>
      </c>
    </row>
    <row r="65697" spans="32:35" x14ac:dyDescent="0.25">
      <c r="AF65697" t="s">
        <v>1434</v>
      </c>
      <c r="AG65697" t="s">
        <v>1490</v>
      </c>
      <c r="AH65697" t="s">
        <v>1425</v>
      </c>
      <c r="AI65697" t="s">
        <v>1426</v>
      </c>
    </row>
    <row r="65698" spans="32:35" x14ac:dyDescent="0.25">
      <c r="AF65698" t="s">
        <v>1427</v>
      </c>
      <c r="AG65698" t="s">
        <v>1491</v>
      </c>
      <c r="AH65698" t="s">
        <v>1425</v>
      </c>
      <c r="AI65698" t="s">
        <v>1426</v>
      </c>
    </row>
    <row r="65699" spans="32:35" x14ac:dyDescent="0.25">
      <c r="AF65699" t="s">
        <v>1427</v>
      </c>
      <c r="AG65699" t="s">
        <v>1485</v>
      </c>
      <c r="AH65699" t="s">
        <v>1425</v>
      </c>
      <c r="AI65699" t="s">
        <v>1426</v>
      </c>
    </row>
    <row r="65700" spans="32:35" x14ac:dyDescent="0.25">
      <c r="AF65700" t="s">
        <v>1427</v>
      </c>
      <c r="AG65700" t="s">
        <v>1492</v>
      </c>
      <c r="AH65700" t="s">
        <v>1425</v>
      </c>
      <c r="AI65700" t="s">
        <v>1426</v>
      </c>
    </row>
    <row r="65701" spans="32:35" x14ac:dyDescent="0.25">
      <c r="AF65701" t="s">
        <v>1427</v>
      </c>
      <c r="AG65701" t="s">
        <v>1487</v>
      </c>
      <c r="AH65701" t="s">
        <v>1425</v>
      </c>
      <c r="AI65701" t="s">
        <v>1426</v>
      </c>
    </row>
    <row r="65702" spans="32:35" x14ac:dyDescent="0.25">
      <c r="AF65702" t="s">
        <v>1434</v>
      </c>
      <c r="AG65702" t="s">
        <v>1493</v>
      </c>
      <c r="AH65702" t="s">
        <v>1425</v>
      </c>
      <c r="AI65702" t="s">
        <v>1426</v>
      </c>
    </row>
    <row r="65703" spans="32:35" x14ac:dyDescent="0.25">
      <c r="AF65703" t="s">
        <v>1440</v>
      </c>
      <c r="AG65703" t="s">
        <v>1441</v>
      </c>
      <c r="AH65703" t="s">
        <v>1425</v>
      </c>
      <c r="AI65703" t="s">
        <v>1426</v>
      </c>
    </row>
    <row r="65704" spans="32:35" x14ac:dyDescent="0.25">
      <c r="AF65704"/>
      <c r="AG65704"/>
      <c r="AH65704" t="s">
        <v>1425</v>
      </c>
      <c r="AI65704" t="s">
        <v>1426</v>
      </c>
    </row>
    <row r="65705" spans="32:35" x14ac:dyDescent="0.25">
      <c r="AF65705" t="s">
        <v>1456</v>
      </c>
      <c r="AG65705" t="s">
        <v>1494</v>
      </c>
      <c r="AH65705" t="s">
        <v>1425</v>
      </c>
      <c r="AI65705" t="s">
        <v>1426</v>
      </c>
    </row>
    <row r="65706" spans="32:35" x14ac:dyDescent="0.25">
      <c r="AF65706" t="s">
        <v>1434</v>
      </c>
      <c r="AG65706" t="s">
        <v>1495</v>
      </c>
      <c r="AH65706" t="s">
        <v>1425</v>
      </c>
      <c r="AI65706" t="s">
        <v>1426</v>
      </c>
    </row>
    <row r="65707" spans="32:35" x14ac:dyDescent="0.25">
      <c r="AF65707" t="s">
        <v>1427</v>
      </c>
      <c r="AG65707" t="s">
        <v>1496</v>
      </c>
      <c r="AH65707" t="s">
        <v>1425</v>
      </c>
      <c r="AI65707" t="s">
        <v>1426</v>
      </c>
    </row>
    <row r="65708" spans="32:35" x14ac:dyDescent="0.25">
      <c r="AF65708" t="s">
        <v>1440</v>
      </c>
      <c r="AG65708" t="s">
        <v>1441</v>
      </c>
      <c r="AH65708" t="s">
        <v>1425</v>
      </c>
      <c r="AI65708" t="s">
        <v>1426</v>
      </c>
    </row>
    <row r="65709" spans="32:35" x14ac:dyDescent="0.25">
      <c r="AF65709" t="s">
        <v>1449</v>
      </c>
      <c r="AG65709" t="s">
        <v>1488</v>
      </c>
      <c r="AH65709" t="s">
        <v>1425</v>
      </c>
      <c r="AI65709" t="s">
        <v>1426</v>
      </c>
    </row>
    <row r="65710" spans="32:35" x14ac:dyDescent="0.25">
      <c r="AF65710"/>
      <c r="AG65710"/>
      <c r="AH65710" t="s">
        <v>1448</v>
      </c>
      <c r="AI65710" t="s">
        <v>1426</v>
      </c>
    </row>
    <row r="65711" spans="32:35" x14ac:dyDescent="0.25">
      <c r="AF65711" t="s">
        <v>1449</v>
      </c>
      <c r="AG65711" t="s">
        <v>1497</v>
      </c>
      <c r="AH65711" t="s">
        <v>1425</v>
      </c>
      <c r="AI65711" t="s">
        <v>1426</v>
      </c>
    </row>
    <row r="65712" spans="32:35" x14ac:dyDescent="0.25">
      <c r="AF65712"/>
      <c r="AG65712"/>
      <c r="AH65712" t="s">
        <v>1425</v>
      </c>
      <c r="AI65712" t="s">
        <v>1426</v>
      </c>
    </row>
    <row r="65713" spans="32:35" x14ac:dyDescent="0.25">
      <c r="AF65713"/>
      <c r="AG65713"/>
      <c r="AH65713" t="s">
        <v>1425</v>
      </c>
      <c r="AI65713" t="s">
        <v>1426</v>
      </c>
    </row>
    <row r="65714" spans="32:35" x14ac:dyDescent="0.25">
      <c r="AF65714" t="s">
        <v>1434</v>
      </c>
      <c r="AG65714" t="s">
        <v>1486</v>
      </c>
      <c r="AH65714" t="s">
        <v>1425</v>
      </c>
      <c r="AI65714" t="s">
        <v>1426</v>
      </c>
    </row>
    <row r="65715" spans="32:35" x14ac:dyDescent="0.25">
      <c r="AF65715" t="s">
        <v>1434</v>
      </c>
      <c r="AG65715" t="s">
        <v>1490</v>
      </c>
      <c r="AH65715" t="s">
        <v>1425</v>
      </c>
      <c r="AI65715" t="s">
        <v>1426</v>
      </c>
    </row>
    <row r="65716" spans="32:35" x14ac:dyDescent="0.25">
      <c r="AF65716"/>
      <c r="AG65716"/>
      <c r="AH65716" t="s">
        <v>1425</v>
      </c>
      <c r="AI65716" t="s">
        <v>1426</v>
      </c>
    </row>
    <row r="65717" spans="32:35" x14ac:dyDescent="0.25">
      <c r="AF65717"/>
      <c r="AG65717"/>
      <c r="AH65717" t="s">
        <v>1425</v>
      </c>
      <c r="AI65717" t="s">
        <v>1426</v>
      </c>
    </row>
    <row r="65718" spans="32:35" x14ac:dyDescent="0.25">
      <c r="AF65718"/>
      <c r="AG65718"/>
      <c r="AH65718" t="s">
        <v>1425</v>
      </c>
      <c r="AI65718" t="s">
        <v>1426</v>
      </c>
    </row>
    <row r="65719" spans="32:35" x14ac:dyDescent="0.25">
      <c r="AF65719"/>
      <c r="AG65719"/>
      <c r="AH65719" t="s">
        <v>1425</v>
      </c>
      <c r="AI65719" t="s">
        <v>1426</v>
      </c>
    </row>
    <row r="65720" spans="32:35" x14ac:dyDescent="0.25">
      <c r="AF65720" t="s">
        <v>1440</v>
      </c>
      <c r="AG65720" t="s">
        <v>1441</v>
      </c>
      <c r="AH65720" t="s">
        <v>1425</v>
      </c>
      <c r="AI65720" t="s">
        <v>1426</v>
      </c>
    </row>
    <row r="65721" spans="32:35" x14ac:dyDescent="0.25">
      <c r="AF65721"/>
      <c r="AG65721"/>
      <c r="AH65721" t="s">
        <v>1425</v>
      </c>
      <c r="AI65721" t="s">
        <v>1426</v>
      </c>
    </row>
    <row r="65722" spans="32:35" x14ac:dyDescent="0.25">
      <c r="AF65722"/>
      <c r="AG65722"/>
      <c r="AH65722" t="s">
        <v>1425</v>
      </c>
      <c r="AI65722" t="s">
        <v>1426</v>
      </c>
    </row>
    <row r="65723" spans="32:35" x14ac:dyDescent="0.25">
      <c r="AF65723" t="s">
        <v>1434</v>
      </c>
      <c r="AG65723" t="s">
        <v>1498</v>
      </c>
      <c r="AH65723" t="s">
        <v>1425</v>
      </c>
      <c r="AI65723" t="s">
        <v>1426</v>
      </c>
    </row>
    <row r="65724" spans="32:35" x14ac:dyDescent="0.25">
      <c r="AF65724"/>
      <c r="AG65724"/>
      <c r="AH65724" t="s">
        <v>1425</v>
      </c>
      <c r="AI65724" t="s">
        <v>1426</v>
      </c>
    </row>
    <row r="65725" spans="32:35" x14ac:dyDescent="0.25">
      <c r="AF65725"/>
      <c r="AG65725"/>
      <c r="AH65725" t="s">
        <v>1425</v>
      </c>
      <c r="AI65725" t="s">
        <v>1426</v>
      </c>
    </row>
    <row r="65726" spans="32:35" x14ac:dyDescent="0.25">
      <c r="AF65726" t="s">
        <v>1440</v>
      </c>
      <c r="AG65726" t="s">
        <v>1441</v>
      </c>
      <c r="AH65726" t="s">
        <v>1425</v>
      </c>
      <c r="AI65726" t="s">
        <v>1426</v>
      </c>
    </row>
    <row r="65727" spans="32:35" x14ac:dyDescent="0.25">
      <c r="AF65727"/>
      <c r="AG65727"/>
      <c r="AH65727" t="s">
        <v>1425</v>
      </c>
      <c r="AI65727" t="s">
        <v>1426</v>
      </c>
    </row>
    <row r="65728" spans="32:35" x14ac:dyDescent="0.25">
      <c r="AF65728"/>
      <c r="AG65728"/>
      <c r="AH65728" t="s">
        <v>1425</v>
      </c>
      <c r="AI65728" t="s">
        <v>1426</v>
      </c>
    </row>
    <row r="65729" spans="32:35" x14ac:dyDescent="0.25">
      <c r="AF65729"/>
      <c r="AG65729"/>
      <c r="AH65729" t="s">
        <v>1425</v>
      </c>
      <c r="AI65729" t="s">
        <v>1426</v>
      </c>
    </row>
    <row r="65730" spans="32:35" x14ac:dyDescent="0.25">
      <c r="AF65730"/>
      <c r="AG65730"/>
      <c r="AH65730" t="s">
        <v>1425</v>
      </c>
      <c r="AI65730" t="s">
        <v>1426</v>
      </c>
    </row>
    <row r="65731" spans="32:35" x14ac:dyDescent="0.25">
      <c r="AF65731" t="s">
        <v>1434</v>
      </c>
      <c r="AG65731" t="s">
        <v>1490</v>
      </c>
      <c r="AH65731" t="s">
        <v>1425</v>
      </c>
      <c r="AI65731" t="s">
        <v>1426</v>
      </c>
    </row>
    <row r="65732" spans="32:35" x14ac:dyDescent="0.25">
      <c r="AF65732" t="s">
        <v>1427</v>
      </c>
      <c r="AG65732" t="s">
        <v>1499</v>
      </c>
      <c r="AH65732" t="s">
        <v>1425</v>
      </c>
      <c r="AI65732" t="s">
        <v>1426</v>
      </c>
    </row>
    <row r="65733" spans="32:35" x14ac:dyDescent="0.25">
      <c r="AF65733" t="s">
        <v>1434</v>
      </c>
      <c r="AG65733" t="s">
        <v>1490</v>
      </c>
      <c r="AH65733" t="s">
        <v>1425</v>
      </c>
      <c r="AI65733" t="s">
        <v>1426</v>
      </c>
    </row>
    <row r="65734" spans="32:35" x14ac:dyDescent="0.25">
      <c r="AF65734" t="s">
        <v>1427</v>
      </c>
      <c r="AG65734" t="s">
        <v>1500</v>
      </c>
      <c r="AH65734" t="s">
        <v>1425</v>
      </c>
      <c r="AI65734" t="s">
        <v>1426</v>
      </c>
    </row>
    <row r="65735" spans="32:35" x14ac:dyDescent="0.25">
      <c r="AF65735" t="s">
        <v>1427</v>
      </c>
      <c r="AG65735" t="s">
        <v>1501</v>
      </c>
      <c r="AH65735" t="s">
        <v>1425</v>
      </c>
      <c r="AI65735" t="s">
        <v>1426</v>
      </c>
    </row>
    <row r="65736" spans="32:35" x14ac:dyDescent="0.25">
      <c r="AF65736" t="s">
        <v>1434</v>
      </c>
      <c r="AG65736" t="s">
        <v>1486</v>
      </c>
      <c r="AH65736" t="s">
        <v>1425</v>
      </c>
      <c r="AI65736" t="s">
        <v>1426</v>
      </c>
    </row>
    <row r="65737" spans="32:35" x14ac:dyDescent="0.25">
      <c r="AF65737" t="s">
        <v>1427</v>
      </c>
      <c r="AG65737" t="s">
        <v>1502</v>
      </c>
      <c r="AH65737" t="s">
        <v>1425</v>
      </c>
      <c r="AI65737" t="s">
        <v>1426</v>
      </c>
    </row>
    <row r="65738" spans="32:35" x14ac:dyDescent="0.25">
      <c r="AF65738" t="s">
        <v>1427</v>
      </c>
      <c r="AG65738" t="s">
        <v>1485</v>
      </c>
      <c r="AH65738" t="s">
        <v>1425</v>
      </c>
      <c r="AI65738" t="s">
        <v>1426</v>
      </c>
    </row>
    <row r="65739" spans="32:35" x14ac:dyDescent="0.25">
      <c r="AF65739" t="s">
        <v>1427</v>
      </c>
      <c r="AG65739" t="s">
        <v>1500</v>
      </c>
      <c r="AH65739" t="s">
        <v>1425</v>
      </c>
      <c r="AI65739" t="s">
        <v>1426</v>
      </c>
    </row>
    <row r="65740" spans="32:35" x14ac:dyDescent="0.25">
      <c r="AF65740"/>
      <c r="AG65740"/>
      <c r="AH65740" t="s">
        <v>1425</v>
      </c>
      <c r="AI65740" t="s">
        <v>1426</v>
      </c>
    </row>
    <row r="65741" spans="32:35" x14ac:dyDescent="0.25">
      <c r="AF65741"/>
      <c r="AG65741"/>
      <c r="AH65741" t="s">
        <v>1425</v>
      </c>
      <c r="AI65741" t="s">
        <v>1426</v>
      </c>
    </row>
    <row r="65742" spans="32:35" x14ac:dyDescent="0.25">
      <c r="AF65742"/>
      <c r="AG65742"/>
      <c r="AH65742" t="s">
        <v>1425</v>
      </c>
      <c r="AI65742" t="s">
        <v>1426</v>
      </c>
    </row>
    <row r="65743" spans="32:35" x14ac:dyDescent="0.25">
      <c r="AF65743"/>
      <c r="AG65743"/>
      <c r="AH65743" t="s">
        <v>1425</v>
      </c>
      <c r="AI65743" t="s">
        <v>1426</v>
      </c>
    </row>
    <row r="65744" spans="32:35" x14ac:dyDescent="0.25">
      <c r="AF65744"/>
      <c r="AG65744"/>
      <c r="AH65744" t="s">
        <v>1425</v>
      </c>
      <c r="AI65744" t="s">
        <v>1426</v>
      </c>
    </row>
    <row r="65745" spans="32:35" x14ac:dyDescent="0.25">
      <c r="AF65745"/>
      <c r="AG65745"/>
      <c r="AH65745" t="s">
        <v>1425</v>
      </c>
      <c r="AI65745" t="s">
        <v>1426</v>
      </c>
    </row>
    <row r="65746" spans="32:35" x14ac:dyDescent="0.25">
      <c r="AF65746"/>
      <c r="AG65746"/>
      <c r="AH65746" t="s">
        <v>1425</v>
      </c>
      <c r="AI65746" t="s">
        <v>1426</v>
      </c>
    </row>
    <row r="65747" spans="32:35" x14ac:dyDescent="0.25">
      <c r="AF65747" t="s">
        <v>1459</v>
      </c>
      <c r="AG65747" t="s">
        <v>1460</v>
      </c>
      <c r="AH65747" t="s">
        <v>1425</v>
      </c>
      <c r="AI65747" t="s">
        <v>1426</v>
      </c>
    </row>
    <row r="65748" spans="32:35" x14ac:dyDescent="0.25">
      <c r="AF65748"/>
      <c r="AG65748"/>
      <c r="AH65748" t="s">
        <v>1425</v>
      </c>
      <c r="AI65748" t="s">
        <v>1426</v>
      </c>
    </row>
    <row r="65749" spans="32:35" x14ac:dyDescent="0.25">
      <c r="AF65749"/>
      <c r="AG65749"/>
      <c r="AH65749" t="s">
        <v>1425</v>
      </c>
      <c r="AI65749" t="s">
        <v>1426</v>
      </c>
    </row>
    <row r="65750" spans="32:35" x14ac:dyDescent="0.25">
      <c r="AF65750"/>
      <c r="AG65750"/>
      <c r="AH65750" t="s">
        <v>1425</v>
      </c>
      <c r="AI65750" t="s">
        <v>1426</v>
      </c>
    </row>
    <row r="65751" spans="32:35" x14ac:dyDescent="0.25">
      <c r="AF65751" t="s">
        <v>1449</v>
      </c>
      <c r="AG65751" t="s">
        <v>1503</v>
      </c>
      <c r="AH65751" t="s">
        <v>1425</v>
      </c>
      <c r="AI65751" t="s">
        <v>1426</v>
      </c>
    </row>
    <row r="65752" spans="32:35" x14ac:dyDescent="0.25">
      <c r="AF65752"/>
      <c r="AG65752"/>
      <c r="AH65752" t="s">
        <v>1425</v>
      </c>
      <c r="AI65752" t="s">
        <v>1426</v>
      </c>
    </row>
    <row r="65753" spans="32:35" x14ac:dyDescent="0.25">
      <c r="AF65753" t="s">
        <v>1449</v>
      </c>
      <c r="AG65753" t="s">
        <v>1488</v>
      </c>
      <c r="AH65753" t="s">
        <v>1425</v>
      </c>
      <c r="AI65753" t="s">
        <v>1426</v>
      </c>
    </row>
    <row r="65754" spans="32:35" x14ac:dyDescent="0.25">
      <c r="AF65754"/>
      <c r="AG65754"/>
      <c r="AH65754" t="s">
        <v>1448</v>
      </c>
      <c r="AI65754" t="s">
        <v>1426</v>
      </c>
    </row>
    <row r="65755" spans="32:35" x14ac:dyDescent="0.25">
      <c r="AF65755" t="s">
        <v>1440</v>
      </c>
      <c r="AG65755" t="s">
        <v>1478</v>
      </c>
      <c r="AH65755" t="s">
        <v>1425</v>
      </c>
      <c r="AI65755" t="s">
        <v>1426</v>
      </c>
    </row>
    <row r="65756" spans="32:35" x14ac:dyDescent="0.25">
      <c r="AF65756" t="s">
        <v>1440</v>
      </c>
      <c r="AG65756" t="s">
        <v>1504</v>
      </c>
      <c r="AH65756" t="s">
        <v>1425</v>
      </c>
      <c r="AI65756" t="s">
        <v>1426</v>
      </c>
    </row>
    <row r="65757" spans="32:35" x14ac:dyDescent="0.25">
      <c r="AF65757"/>
      <c r="AG65757"/>
      <c r="AH65757" t="s">
        <v>1425</v>
      </c>
      <c r="AI65757" t="s">
        <v>1426</v>
      </c>
    </row>
    <row r="65758" spans="32:35" x14ac:dyDescent="0.25">
      <c r="AF65758" t="s">
        <v>1449</v>
      </c>
      <c r="AG65758" t="s">
        <v>1505</v>
      </c>
      <c r="AH65758" t="s">
        <v>1425</v>
      </c>
      <c r="AI65758" t="s">
        <v>1426</v>
      </c>
    </row>
    <row r="65759" spans="32:35" x14ac:dyDescent="0.25">
      <c r="AF65759"/>
      <c r="AG65759"/>
      <c r="AH65759" t="s">
        <v>1425</v>
      </c>
      <c r="AI65759" t="s">
        <v>1426</v>
      </c>
    </row>
    <row r="65760" spans="32:35" x14ac:dyDescent="0.25">
      <c r="AF65760" t="s">
        <v>1427</v>
      </c>
      <c r="AG65760" t="s">
        <v>1506</v>
      </c>
      <c r="AH65760" t="s">
        <v>1425</v>
      </c>
      <c r="AI65760" t="s">
        <v>1426</v>
      </c>
    </row>
    <row r="65761" spans="32:35" x14ac:dyDescent="0.25">
      <c r="AF65761" t="s">
        <v>1456</v>
      </c>
      <c r="AG65761" t="s">
        <v>1507</v>
      </c>
      <c r="AH65761" t="s">
        <v>1425</v>
      </c>
      <c r="AI65761" t="s">
        <v>1426</v>
      </c>
    </row>
    <row r="65762" spans="32:35" x14ac:dyDescent="0.25">
      <c r="AF65762"/>
      <c r="AG65762"/>
      <c r="AH65762" t="s">
        <v>1425</v>
      </c>
      <c r="AI65762" t="s">
        <v>1426</v>
      </c>
    </row>
    <row r="65763" spans="32:35" x14ac:dyDescent="0.25">
      <c r="AF65763"/>
      <c r="AG65763"/>
      <c r="AH65763" t="s">
        <v>1425</v>
      </c>
      <c r="AI65763" t="s">
        <v>1426</v>
      </c>
    </row>
    <row r="65764" spans="32:35" x14ac:dyDescent="0.25">
      <c r="AF65764"/>
      <c r="AG65764"/>
      <c r="AH65764" t="s">
        <v>1425</v>
      </c>
      <c r="AI65764" t="s">
        <v>1426</v>
      </c>
    </row>
    <row r="65765" spans="32:35" x14ac:dyDescent="0.25">
      <c r="AF65765"/>
      <c r="AG65765"/>
      <c r="AH65765" t="s">
        <v>1425</v>
      </c>
      <c r="AI65765" t="s">
        <v>1426</v>
      </c>
    </row>
    <row r="65766" spans="32:35" x14ac:dyDescent="0.25">
      <c r="AF65766" t="s">
        <v>1449</v>
      </c>
      <c r="AG65766" t="s">
        <v>1497</v>
      </c>
      <c r="AH65766" t="s">
        <v>1425</v>
      </c>
      <c r="AI65766" t="s">
        <v>1426</v>
      </c>
    </row>
    <row r="65767" spans="32:35" x14ac:dyDescent="0.25">
      <c r="AF65767"/>
      <c r="AG65767"/>
      <c r="AH65767" t="s">
        <v>1425</v>
      </c>
      <c r="AI65767" t="s">
        <v>1426</v>
      </c>
    </row>
    <row r="65768" spans="32:35" x14ac:dyDescent="0.25">
      <c r="AF65768"/>
      <c r="AG65768"/>
      <c r="AH65768" t="s">
        <v>1425</v>
      </c>
      <c r="AI65768" t="s">
        <v>1426</v>
      </c>
    </row>
    <row r="65769" spans="32:35" x14ac:dyDescent="0.25">
      <c r="AF65769"/>
      <c r="AG65769"/>
      <c r="AH65769" t="s">
        <v>1425</v>
      </c>
      <c r="AI65769" t="s">
        <v>1426</v>
      </c>
    </row>
    <row r="65770" spans="32:35" x14ac:dyDescent="0.25">
      <c r="AF65770" t="s">
        <v>1459</v>
      </c>
      <c r="AG65770" t="s">
        <v>1460</v>
      </c>
      <c r="AH65770" t="s">
        <v>1425</v>
      </c>
      <c r="AI65770" t="s">
        <v>1426</v>
      </c>
    </row>
    <row r="65771" spans="32:35" x14ac:dyDescent="0.25">
      <c r="AF65771"/>
      <c r="AG65771"/>
      <c r="AH65771" t="s">
        <v>1425</v>
      </c>
      <c r="AI65771" t="s">
        <v>1426</v>
      </c>
    </row>
    <row r="65772" spans="32:35" x14ac:dyDescent="0.25">
      <c r="AF65772" t="s">
        <v>1429</v>
      </c>
      <c r="AG65772" t="s">
        <v>1508</v>
      </c>
      <c r="AH65772" t="s">
        <v>1425</v>
      </c>
      <c r="AI65772" t="s">
        <v>1426</v>
      </c>
    </row>
    <row r="65773" spans="32:35" x14ac:dyDescent="0.25">
      <c r="AF65773" t="s">
        <v>1434</v>
      </c>
      <c r="AG65773" t="s">
        <v>1490</v>
      </c>
      <c r="AH65773" t="s">
        <v>1425</v>
      </c>
      <c r="AI65773" t="s">
        <v>1426</v>
      </c>
    </row>
    <row r="65774" spans="32:35" x14ac:dyDescent="0.25">
      <c r="AF65774" t="s">
        <v>1434</v>
      </c>
      <c r="AG65774" t="s">
        <v>1486</v>
      </c>
      <c r="AH65774" t="s">
        <v>1425</v>
      </c>
      <c r="AI65774" t="s">
        <v>1426</v>
      </c>
    </row>
    <row r="65775" spans="32:35" x14ac:dyDescent="0.25">
      <c r="AF65775"/>
      <c r="AG65775"/>
      <c r="AH65775" t="s">
        <v>1425</v>
      </c>
      <c r="AI65775" t="s">
        <v>1426</v>
      </c>
    </row>
    <row r="65776" spans="32:35" x14ac:dyDescent="0.25">
      <c r="AF65776"/>
      <c r="AG65776"/>
      <c r="AH65776" t="s">
        <v>1425</v>
      </c>
      <c r="AI65776" t="s">
        <v>1426</v>
      </c>
    </row>
    <row r="65777" spans="32:35" x14ac:dyDescent="0.25">
      <c r="AF65777"/>
      <c r="AG65777"/>
      <c r="AH65777" t="s">
        <v>1425</v>
      </c>
      <c r="AI65777" t="s">
        <v>1426</v>
      </c>
    </row>
    <row r="65778" spans="32:35" x14ac:dyDescent="0.25">
      <c r="AF65778"/>
      <c r="AG65778"/>
      <c r="AH65778" t="s">
        <v>1425</v>
      </c>
      <c r="AI65778" t="s">
        <v>1426</v>
      </c>
    </row>
    <row r="65779" spans="32:35" x14ac:dyDescent="0.25">
      <c r="AF65779"/>
      <c r="AG65779"/>
      <c r="AH65779" t="s">
        <v>1425</v>
      </c>
      <c r="AI65779" t="s">
        <v>1426</v>
      </c>
    </row>
    <row r="65780" spans="32:35" x14ac:dyDescent="0.25">
      <c r="AF65780"/>
      <c r="AG65780"/>
      <c r="AH65780" t="s">
        <v>1425</v>
      </c>
      <c r="AI65780" t="s">
        <v>1426</v>
      </c>
    </row>
    <row r="65781" spans="32:35" x14ac:dyDescent="0.25">
      <c r="AF65781" t="s">
        <v>1449</v>
      </c>
      <c r="AG65781" t="s">
        <v>1497</v>
      </c>
      <c r="AH65781" t="s">
        <v>1425</v>
      </c>
      <c r="AI65781" t="s">
        <v>1426</v>
      </c>
    </row>
    <row r="65782" spans="32:35" x14ac:dyDescent="0.25">
      <c r="AF65782"/>
      <c r="AG65782"/>
      <c r="AH65782" t="s">
        <v>1425</v>
      </c>
      <c r="AI65782" t="s">
        <v>1426</v>
      </c>
    </row>
    <row r="65783" spans="32:35" x14ac:dyDescent="0.25">
      <c r="AF65783" t="s">
        <v>1449</v>
      </c>
      <c r="AG65783" t="s">
        <v>1488</v>
      </c>
      <c r="AH65783" t="s">
        <v>1425</v>
      </c>
      <c r="AI65783" t="s">
        <v>1426</v>
      </c>
    </row>
    <row r="65784" spans="32:35" x14ac:dyDescent="0.25">
      <c r="AF65784"/>
      <c r="AG65784"/>
      <c r="AH65784" t="s">
        <v>1448</v>
      </c>
      <c r="AI65784" t="s">
        <v>1426</v>
      </c>
    </row>
    <row r="65785" spans="32:35" x14ac:dyDescent="0.25">
      <c r="AF65785"/>
      <c r="AG65785"/>
      <c r="AH65785" t="s">
        <v>1425</v>
      </c>
      <c r="AI65785" t="s">
        <v>1426</v>
      </c>
    </row>
    <row r="65786" spans="32:35" x14ac:dyDescent="0.25">
      <c r="AF65786" t="s">
        <v>1427</v>
      </c>
      <c r="AG65786" t="s">
        <v>1509</v>
      </c>
      <c r="AH65786" t="s">
        <v>1425</v>
      </c>
      <c r="AI65786" t="s">
        <v>1426</v>
      </c>
    </row>
    <row r="65787" spans="32:35" x14ac:dyDescent="0.25">
      <c r="AF65787"/>
      <c r="AG65787"/>
      <c r="AH65787" t="s">
        <v>1425</v>
      </c>
      <c r="AI65787" t="s">
        <v>1426</v>
      </c>
    </row>
    <row r="65788" spans="32:35" x14ac:dyDescent="0.25">
      <c r="AF65788"/>
      <c r="AG65788"/>
      <c r="AH65788" t="s">
        <v>1425</v>
      </c>
      <c r="AI65788" t="s">
        <v>1426</v>
      </c>
    </row>
    <row r="65789" spans="32:35" x14ac:dyDescent="0.25">
      <c r="AF65789"/>
      <c r="AG65789"/>
      <c r="AH65789" t="s">
        <v>1425</v>
      </c>
      <c r="AI65789" t="s">
        <v>1426</v>
      </c>
    </row>
    <row r="65790" spans="32:35" x14ac:dyDescent="0.25">
      <c r="AF65790" t="s">
        <v>1427</v>
      </c>
      <c r="AG65790" t="s">
        <v>1510</v>
      </c>
      <c r="AH65790" t="s">
        <v>1425</v>
      </c>
      <c r="AI65790" t="s">
        <v>1426</v>
      </c>
    </row>
    <row r="65791" spans="32:35" x14ac:dyDescent="0.25">
      <c r="AF65791"/>
      <c r="AG65791"/>
      <c r="AH65791" t="s">
        <v>1425</v>
      </c>
      <c r="AI65791" t="s">
        <v>1426</v>
      </c>
    </row>
    <row r="65792" spans="32:35" x14ac:dyDescent="0.25">
      <c r="AF65792"/>
      <c r="AG65792"/>
      <c r="AH65792" t="s">
        <v>1425</v>
      </c>
      <c r="AI65792" t="s">
        <v>1426</v>
      </c>
    </row>
    <row r="65793" spans="32:35" x14ac:dyDescent="0.25">
      <c r="AF65793" t="s">
        <v>1427</v>
      </c>
      <c r="AG65793" t="s">
        <v>1506</v>
      </c>
      <c r="AH65793" t="s">
        <v>1425</v>
      </c>
      <c r="AI65793" t="s">
        <v>1426</v>
      </c>
    </row>
    <row r="65794" spans="32:35" x14ac:dyDescent="0.25">
      <c r="AF65794" t="s">
        <v>1434</v>
      </c>
      <c r="AG65794" t="s">
        <v>1486</v>
      </c>
      <c r="AH65794" t="s">
        <v>1425</v>
      </c>
      <c r="AI65794" t="s">
        <v>1426</v>
      </c>
    </row>
    <row r="65795" spans="32:35" x14ac:dyDescent="0.25">
      <c r="AF65795" t="s">
        <v>1434</v>
      </c>
      <c r="AG65795" t="s">
        <v>1498</v>
      </c>
      <c r="AH65795" t="s">
        <v>1425</v>
      </c>
      <c r="AI65795" t="s">
        <v>1426</v>
      </c>
    </row>
    <row r="65796" spans="32:35" x14ac:dyDescent="0.25">
      <c r="AF65796" t="s">
        <v>1427</v>
      </c>
      <c r="AG65796" t="s">
        <v>1509</v>
      </c>
      <c r="AH65796" t="s">
        <v>1425</v>
      </c>
      <c r="AI65796" t="s">
        <v>1426</v>
      </c>
    </row>
    <row r="65797" spans="32:35" x14ac:dyDescent="0.25">
      <c r="AF65797"/>
      <c r="AG65797"/>
      <c r="AH65797" t="s">
        <v>1425</v>
      </c>
      <c r="AI65797" t="s">
        <v>1426</v>
      </c>
    </row>
    <row r="65798" spans="32:35" x14ac:dyDescent="0.25">
      <c r="AF65798" t="s">
        <v>1449</v>
      </c>
      <c r="AG65798" t="s">
        <v>1511</v>
      </c>
      <c r="AH65798" t="s">
        <v>1425</v>
      </c>
      <c r="AI65798" t="s">
        <v>1426</v>
      </c>
    </row>
    <row r="65799" spans="32:35" x14ac:dyDescent="0.25">
      <c r="AF65799" t="s">
        <v>1449</v>
      </c>
      <c r="AG65799" t="s">
        <v>1488</v>
      </c>
      <c r="AH65799" t="s">
        <v>1425</v>
      </c>
      <c r="AI65799" t="s">
        <v>1426</v>
      </c>
    </row>
    <row r="65800" spans="32:35" x14ac:dyDescent="0.25">
      <c r="AF65800" t="s">
        <v>1449</v>
      </c>
      <c r="AG65800" t="s">
        <v>1497</v>
      </c>
      <c r="AH65800" t="s">
        <v>1425</v>
      </c>
      <c r="AI65800" t="s">
        <v>1426</v>
      </c>
    </row>
    <row r="65801" spans="32:35" x14ac:dyDescent="0.25">
      <c r="AF65801"/>
      <c r="AG65801"/>
      <c r="AH65801" t="s">
        <v>1425</v>
      </c>
      <c r="AI65801" t="s">
        <v>1426</v>
      </c>
    </row>
    <row r="65802" spans="32:35" x14ac:dyDescent="0.25">
      <c r="AF65802"/>
      <c r="AG65802"/>
      <c r="AH65802" t="s">
        <v>1425</v>
      </c>
      <c r="AI65802" t="s">
        <v>1426</v>
      </c>
    </row>
    <row r="65803" spans="32:35" x14ac:dyDescent="0.25">
      <c r="AF65803"/>
      <c r="AG65803"/>
      <c r="AH65803" t="s">
        <v>1425</v>
      </c>
      <c r="AI65803" t="s">
        <v>1426</v>
      </c>
    </row>
    <row r="65804" spans="32:35" x14ac:dyDescent="0.25">
      <c r="AF65804"/>
      <c r="AG65804"/>
      <c r="AH65804" t="s">
        <v>1448</v>
      </c>
      <c r="AI65804" t="s">
        <v>1426</v>
      </c>
    </row>
    <row r="65805" spans="32:35" x14ac:dyDescent="0.25">
      <c r="AF65805"/>
      <c r="AG65805"/>
      <c r="AH65805" t="s">
        <v>1425</v>
      </c>
      <c r="AI65805" t="s">
        <v>1426</v>
      </c>
    </row>
    <row r="65806" spans="32:35" x14ac:dyDescent="0.25">
      <c r="AF65806" t="s">
        <v>1434</v>
      </c>
      <c r="AG65806" t="s">
        <v>1486</v>
      </c>
      <c r="AH65806" t="s">
        <v>1425</v>
      </c>
      <c r="AI65806" t="s">
        <v>1426</v>
      </c>
    </row>
    <row r="65807" spans="32:35" x14ac:dyDescent="0.25">
      <c r="AF65807" t="s">
        <v>1434</v>
      </c>
      <c r="AG65807" t="s">
        <v>1490</v>
      </c>
      <c r="AH65807" t="s">
        <v>1425</v>
      </c>
      <c r="AI65807" t="s">
        <v>1426</v>
      </c>
    </row>
    <row r="65808" spans="32:35" x14ac:dyDescent="0.25">
      <c r="AF65808" t="s">
        <v>1427</v>
      </c>
      <c r="AG65808" t="s">
        <v>1506</v>
      </c>
      <c r="AH65808" t="s">
        <v>1425</v>
      </c>
      <c r="AI65808" t="s">
        <v>1426</v>
      </c>
    </row>
    <row r="65809" spans="32:35" x14ac:dyDescent="0.25">
      <c r="AF65809" t="s">
        <v>1427</v>
      </c>
      <c r="AG65809" t="s">
        <v>1485</v>
      </c>
      <c r="AH65809" t="s">
        <v>1425</v>
      </c>
      <c r="AI65809" t="s">
        <v>1426</v>
      </c>
    </row>
    <row r="65810" spans="32:35" x14ac:dyDescent="0.25">
      <c r="AF65810"/>
      <c r="AG65810"/>
      <c r="AH65810" t="s">
        <v>1425</v>
      </c>
      <c r="AI65810" t="s">
        <v>1426</v>
      </c>
    </row>
    <row r="65811" spans="32:35" x14ac:dyDescent="0.25">
      <c r="AF65811" t="s">
        <v>1434</v>
      </c>
      <c r="AG65811" t="s">
        <v>1490</v>
      </c>
      <c r="AH65811" t="s">
        <v>1425</v>
      </c>
      <c r="AI65811" t="s">
        <v>1426</v>
      </c>
    </row>
    <row r="65812" spans="32:35" x14ac:dyDescent="0.25">
      <c r="AF65812"/>
      <c r="AG65812"/>
      <c r="AH65812" t="s">
        <v>1425</v>
      </c>
      <c r="AI65812" t="s">
        <v>1426</v>
      </c>
    </row>
    <row r="65813" spans="32:35" x14ac:dyDescent="0.25">
      <c r="AF65813" t="s">
        <v>1434</v>
      </c>
      <c r="AG65813" t="s">
        <v>1486</v>
      </c>
      <c r="AH65813" t="s">
        <v>1425</v>
      </c>
      <c r="AI65813" t="s">
        <v>1426</v>
      </c>
    </row>
    <row r="65814" spans="32:35" x14ac:dyDescent="0.25">
      <c r="AF65814"/>
      <c r="AG65814"/>
      <c r="AH65814" t="s">
        <v>1425</v>
      </c>
      <c r="AI65814" t="s">
        <v>1426</v>
      </c>
    </row>
    <row r="65815" spans="32:35" x14ac:dyDescent="0.25">
      <c r="AF65815" t="s">
        <v>1427</v>
      </c>
      <c r="AG65815" t="s">
        <v>1499</v>
      </c>
      <c r="AH65815" t="s">
        <v>1425</v>
      </c>
      <c r="AI65815" t="s">
        <v>1426</v>
      </c>
    </row>
    <row r="65816" spans="32:35" x14ac:dyDescent="0.25">
      <c r="AF65816" t="s">
        <v>1434</v>
      </c>
      <c r="AG65816" t="s">
        <v>1490</v>
      </c>
      <c r="AH65816" t="s">
        <v>1425</v>
      </c>
      <c r="AI65816" t="s">
        <v>1426</v>
      </c>
    </row>
    <row r="65817" spans="32:35" x14ac:dyDescent="0.25">
      <c r="AF65817" t="s">
        <v>1427</v>
      </c>
      <c r="AG65817" t="s">
        <v>1501</v>
      </c>
      <c r="AH65817" t="s">
        <v>1425</v>
      </c>
      <c r="AI65817" t="s">
        <v>1426</v>
      </c>
    </row>
    <row r="65818" spans="32:35" x14ac:dyDescent="0.25">
      <c r="AF65818"/>
      <c r="AG65818"/>
      <c r="AH65818" t="s">
        <v>1425</v>
      </c>
      <c r="AI65818" t="s">
        <v>1426</v>
      </c>
    </row>
    <row r="65819" spans="32:35" x14ac:dyDescent="0.25">
      <c r="AF65819"/>
      <c r="AG65819"/>
      <c r="AH65819" t="s">
        <v>1425</v>
      </c>
      <c r="AI65819" t="s">
        <v>1426</v>
      </c>
    </row>
    <row r="65820" spans="32:35" x14ac:dyDescent="0.25">
      <c r="AF65820" t="s">
        <v>1434</v>
      </c>
      <c r="AG65820" t="s">
        <v>1486</v>
      </c>
      <c r="AH65820" t="s">
        <v>1425</v>
      </c>
      <c r="AI65820" t="s">
        <v>1426</v>
      </c>
    </row>
    <row r="65821" spans="32:35" x14ac:dyDescent="0.25">
      <c r="AF65821"/>
      <c r="AG65821"/>
      <c r="AH65821" t="s">
        <v>1425</v>
      </c>
      <c r="AI65821" t="s">
        <v>1426</v>
      </c>
    </row>
    <row r="65822" spans="32:35" x14ac:dyDescent="0.25">
      <c r="AF65822" t="s">
        <v>1434</v>
      </c>
      <c r="AG65822" t="s">
        <v>1490</v>
      </c>
      <c r="AH65822" t="s">
        <v>1425</v>
      </c>
      <c r="AI65822" t="s">
        <v>1426</v>
      </c>
    </row>
    <row r="65823" spans="32:35" x14ac:dyDescent="0.25">
      <c r="AF65823"/>
      <c r="AG65823"/>
      <c r="AH65823" t="s">
        <v>1425</v>
      </c>
      <c r="AI65823" t="s">
        <v>1426</v>
      </c>
    </row>
    <row r="65824" spans="32:35" x14ac:dyDescent="0.25">
      <c r="AF65824"/>
      <c r="AG65824"/>
      <c r="AH65824" t="s">
        <v>1425</v>
      </c>
      <c r="AI65824" t="s">
        <v>1426</v>
      </c>
    </row>
    <row r="65825" spans="32:35" x14ac:dyDescent="0.25">
      <c r="AF65825"/>
      <c r="AG65825"/>
      <c r="AH65825" t="s">
        <v>1425</v>
      </c>
      <c r="AI65825" t="s">
        <v>1426</v>
      </c>
    </row>
    <row r="65826" spans="32:35" x14ac:dyDescent="0.25">
      <c r="AF65826"/>
      <c r="AG65826"/>
      <c r="AH65826" t="s">
        <v>1425</v>
      </c>
      <c r="AI65826" t="s">
        <v>1426</v>
      </c>
    </row>
    <row r="65827" spans="32:35" x14ac:dyDescent="0.25">
      <c r="AF65827"/>
      <c r="AG65827"/>
      <c r="AH65827" t="s">
        <v>1425</v>
      </c>
      <c r="AI65827" t="s">
        <v>1426</v>
      </c>
    </row>
    <row r="65828" spans="32:35" x14ac:dyDescent="0.25">
      <c r="AF65828"/>
      <c r="AG65828"/>
      <c r="AH65828" t="s">
        <v>1425</v>
      </c>
      <c r="AI65828" t="s">
        <v>1426</v>
      </c>
    </row>
    <row r="65829" spans="32:35" x14ac:dyDescent="0.25">
      <c r="AF65829"/>
      <c r="AG65829"/>
      <c r="AH65829" t="s">
        <v>1425</v>
      </c>
      <c r="AI65829" t="s">
        <v>1426</v>
      </c>
    </row>
    <row r="65830" spans="32:35" x14ac:dyDescent="0.25">
      <c r="AF65830"/>
      <c r="AG65830"/>
      <c r="AH65830" t="s">
        <v>1425</v>
      </c>
      <c r="AI65830" t="s">
        <v>1426</v>
      </c>
    </row>
    <row r="65831" spans="32:35" x14ac:dyDescent="0.25">
      <c r="AF65831" t="s">
        <v>1449</v>
      </c>
      <c r="AG65831" t="s">
        <v>1512</v>
      </c>
      <c r="AH65831" t="s">
        <v>1425</v>
      </c>
      <c r="AI65831" t="s">
        <v>1426</v>
      </c>
    </row>
    <row r="65832" spans="32:35" x14ac:dyDescent="0.25">
      <c r="AF65832"/>
      <c r="AG65832"/>
      <c r="AH65832" t="s">
        <v>1425</v>
      </c>
      <c r="AI65832" t="s">
        <v>1426</v>
      </c>
    </row>
    <row r="65833" spans="32:35" x14ac:dyDescent="0.25">
      <c r="AF65833" t="s">
        <v>1449</v>
      </c>
      <c r="AG65833" t="s">
        <v>1513</v>
      </c>
      <c r="AH65833" t="s">
        <v>1425</v>
      </c>
      <c r="AI65833" t="s">
        <v>1426</v>
      </c>
    </row>
    <row r="65834" spans="32:35" x14ac:dyDescent="0.25">
      <c r="AF65834"/>
      <c r="AG65834"/>
      <c r="AH65834" t="s">
        <v>1425</v>
      </c>
      <c r="AI65834" t="s">
        <v>1426</v>
      </c>
    </row>
    <row r="65835" spans="32:35" x14ac:dyDescent="0.25">
      <c r="AF65835" t="s">
        <v>1449</v>
      </c>
      <c r="AG65835" t="s">
        <v>1497</v>
      </c>
      <c r="AH65835" t="s">
        <v>1425</v>
      </c>
      <c r="AI65835" t="s">
        <v>1426</v>
      </c>
    </row>
    <row r="65836" spans="32:35" x14ac:dyDescent="0.25">
      <c r="AF65836" t="s">
        <v>1449</v>
      </c>
      <c r="AG65836" t="s">
        <v>1488</v>
      </c>
      <c r="AH65836" t="s">
        <v>1425</v>
      </c>
      <c r="AI65836" t="s">
        <v>1426</v>
      </c>
    </row>
    <row r="65837" spans="32:35" x14ac:dyDescent="0.25">
      <c r="AF65837" t="s">
        <v>1449</v>
      </c>
      <c r="AG65837" t="s">
        <v>1514</v>
      </c>
      <c r="AH65837" t="s">
        <v>1425</v>
      </c>
      <c r="AI65837" t="s">
        <v>1426</v>
      </c>
    </row>
    <row r="65838" spans="32:35" x14ac:dyDescent="0.25">
      <c r="AF65838"/>
      <c r="AG65838"/>
      <c r="AH65838" t="s">
        <v>1425</v>
      </c>
      <c r="AI65838" t="s">
        <v>1426</v>
      </c>
    </row>
    <row r="65839" spans="32:35" x14ac:dyDescent="0.25">
      <c r="AF65839" t="s">
        <v>1449</v>
      </c>
      <c r="AG65839" t="s">
        <v>1515</v>
      </c>
      <c r="AH65839" t="s">
        <v>1425</v>
      </c>
      <c r="AI65839" t="s">
        <v>1426</v>
      </c>
    </row>
    <row r="65840" spans="32:35" x14ac:dyDescent="0.25">
      <c r="AF65840" t="s">
        <v>1440</v>
      </c>
      <c r="AG65840" t="s">
        <v>1478</v>
      </c>
      <c r="AH65840" t="s">
        <v>1425</v>
      </c>
      <c r="AI65840" t="s">
        <v>1426</v>
      </c>
    </row>
    <row r="65841" spans="32:35" x14ac:dyDescent="0.25">
      <c r="AF65841" t="s">
        <v>1449</v>
      </c>
      <c r="AG65841" t="s">
        <v>1505</v>
      </c>
      <c r="AH65841" t="s">
        <v>1425</v>
      </c>
      <c r="AI65841" t="s">
        <v>1426</v>
      </c>
    </row>
    <row r="65842" spans="32:35" x14ac:dyDescent="0.25">
      <c r="AF65842" t="s">
        <v>1449</v>
      </c>
      <c r="AG65842" t="s">
        <v>1511</v>
      </c>
      <c r="AH65842" t="s">
        <v>1425</v>
      </c>
      <c r="AI65842" t="s">
        <v>1426</v>
      </c>
    </row>
    <row r="65843" spans="32:35" x14ac:dyDescent="0.25">
      <c r="AF65843"/>
      <c r="AG65843"/>
      <c r="AH65843" t="s">
        <v>1448</v>
      </c>
      <c r="AI65843" t="s">
        <v>1426</v>
      </c>
    </row>
    <row r="65844" spans="32:35" x14ac:dyDescent="0.25">
      <c r="AF65844" t="s">
        <v>1449</v>
      </c>
      <c r="AG65844" t="s">
        <v>1503</v>
      </c>
      <c r="AH65844" t="s">
        <v>1425</v>
      </c>
      <c r="AI65844" t="s">
        <v>1426</v>
      </c>
    </row>
    <row r="65845" spans="32:35" x14ac:dyDescent="0.25">
      <c r="AF65845"/>
      <c r="AG65845"/>
      <c r="AH65845" t="s">
        <v>1425</v>
      </c>
      <c r="AI65845" t="s">
        <v>1516</v>
      </c>
    </row>
    <row r="65846" spans="32:35" x14ac:dyDescent="0.25">
      <c r="AF65846" t="s">
        <v>1434</v>
      </c>
      <c r="AG65846" t="s">
        <v>1517</v>
      </c>
      <c r="AH65846" t="s">
        <v>1425</v>
      </c>
      <c r="AI65846" t="s">
        <v>1426</v>
      </c>
    </row>
    <row r="65847" spans="32:35" x14ac:dyDescent="0.25">
      <c r="AF65847" t="s">
        <v>1427</v>
      </c>
      <c r="AG65847" t="s">
        <v>1489</v>
      </c>
      <c r="AH65847" t="s">
        <v>1425</v>
      </c>
      <c r="AI65847" t="s">
        <v>1426</v>
      </c>
    </row>
    <row r="65848" spans="32:35" x14ac:dyDescent="0.25">
      <c r="AF65848" t="s">
        <v>1427</v>
      </c>
      <c r="AG65848" t="s">
        <v>1518</v>
      </c>
      <c r="AH65848" t="s">
        <v>1425</v>
      </c>
      <c r="AI65848" t="s">
        <v>1426</v>
      </c>
    </row>
    <row r="65849" spans="32:35" x14ac:dyDescent="0.25">
      <c r="AF65849"/>
      <c r="AG65849"/>
      <c r="AH65849" t="s">
        <v>1425</v>
      </c>
      <c r="AI65849" t="s">
        <v>1426</v>
      </c>
    </row>
    <row r="65850" spans="32:35" x14ac:dyDescent="0.25">
      <c r="AF65850" t="s">
        <v>1427</v>
      </c>
      <c r="AG65850" t="s">
        <v>1455</v>
      </c>
      <c r="AH65850" t="s">
        <v>1425</v>
      </c>
      <c r="AI65850" t="s">
        <v>1426</v>
      </c>
    </row>
    <row r="65851" spans="32:35" x14ac:dyDescent="0.25">
      <c r="AF65851" t="s">
        <v>1449</v>
      </c>
      <c r="AG65851" t="s">
        <v>1488</v>
      </c>
      <c r="AH65851" t="s">
        <v>1425</v>
      </c>
      <c r="AI65851" t="s">
        <v>1426</v>
      </c>
    </row>
    <row r="65852" spans="32:35" x14ac:dyDescent="0.25">
      <c r="AF65852"/>
      <c r="AG65852"/>
      <c r="AH65852" t="s">
        <v>1425</v>
      </c>
      <c r="AI65852" t="s">
        <v>1426</v>
      </c>
    </row>
    <row r="65853" spans="32:35" x14ac:dyDescent="0.25">
      <c r="AF65853"/>
      <c r="AG65853"/>
      <c r="AH65853" t="s">
        <v>1425</v>
      </c>
      <c r="AI65853" t="s">
        <v>1426</v>
      </c>
    </row>
    <row r="65854" spans="32:35" x14ac:dyDescent="0.25">
      <c r="AF65854"/>
      <c r="AG65854"/>
      <c r="AH65854" t="s">
        <v>1425</v>
      </c>
      <c r="AI65854" t="s">
        <v>1426</v>
      </c>
    </row>
    <row r="65855" spans="32:35" x14ac:dyDescent="0.25">
      <c r="AF65855"/>
      <c r="AG65855"/>
      <c r="AH65855" t="s">
        <v>1425</v>
      </c>
      <c r="AI65855" t="s">
        <v>1426</v>
      </c>
    </row>
    <row r="65856" spans="32:35" x14ac:dyDescent="0.25">
      <c r="AF65856" t="s">
        <v>1449</v>
      </c>
      <c r="AG65856" t="s">
        <v>1497</v>
      </c>
      <c r="AH65856" t="s">
        <v>1425</v>
      </c>
      <c r="AI65856" t="s">
        <v>1426</v>
      </c>
    </row>
    <row r="65857" spans="32:35" x14ac:dyDescent="0.25">
      <c r="AF65857" t="s">
        <v>1449</v>
      </c>
      <c r="AG65857" t="s">
        <v>1513</v>
      </c>
      <c r="AH65857" t="s">
        <v>1425</v>
      </c>
      <c r="AI65857" t="s">
        <v>1426</v>
      </c>
    </row>
    <row r="65858" spans="32:35" x14ac:dyDescent="0.25">
      <c r="AF65858" t="s">
        <v>1449</v>
      </c>
      <c r="AG65858" t="s">
        <v>1503</v>
      </c>
      <c r="AH65858" t="s">
        <v>1425</v>
      </c>
      <c r="AI65858" t="s">
        <v>1426</v>
      </c>
    </row>
    <row r="65859" spans="32:35" x14ac:dyDescent="0.25">
      <c r="AF65859" t="s">
        <v>1440</v>
      </c>
      <c r="AG65859" t="s">
        <v>1478</v>
      </c>
      <c r="AH65859" t="s">
        <v>1425</v>
      </c>
      <c r="AI65859" t="s">
        <v>1426</v>
      </c>
    </row>
    <row r="65860" spans="32:35" x14ac:dyDescent="0.25">
      <c r="AF65860"/>
      <c r="AG65860"/>
      <c r="AH65860" t="s">
        <v>1425</v>
      </c>
      <c r="AI65860" t="s">
        <v>1426</v>
      </c>
    </row>
    <row r="65861" spans="32:35" x14ac:dyDescent="0.25">
      <c r="AF65861"/>
      <c r="AG65861"/>
      <c r="AH65861" t="s">
        <v>1425</v>
      </c>
      <c r="AI65861" t="s">
        <v>1426</v>
      </c>
    </row>
    <row r="65862" spans="32:35" x14ac:dyDescent="0.25">
      <c r="AF65862"/>
      <c r="AG65862"/>
      <c r="AH65862" t="s">
        <v>1448</v>
      </c>
      <c r="AI65862" t="s">
        <v>1426</v>
      </c>
    </row>
    <row r="65863" spans="32:35" x14ac:dyDescent="0.25">
      <c r="AF65863"/>
      <c r="AG65863"/>
      <c r="AH65863" t="s">
        <v>1425</v>
      </c>
      <c r="AI65863" t="s">
        <v>1426</v>
      </c>
    </row>
    <row r="65864" spans="32:35" x14ac:dyDescent="0.25">
      <c r="AF65864"/>
      <c r="AG65864"/>
      <c r="AH65864" t="s">
        <v>1425</v>
      </c>
      <c r="AI65864" t="s">
        <v>1426</v>
      </c>
    </row>
    <row r="65865" spans="32:35" x14ac:dyDescent="0.25">
      <c r="AF65865"/>
      <c r="AG65865"/>
      <c r="AH65865" t="s">
        <v>1425</v>
      </c>
      <c r="AI65865" t="s">
        <v>1426</v>
      </c>
    </row>
    <row r="65866" spans="32:35" x14ac:dyDescent="0.25">
      <c r="AF65866"/>
      <c r="AG65866"/>
      <c r="AH65866" t="s">
        <v>1425</v>
      </c>
      <c r="AI65866" t="s">
        <v>1426</v>
      </c>
    </row>
    <row r="65867" spans="32:35" x14ac:dyDescent="0.25">
      <c r="AF65867"/>
      <c r="AG65867"/>
      <c r="AH65867" t="s">
        <v>1425</v>
      </c>
      <c r="AI65867" t="s">
        <v>1426</v>
      </c>
    </row>
    <row r="65868" spans="32:35" x14ac:dyDescent="0.25">
      <c r="AF65868" t="s">
        <v>1449</v>
      </c>
      <c r="AG65868" t="s">
        <v>1505</v>
      </c>
      <c r="AH65868" t="s">
        <v>1425</v>
      </c>
      <c r="AI65868" t="s">
        <v>1426</v>
      </c>
    </row>
    <row r="65869" spans="32:35" x14ac:dyDescent="0.25">
      <c r="AF65869"/>
      <c r="AG65869"/>
      <c r="AH65869" t="s">
        <v>1425</v>
      </c>
      <c r="AI65869" t="s">
        <v>1426</v>
      </c>
    </row>
    <row r="65870" spans="32:35" x14ac:dyDescent="0.25">
      <c r="AF65870"/>
      <c r="AG65870"/>
      <c r="AH65870" t="s">
        <v>1425</v>
      </c>
      <c r="AI65870" t="s">
        <v>1426</v>
      </c>
    </row>
    <row r="65871" spans="32:35" x14ac:dyDescent="0.25">
      <c r="AF65871" t="s">
        <v>1449</v>
      </c>
      <c r="AG65871" t="s">
        <v>1511</v>
      </c>
      <c r="AH65871" t="s">
        <v>1425</v>
      </c>
      <c r="AI65871" t="s">
        <v>1426</v>
      </c>
    </row>
    <row r="65872" spans="32:35" x14ac:dyDescent="0.25">
      <c r="AF65872" t="s">
        <v>1449</v>
      </c>
      <c r="AG65872" t="s">
        <v>1515</v>
      </c>
      <c r="AH65872" t="s">
        <v>1425</v>
      </c>
      <c r="AI65872" t="s">
        <v>1426</v>
      </c>
    </row>
    <row r="65873" spans="32:35" x14ac:dyDescent="0.25">
      <c r="AF65873" t="s">
        <v>1449</v>
      </c>
      <c r="AG65873" t="s">
        <v>1503</v>
      </c>
      <c r="AH65873" t="s">
        <v>1425</v>
      </c>
      <c r="AI65873" t="s">
        <v>1426</v>
      </c>
    </row>
    <row r="65874" spans="32:35" x14ac:dyDescent="0.25">
      <c r="AF65874"/>
      <c r="AG65874"/>
      <c r="AH65874" t="s">
        <v>1425</v>
      </c>
      <c r="AI65874" t="s">
        <v>1426</v>
      </c>
    </row>
    <row r="65875" spans="32:35" x14ac:dyDescent="0.25">
      <c r="AF65875" t="s">
        <v>1449</v>
      </c>
      <c r="AG65875" t="s">
        <v>1488</v>
      </c>
      <c r="AH65875" t="s">
        <v>1425</v>
      </c>
      <c r="AI65875" t="s">
        <v>1426</v>
      </c>
    </row>
    <row r="65876" spans="32:35" x14ac:dyDescent="0.25">
      <c r="AF65876" t="s">
        <v>1449</v>
      </c>
      <c r="AG65876" t="s">
        <v>1497</v>
      </c>
      <c r="AH65876" t="s">
        <v>1425</v>
      </c>
      <c r="AI65876" t="s">
        <v>1426</v>
      </c>
    </row>
    <row r="65877" spans="32:35" x14ac:dyDescent="0.25">
      <c r="AF65877"/>
      <c r="AG65877"/>
      <c r="AH65877" t="s">
        <v>1425</v>
      </c>
      <c r="AI65877" t="s">
        <v>1426</v>
      </c>
    </row>
    <row r="65878" spans="32:35" x14ac:dyDescent="0.25">
      <c r="AF65878" t="s">
        <v>1449</v>
      </c>
      <c r="AG65878" t="s">
        <v>1514</v>
      </c>
      <c r="AH65878" t="s">
        <v>1425</v>
      </c>
      <c r="AI65878" t="s">
        <v>1426</v>
      </c>
    </row>
    <row r="65879" spans="32:35" x14ac:dyDescent="0.25">
      <c r="AF65879" t="s">
        <v>1427</v>
      </c>
      <c r="AG65879" t="s">
        <v>1499</v>
      </c>
      <c r="AH65879" t="s">
        <v>1425</v>
      </c>
      <c r="AI65879" t="s">
        <v>1426</v>
      </c>
    </row>
    <row r="65880" spans="32:35" x14ac:dyDescent="0.25">
      <c r="AF65880" t="s">
        <v>1427</v>
      </c>
      <c r="AG65880" t="s">
        <v>1519</v>
      </c>
      <c r="AH65880" t="s">
        <v>1425</v>
      </c>
      <c r="AI65880" t="s">
        <v>1426</v>
      </c>
    </row>
    <row r="65881" spans="32:35" x14ac:dyDescent="0.25">
      <c r="AF65881" t="s">
        <v>1434</v>
      </c>
      <c r="AG65881" t="s">
        <v>1520</v>
      </c>
      <c r="AH65881" t="s">
        <v>1425</v>
      </c>
      <c r="AI65881" t="s">
        <v>1426</v>
      </c>
    </row>
    <row r="65882" spans="32:35" x14ac:dyDescent="0.25">
      <c r="AF65882" t="s">
        <v>1427</v>
      </c>
      <c r="AG65882" t="s">
        <v>1506</v>
      </c>
      <c r="AH65882" t="s">
        <v>1425</v>
      </c>
      <c r="AI65882" t="s">
        <v>1426</v>
      </c>
    </row>
    <row r="65883" spans="32:35" x14ac:dyDescent="0.25">
      <c r="AF65883" t="s">
        <v>1427</v>
      </c>
      <c r="AG65883" t="s">
        <v>1521</v>
      </c>
      <c r="AH65883" t="s">
        <v>1425</v>
      </c>
      <c r="AI65883" t="s">
        <v>1426</v>
      </c>
    </row>
    <row r="65884" spans="32:35" x14ac:dyDescent="0.25">
      <c r="AF65884" t="s">
        <v>1427</v>
      </c>
      <c r="AG65884" t="s">
        <v>1522</v>
      </c>
      <c r="AH65884" t="s">
        <v>1425</v>
      </c>
      <c r="AI65884" t="s">
        <v>1426</v>
      </c>
    </row>
    <row r="65885" spans="32:35" x14ac:dyDescent="0.25">
      <c r="AF65885"/>
      <c r="AG65885"/>
      <c r="AH65885" t="s">
        <v>1425</v>
      </c>
      <c r="AI65885" t="s">
        <v>1426</v>
      </c>
    </row>
    <row r="65886" spans="32:35" x14ac:dyDescent="0.25">
      <c r="AF65886"/>
      <c r="AG65886"/>
      <c r="AH65886" t="s">
        <v>1448</v>
      </c>
      <c r="AI65886" t="s">
        <v>1426</v>
      </c>
    </row>
    <row r="65887" spans="32:35" x14ac:dyDescent="0.25">
      <c r="AF65887" t="s">
        <v>1449</v>
      </c>
      <c r="AG65887" t="s">
        <v>1512</v>
      </c>
      <c r="AH65887" t="s">
        <v>1425</v>
      </c>
      <c r="AI65887" t="s">
        <v>1426</v>
      </c>
    </row>
    <row r="65888" spans="32:35" x14ac:dyDescent="0.25">
      <c r="AF65888" t="s">
        <v>1449</v>
      </c>
      <c r="AG65888" t="s">
        <v>1488</v>
      </c>
      <c r="AH65888" t="s">
        <v>1425</v>
      </c>
      <c r="AI65888" t="s">
        <v>1426</v>
      </c>
    </row>
    <row r="65889" spans="32:35" x14ac:dyDescent="0.25">
      <c r="AF65889" t="s">
        <v>1449</v>
      </c>
      <c r="AG65889" t="s">
        <v>1523</v>
      </c>
      <c r="AH65889" t="s">
        <v>1425</v>
      </c>
      <c r="AI65889" t="s">
        <v>1426</v>
      </c>
    </row>
    <row r="65890" spans="32:35" x14ac:dyDescent="0.25">
      <c r="AF65890" t="s">
        <v>1449</v>
      </c>
      <c r="AG65890" t="s">
        <v>1511</v>
      </c>
      <c r="AH65890" t="s">
        <v>1425</v>
      </c>
      <c r="AI65890" t="s">
        <v>1426</v>
      </c>
    </row>
    <row r="65891" spans="32:35" x14ac:dyDescent="0.25">
      <c r="AF65891" t="s">
        <v>1449</v>
      </c>
      <c r="AG65891" t="s">
        <v>1497</v>
      </c>
      <c r="AH65891" t="s">
        <v>1425</v>
      </c>
      <c r="AI65891" t="s">
        <v>1426</v>
      </c>
    </row>
    <row r="65892" spans="32:35" x14ac:dyDescent="0.25">
      <c r="AF65892"/>
      <c r="AG65892"/>
      <c r="AH65892" t="s">
        <v>1425</v>
      </c>
      <c r="AI65892" t="s">
        <v>1426</v>
      </c>
    </row>
    <row r="65893" spans="32:35" x14ac:dyDescent="0.25">
      <c r="AF65893" t="s">
        <v>1449</v>
      </c>
      <c r="AG65893" t="s">
        <v>1513</v>
      </c>
      <c r="AH65893" t="s">
        <v>1425</v>
      </c>
      <c r="AI65893" t="s">
        <v>1426</v>
      </c>
    </row>
    <row r="65894" spans="32:35" x14ac:dyDescent="0.25">
      <c r="AF65894"/>
      <c r="AG65894"/>
      <c r="AH65894" t="s">
        <v>1425</v>
      </c>
      <c r="AI65894" t="s">
        <v>1426</v>
      </c>
    </row>
    <row r="65895" spans="32:35" x14ac:dyDescent="0.25">
      <c r="AF65895" t="s">
        <v>1449</v>
      </c>
      <c r="AG65895" t="s">
        <v>1515</v>
      </c>
      <c r="AH65895" t="s">
        <v>1425</v>
      </c>
      <c r="AI65895" t="s">
        <v>1426</v>
      </c>
    </row>
    <row r="65896" spans="32:35" x14ac:dyDescent="0.25">
      <c r="AF65896" t="s">
        <v>1440</v>
      </c>
      <c r="AG65896" t="s">
        <v>1478</v>
      </c>
      <c r="AH65896" t="s">
        <v>1425</v>
      </c>
      <c r="AI65896" t="s">
        <v>1426</v>
      </c>
    </row>
    <row r="65897" spans="32:35" x14ac:dyDescent="0.25">
      <c r="AF65897" t="s">
        <v>1449</v>
      </c>
      <c r="AG65897" t="s">
        <v>1514</v>
      </c>
      <c r="AH65897" t="s">
        <v>1425</v>
      </c>
      <c r="AI65897" t="s">
        <v>1426</v>
      </c>
    </row>
    <row r="65898" spans="32:35" x14ac:dyDescent="0.25">
      <c r="AF65898" t="s">
        <v>1449</v>
      </c>
      <c r="AG65898" t="s">
        <v>1505</v>
      </c>
      <c r="AH65898" t="s">
        <v>1425</v>
      </c>
      <c r="AI65898" t="s">
        <v>1426</v>
      </c>
    </row>
    <row r="65899" spans="32:35" x14ac:dyDescent="0.25">
      <c r="AF65899" t="s">
        <v>1449</v>
      </c>
      <c r="AG65899" t="s">
        <v>1503</v>
      </c>
      <c r="AH65899" t="s">
        <v>1425</v>
      </c>
      <c r="AI65899" t="s">
        <v>1426</v>
      </c>
    </row>
    <row r="65900" spans="32:35" x14ac:dyDescent="0.25">
      <c r="AF65900"/>
      <c r="AG65900"/>
      <c r="AH65900" t="s">
        <v>1425</v>
      </c>
      <c r="AI65900" t="s">
        <v>1426</v>
      </c>
    </row>
    <row r="65901" spans="32:35" x14ac:dyDescent="0.25">
      <c r="AF65901" t="s">
        <v>1434</v>
      </c>
      <c r="AG65901" t="s">
        <v>1524</v>
      </c>
      <c r="AH65901" t="s">
        <v>1425</v>
      </c>
      <c r="AI65901" t="s">
        <v>1426</v>
      </c>
    </row>
    <row r="65902" spans="32:35" x14ac:dyDescent="0.25">
      <c r="AF65902" t="s">
        <v>1434</v>
      </c>
      <c r="AG65902" t="s">
        <v>1525</v>
      </c>
      <c r="AH65902" t="s">
        <v>1425</v>
      </c>
      <c r="AI65902" t="s">
        <v>1426</v>
      </c>
    </row>
    <row r="65903" spans="32:35" x14ac:dyDescent="0.25">
      <c r="AF65903" t="s">
        <v>1427</v>
      </c>
      <c r="AG65903" t="s">
        <v>1526</v>
      </c>
      <c r="AH65903" t="s">
        <v>1425</v>
      </c>
      <c r="AI65903" t="s">
        <v>1426</v>
      </c>
    </row>
    <row r="65904" spans="32:35" x14ac:dyDescent="0.25">
      <c r="AF65904" t="s">
        <v>1434</v>
      </c>
      <c r="AG65904" t="s">
        <v>1527</v>
      </c>
      <c r="AH65904" t="s">
        <v>1425</v>
      </c>
      <c r="AI65904" t="s">
        <v>1426</v>
      </c>
    </row>
    <row r="65905" spans="32:35" x14ac:dyDescent="0.25">
      <c r="AF65905" t="s">
        <v>1427</v>
      </c>
      <c r="AG65905" t="s">
        <v>1482</v>
      </c>
      <c r="AH65905" t="s">
        <v>1425</v>
      </c>
      <c r="AI65905" t="s">
        <v>1426</v>
      </c>
    </row>
    <row r="65906" spans="32:35" x14ac:dyDescent="0.25">
      <c r="AF65906"/>
      <c r="AG65906"/>
      <c r="AH65906" t="s">
        <v>1425</v>
      </c>
      <c r="AI65906" t="s">
        <v>1426</v>
      </c>
    </row>
    <row r="65907" spans="32:35" x14ac:dyDescent="0.25">
      <c r="AF65907"/>
      <c r="AG65907"/>
      <c r="AH65907" t="s">
        <v>1425</v>
      </c>
      <c r="AI65907" t="s">
        <v>1426</v>
      </c>
    </row>
    <row r="65908" spans="32:35" x14ac:dyDescent="0.25">
      <c r="AF65908" t="s">
        <v>1434</v>
      </c>
      <c r="AG65908" t="s">
        <v>1528</v>
      </c>
      <c r="AH65908" t="s">
        <v>1425</v>
      </c>
      <c r="AI65908" t="s">
        <v>1426</v>
      </c>
    </row>
    <row r="65909" spans="32:35" x14ac:dyDescent="0.25">
      <c r="AF65909" t="s">
        <v>1434</v>
      </c>
      <c r="AG65909" t="s">
        <v>1529</v>
      </c>
      <c r="AH65909" t="s">
        <v>1425</v>
      </c>
      <c r="AI65909" t="s">
        <v>1426</v>
      </c>
    </row>
    <row r="65910" spans="32:35" x14ac:dyDescent="0.25">
      <c r="AF65910"/>
      <c r="AG65910"/>
      <c r="AH65910" t="s">
        <v>1425</v>
      </c>
      <c r="AI65910" t="s">
        <v>1426</v>
      </c>
    </row>
    <row r="65911" spans="32:35" x14ac:dyDescent="0.25">
      <c r="AF65911" t="s">
        <v>1427</v>
      </c>
      <c r="AG65911" t="s">
        <v>1506</v>
      </c>
      <c r="AH65911" t="s">
        <v>1425</v>
      </c>
      <c r="AI65911" t="s">
        <v>1426</v>
      </c>
    </row>
    <row r="65912" spans="32:35" x14ac:dyDescent="0.25">
      <c r="AF65912" t="s">
        <v>1427</v>
      </c>
      <c r="AG65912" t="s">
        <v>1471</v>
      </c>
      <c r="AH65912" t="s">
        <v>1425</v>
      </c>
      <c r="AI65912" t="s">
        <v>1426</v>
      </c>
    </row>
    <row r="65913" spans="32:35" x14ac:dyDescent="0.25">
      <c r="AF65913"/>
      <c r="AG65913"/>
      <c r="AH65913" t="s">
        <v>1425</v>
      </c>
      <c r="AI65913" t="s">
        <v>1530</v>
      </c>
    </row>
    <row r="65914" spans="32:35" x14ac:dyDescent="0.25">
      <c r="AF65914"/>
      <c r="AG65914"/>
      <c r="AH65914" t="s">
        <v>1425</v>
      </c>
      <c r="AI65914" t="s">
        <v>1426</v>
      </c>
    </row>
    <row r="65915" spans="32:35" x14ac:dyDescent="0.25">
      <c r="AF65915" t="s">
        <v>1449</v>
      </c>
      <c r="AG65915" t="s">
        <v>1531</v>
      </c>
      <c r="AH65915" t="s">
        <v>1425</v>
      </c>
      <c r="AI65915" t="s">
        <v>1426</v>
      </c>
    </row>
    <row r="65916" spans="32:35" x14ac:dyDescent="0.25">
      <c r="AF65916" t="s">
        <v>1449</v>
      </c>
      <c r="AG65916" t="s">
        <v>1532</v>
      </c>
      <c r="AH65916" t="s">
        <v>1425</v>
      </c>
      <c r="AI65916" t="s">
        <v>1426</v>
      </c>
    </row>
    <row r="65917" spans="32:35" x14ac:dyDescent="0.25">
      <c r="AF65917" t="s">
        <v>1449</v>
      </c>
      <c r="AG65917" t="s">
        <v>1533</v>
      </c>
      <c r="AH65917" t="s">
        <v>1425</v>
      </c>
      <c r="AI65917" t="s">
        <v>1426</v>
      </c>
    </row>
    <row r="65918" spans="32:35" x14ac:dyDescent="0.25">
      <c r="AF65918" t="s">
        <v>1449</v>
      </c>
      <c r="AG65918" t="s">
        <v>1534</v>
      </c>
      <c r="AH65918" t="s">
        <v>1425</v>
      </c>
      <c r="AI65918" t="s">
        <v>1426</v>
      </c>
    </row>
    <row r="65919" spans="32:35" x14ac:dyDescent="0.25">
      <c r="AF65919" t="s">
        <v>1449</v>
      </c>
      <c r="AG65919" t="s">
        <v>1535</v>
      </c>
      <c r="AH65919" t="s">
        <v>1425</v>
      </c>
      <c r="AI65919" t="s">
        <v>1426</v>
      </c>
    </row>
    <row r="65920" spans="32:35" x14ac:dyDescent="0.25">
      <c r="AF65920" t="s">
        <v>1427</v>
      </c>
      <c r="AG65920" t="s">
        <v>1536</v>
      </c>
      <c r="AH65920" t="s">
        <v>1425</v>
      </c>
      <c r="AI65920" t="s">
        <v>1426</v>
      </c>
    </row>
    <row r="65921" spans="32:35" x14ac:dyDescent="0.25">
      <c r="AF65921" t="s">
        <v>1427</v>
      </c>
      <c r="AG65921" t="s">
        <v>1537</v>
      </c>
      <c r="AH65921" t="s">
        <v>1425</v>
      </c>
      <c r="AI65921" t="s">
        <v>1426</v>
      </c>
    </row>
    <row r="65922" spans="32:35" x14ac:dyDescent="0.25">
      <c r="AF65922"/>
      <c r="AG65922"/>
      <c r="AH65922" t="s">
        <v>1425</v>
      </c>
      <c r="AI65922" t="s">
        <v>1426</v>
      </c>
    </row>
    <row r="65923" spans="32:35" x14ac:dyDescent="0.25">
      <c r="AF65923" t="s">
        <v>1449</v>
      </c>
      <c r="AG65923" t="s">
        <v>1532</v>
      </c>
      <c r="AH65923" t="s">
        <v>1425</v>
      </c>
      <c r="AI65923" t="s">
        <v>1426</v>
      </c>
    </row>
    <row r="65924" spans="32:35" x14ac:dyDescent="0.25">
      <c r="AF65924" t="s">
        <v>1449</v>
      </c>
      <c r="AG65924" t="s">
        <v>1531</v>
      </c>
      <c r="AH65924" t="s">
        <v>1425</v>
      </c>
      <c r="AI65924" t="s">
        <v>1426</v>
      </c>
    </row>
    <row r="65925" spans="32:35" x14ac:dyDescent="0.25">
      <c r="AF65925" t="s">
        <v>1449</v>
      </c>
      <c r="AG65925" t="s">
        <v>1535</v>
      </c>
      <c r="AH65925" t="s">
        <v>1425</v>
      </c>
      <c r="AI65925" t="s">
        <v>1426</v>
      </c>
    </row>
    <row r="65926" spans="32:35" x14ac:dyDescent="0.25">
      <c r="AF65926" t="s">
        <v>1449</v>
      </c>
      <c r="AG65926" t="s">
        <v>1534</v>
      </c>
      <c r="AH65926" t="s">
        <v>1425</v>
      </c>
      <c r="AI65926" t="s">
        <v>1426</v>
      </c>
    </row>
    <row r="65927" spans="32:35" x14ac:dyDescent="0.25">
      <c r="AF65927"/>
      <c r="AG65927"/>
      <c r="AH65927" t="s">
        <v>1425</v>
      </c>
      <c r="AI65927" t="s">
        <v>1426</v>
      </c>
    </row>
    <row r="65928" spans="32:35" x14ac:dyDescent="0.25">
      <c r="AF65928" t="s">
        <v>1434</v>
      </c>
      <c r="AG65928" t="s">
        <v>1538</v>
      </c>
      <c r="AH65928" t="s">
        <v>1425</v>
      </c>
      <c r="AI65928" t="s">
        <v>1426</v>
      </c>
    </row>
    <row r="65929" spans="32:35" x14ac:dyDescent="0.25">
      <c r="AF65929" t="s">
        <v>1449</v>
      </c>
      <c r="AG65929" t="s">
        <v>1533</v>
      </c>
      <c r="AH65929" t="s">
        <v>1425</v>
      </c>
      <c r="AI65929" t="s">
        <v>1426</v>
      </c>
    </row>
    <row r="65930" spans="32:35" x14ac:dyDescent="0.25">
      <c r="AF65930" t="s">
        <v>1449</v>
      </c>
      <c r="AG65930" t="s">
        <v>1531</v>
      </c>
      <c r="AH65930" t="s">
        <v>1425</v>
      </c>
      <c r="AI65930" t="s">
        <v>1426</v>
      </c>
    </row>
    <row r="65931" spans="32:35" x14ac:dyDescent="0.25">
      <c r="AF65931" t="s">
        <v>1449</v>
      </c>
      <c r="AG65931" t="s">
        <v>1532</v>
      </c>
      <c r="AH65931" t="s">
        <v>1425</v>
      </c>
      <c r="AI65931" t="s">
        <v>1426</v>
      </c>
    </row>
    <row r="65932" spans="32:35" x14ac:dyDescent="0.25">
      <c r="AF65932" t="s">
        <v>1427</v>
      </c>
      <c r="AG65932" t="s">
        <v>1536</v>
      </c>
      <c r="AH65932" t="s">
        <v>1425</v>
      </c>
      <c r="AI65932" t="s">
        <v>1426</v>
      </c>
    </row>
    <row r="65933" spans="32:35" x14ac:dyDescent="0.25">
      <c r="AF65933"/>
      <c r="AG65933"/>
      <c r="AH65933" t="s">
        <v>1425</v>
      </c>
      <c r="AI65933" t="s">
        <v>1426</v>
      </c>
    </row>
    <row r="65934" spans="32:35" x14ac:dyDescent="0.25">
      <c r="AF65934" t="s">
        <v>1449</v>
      </c>
      <c r="AG65934" t="s">
        <v>1531</v>
      </c>
      <c r="AH65934" t="s">
        <v>1425</v>
      </c>
      <c r="AI65934" t="s">
        <v>1426</v>
      </c>
    </row>
    <row r="65935" spans="32:35" x14ac:dyDescent="0.25">
      <c r="AF65935" t="s">
        <v>1449</v>
      </c>
      <c r="AG65935" t="s">
        <v>1532</v>
      </c>
      <c r="AH65935" t="s">
        <v>1425</v>
      </c>
      <c r="AI65935" t="s">
        <v>1426</v>
      </c>
    </row>
    <row r="65936" spans="32:35" x14ac:dyDescent="0.25">
      <c r="AF65936" t="s">
        <v>1449</v>
      </c>
      <c r="AG65936" t="s">
        <v>1533</v>
      </c>
      <c r="AH65936" t="s">
        <v>1425</v>
      </c>
      <c r="AI65936" t="s">
        <v>1426</v>
      </c>
    </row>
    <row r="65937" spans="32:35" x14ac:dyDescent="0.25">
      <c r="AF65937" t="s">
        <v>1440</v>
      </c>
      <c r="AG65937" t="s">
        <v>1478</v>
      </c>
      <c r="AH65937" t="s">
        <v>1425</v>
      </c>
      <c r="AI65937" t="s">
        <v>1426</v>
      </c>
    </row>
    <row r="65938" spans="32:35" x14ac:dyDescent="0.25">
      <c r="AF65938" t="s">
        <v>1449</v>
      </c>
      <c r="AG65938" t="s">
        <v>1534</v>
      </c>
      <c r="AH65938" t="s">
        <v>1425</v>
      </c>
      <c r="AI65938" t="s">
        <v>1426</v>
      </c>
    </row>
    <row r="65939" spans="32:35" x14ac:dyDescent="0.25">
      <c r="AF65939" t="s">
        <v>1449</v>
      </c>
      <c r="AG65939" t="s">
        <v>1535</v>
      </c>
      <c r="AH65939" t="s">
        <v>1425</v>
      </c>
      <c r="AI65939" t="s">
        <v>1426</v>
      </c>
    </row>
    <row r="65940" spans="32:35" x14ac:dyDescent="0.25">
      <c r="AF65940" t="s">
        <v>1449</v>
      </c>
      <c r="AG65940" t="s">
        <v>1532</v>
      </c>
      <c r="AH65940" t="s">
        <v>1425</v>
      </c>
      <c r="AI65940" t="s">
        <v>1426</v>
      </c>
    </row>
    <row r="65941" spans="32:35" x14ac:dyDescent="0.25">
      <c r="AF65941" t="s">
        <v>1449</v>
      </c>
      <c r="AG65941" t="s">
        <v>1532</v>
      </c>
      <c r="AH65941" t="s">
        <v>1425</v>
      </c>
      <c r="AI65941" t="s">
        <v>1426</v>
      </c>
    </row>
    <row r="65942" spans="32:35" x14ac:dyDescent="0.25">
      <c r="AF65942"/>
      <c r="AG65942"/>
      <c r="AH65942" t="s">
        <v>1425</v>
      </c>
      <c r="AI65942" t="s">
        <v>1426</v>
      </c>
    </row>
    <row r="65943" spans="32:35" x14ac:dyDescent="0.25">
      <c r="AF65943"/>
      <c r="AG65943"/>
      <c r="AH65943" t="s">
        <v>1425</v>
      </c>
      <c r="AI65943" t="s">
        <v>1426</v>
      </c>
    </row>
    <row r="65944" spans="32:35" x14ac:dyDescent="0.25">
      <c r="AF65944"/>
      <c r="AG65944"/>
      <c r="AH65944" t="s">
        <v>1425</v>
      </c>
      <c r="AI65944" t="s">
        <v>1426</v>
      </c>
    </row>
    <row r="65945" spans="32:35" x14ac:dyDescent="0.25">
      <c r="AF65945"/>
      <c r="AG65945"/>
      <c r="AH65945" t="s">
        <v>1448</v>
      </c>
      <c r="AI65945" t="s">
        <v>1426</v>
      </c>
    </row>
    <row r="65946" spans="32:35" x14ac:dyDescent="0.25">
      <c r="AF65946"/>
      <c r="AG65946"/>
      <c r="AH65946" t="s">
        <v>1425</v>
      </c>
      <c r="AI65946" t="s">
        <v>1426</v>
      </c>
    </row>
    <row r="65947" spans="32:35" x14ac:dyDescent="0.25">
      <c r="AF65947"/>
      <c r="AG65947"/>
      <c r="AH65947" t="s">
        <v>1425</v>
      </c>
      <c r="AI65947" t="s">
        <v>1426</v>
      </c>
    </row>
    <row r="65948" spans="32:35" x14ac:dyDescent="0.25">
      <c r="AF65948"/>
      <c r="AG65948"/>
      <c r="AH65948" t="s">
        <v>1425</v>
      </c>
      <c r="AI65948" t="s">
        <v>1426</v>
      </c>
    </row>
    <row r="65949" spans="32:35" x14ac:dyDescent="0.25">
      <c r="AF65949" t="s">
        <v>1427</v>
      </c>
      <c r="AG65949" t="s">
        <v>1484</v>
      </c>
      <c r="AH65949" t="s">
        <v>1425</v>
      </c>
      <c r="AI65949" t="s">
        <v>1426</v>
      </c>
    </row>
    <row r="65950" spans="32:35" x14ac:dyDescent="0.25">
      <c r="AF65950" t="s">
        <v>1427</v>
      </c>
      <c r="AG65950" t="s">
        <v>1539</v>
      </c>
      <c r="AH65950" t="s">
        <v>1425</v>
      </c>
      <c r="AI65950" t="s">
        <v>1426</v>
      </c>
    </row>
    <row r="65951" spans="32:35" x14ac:dyDescent="0.25">
      <c r="AF65951" t="s">
        <v>1427</v>
      </c>
      <c r="AG65951" t="s">
        <v>1540</v>
      </c>
      <c r="AH65951" t="s">
        <v>1425</v>
      </c>
      <c r="AI65951" t="s">
        <v>1426</v>
      </c>
    </row>
    <row r="65952" spans="32:35" x14ac:dyDescent="0.25">
      <c r="AF65952" t="s">
        <v>1449</v>
      </c>
      <c r="AG65952" t="s">
        <v>1541</v>
      </c>
      <c r="AH65952" t="s">
        <v>1425</v>
      </c>
      <c r="AI65952" t="s">
        <v>1426</v>
      </c>
    </row>
    <row r="65953" spans="32:35" x14ac:dyDescent="0.25">
      <c r="AF65953" t="s">
        <v>1449</v>
      </c>
      <c r="AG65953" t="s">
        <v>1542</v>
      </c>
      <c r="AH65953" t="s">
        <v>1425</v>
      </c>
      <c r="AI65953" t="s">
        <v>1426</v>
      </c>
    </row>
    <row r="65954" spans="32:35" x14ac:dyDescent="0.25">
      <c r="AF65954" t="s">
        <v>1449</v>
      </c>
      <c r="AG65954" t="s">
        <v>1543</v>
      </c>
      <c r="AH65954" t="s">
        <v>1425</v>
      </c>
      <c r="AI65954" t="s">
        <v>1426</v>
      </c>
    </row>
    <row r="65955" spans="32:35" x14ac:dyDescent="0.25">
      <c r="AF65955" t="s">
        <v>1449</v>
      </c>
      <c r="AG65955" t="s">
        <v>1544</v>
      </c>
      <c r="AH65955" t="s">
        <v>1425</v>
      </c>
      <c r="AI65955" t="s">
        <v>1426</v>
      </c>
    </row>
    <row r="65956" spans="32:35" x14ac:dyDescent="0.25">
      <c r="AF65956" t="s">
        <v>1440</v>
      </c>
      <c r="AG65956" t="s">
        <v>1478</v>
      </c>
      <c r="AH65956" t="s">
        <v>1425</v>
      </c>
      <c r="AI65956" t="s">
        <v>1426</v>
      </c>
    </row>
    <row r="65957" spans="32:35" x14ac:dyDescent="0.25">
      <c r="AF65957" t="s">
        <v>1449</v>
      </c>
      <c r="AG65957" t="s">
        <v>1545</v>
      </c>
      <c r="AH65957" t="s">
        <v>1425</v>
      </c>
      <c r="AI65957" t="s">
        <v>1426</v>
      </c>
    </row>
    <row r="65958" spans="32:35" x14ac:dyDescent="0.25">
      <c r="AF65958" t="s">
        <v>1440</v>
      </c>
      <c r="AG65958" t="s">
        <v>1546</v>
      </c>
      <c r="AH65958" t="s">
        <v>1425</v>
      </c>
      <c r="AI65958" t="s">
        <v>1426</v>
      </c>
    </row>
    <row r="65959" spans="32:35" x14ac:dyDescent="0.25">
      <c r="AF65959"/>
      <c r="AG65959"/>
      <c r="AH65959" t="s">
        <v>1425</v>
      </c>
      <c r="AI65959" t="s">
        <v>1426</v>
      </c>
    </row>
    <row r="65960" spans="32:35" x14ac:dyDescent="0.25">
      <c r="AF65960" t="s">
        <v>1449</v>
      </c>
      <c r="AG65960" t="s">
        <v>1547</v>
      </c>
      <c r="AH65960" t="s">
        <v>1425</v>
      </c>
      <c r="AI65960" t="s">
        <v>1426</v>
      </c>
    </row>
    <row r="65961" spans="32:35" x14ac:dyDescent="0.25">
      <c r="AF65961" t="s">
        <v>1449</v>
      </c>
      <c r="AG65961" t="s">
        <v>1548</v>
      </c>
      <c r="AH65961" t="s">
        <v>1425</v>
      </c>
      <c r="AI65961" t="s">
        <v>1426</v>
      </c>
    </row>
    <row r="65962" spans="32:35" x14ac:dyDescent="0.25">
      <c r="AF65962"/>
      <c r="AG65962"/>
      <c r="AH65962" t="s">
        <v>1425</v>
      </c>
      <c r="AI65962" t="s">
        <v>1426</v>
      </c>
    </row>
    <row r="65963" spans="32:35" x14ac:dyDescent="0.25">
      <c r="AF65963"/>
      <c r="AG65963"/>
      <c r="AH65963" t="s">
        <v>1425</v>
      </c>
      <c r="AI65963" t="s">
        <v>1426</v>
      </c>
    </row>
    <row r="65964" spans="32:35" x14ac:dyDescent="0.25">
      <c r="AF65964" t="s">
        <v>1449</v>
      </c>
      <c r="AG65964" t="s">
        <v>1549</v>
      </c>
      <c r="AH65964" t="s">
        <v>1425</v>
      </c>
      <c r="AI65964" t="s">
        <v>1426</v>
      </c>
    </row>
    <row r="65965" spans="32:35" x14ac:dyDescent="0.25">
      <c r="AF65965"/>
      <c r="AG65965"/>
      <c r="AH65965" t="s">
        <v>1425</v>
      </c>
      <c r="AI65965" t="s">
        <v>1426</v>
      </c>
    </row>
    <row r="65966" spans="32:35" x14ac:dyDescent="0.25">
      <c r="AF65966" t="s">
        <v>1449</v>
      </c>
      <c r="AG65966" t="s">
        <v>1550</v>
      </c>
      <c r="AH65966" t="s">
        <v>1425</v>
      </c>
      <c r="AI65966" t="s">
        <v>1426</v>
      </c>
    </row>
    <row r="65967" spans="32:35" x14ac:dyDescent="0.25">
      <c r="AF65967" t="s">
        <v>1449</v>
      </c>
      <c r="AG65967" t="s">
        <v>1551</v>
      </c>
      <c r="AH65967" t="s">
        <v>1425</v>
      </c>
      <c r="AI65967" t="s">
        <v>1426</v>
      </c>
    </row>
    <row r="65968" spans="32:35" x14ac:dyDescent="0.25">
      <c r="AF65968" t="s">
        <v>1449</v>
      </c>
      <c r="AG65968" t="s">
        <v>1552</v>
      </c>
      <c r="AH65968" t="s">
        <v>1425</v>
      </c>
      <c r="AI65968" t="s">
        <v>1426</v>
      </c>
    </row>
    <row r="65969" spans="32:35" x14ac:dyDescent="0.25">
      <c r="AF65969" t="s">
        <v>1449</v>
      </c>
      <c r="AG65969" t="s">
        <v>1553</v>
      </c>
      <c r="AH65969" t="s">
        <v>1425</v>
      </c>
      <c r="AI65969" t="s">
        <v>1426</v>
      </c>
    </row>
    <row r="65970" spans="32:35" x14ac:dyDescent="0.25">
      <c r="AF65970" t="s">
        <v>1449</v>
      </c>
      <c r="AG65970" t="s">
        <v>1554</v>
      </c>
      <c r="AH65970" t="s">
        <v>1425</v>
      </c>
      <c r="AI65970" t="s">
        <v>1426</v>
      </c>
    </row>
    <row r="65971" spans="32:35" x14ac:dyDescent="0.25">
      <c r="AF65971"/>
      <c r="AG65971"/>
      <c r="AH65971" t="s">
        <v>1425</v>
      </c>
      <c r="AI65971" t="s">
        <v>1426</v>
      </c>
    </row>
    <row r="65972" spans="32:35" x14ac:dyDescent="0.25">
      <c r="AF65972"/>
      <c r="AG65972"/>
      <c r="AH65972" t="s">
        <v>1425</v>
      </c>
      <c r="AI65972" t="s">
        <v>1426</v>
      </c>
    </row>
    <row r="65973" spans="32:35" x14ac:dyDescent="0.25">
      <c r="AF65973"/>
      <c r="AG65973"/>
      <c r="AH65973" t="s">
        <v>1425</v>
      </c>
      <c r="AI65973" t="s">
        <v>1426</v>
      </c>
    </row>
    <row r="65974" spans="32:35" x14ac:dyDescent="0.25">
      <c r="AF65974"/>
      <c r="AG65974"/>
      <c r="AH65974" t="s">
        <v>1425</v>
      </c>
      <c r="AI65974" t="s">
        <v>1426</v>
      </c>
    </row>
    <row r="65975" spans="32:35" x14ac:dyDescent="0.25">
      <c r="AF65975"/>
      <c r="AG65975"/>
      <c r="AH65975" t="s">
        <v>1425</v>
      </c>
      <c r="AI65975" t="s">
        <v>1426</v>
      </c>
    </row>
    <row r="65976" spans="32:35" x14ac:dyDescent="0.25">
      <c r="AF65976" t="s">
        <v>1427</v>
      </c>
      <c r="AG65976" t="s">
        <v>1555</v>
      </c>
      <c r="AH65976" t="s">
        <v>1425</v>
      </c>
      <c r="AI65976" t="s">
        <v>1426</v>
      </c>
    </row>
    <row r="65977" spans="32:35" x14ac:dyDescent="0.25">
      <c r="AF65977"/>
      <c r="AG65977"/>
      <c r="AH65977" t="s">
        <v>1425</v>
      </c>
      <c r="AI65977" t="s">
        <v>1426</v>
      </c>
    </row>
    <row r="65978" spans="32:35" x14ac:dyDescent="0.25">
      <c r="AF65978"/>
      <c r="AG65978"/>
      <c r="AH65978" t="s">
        <v>1425</v>
      </c>
      <c r="AI65978" t="s">
        <v>1426</v>
      </c>
    </row>
    <row r="65979" spans="32:35" x14ac:dyDescent="0.25">
      <c r="AF65979"/>
      <c r="AG65979"/>
      <c r="AH65979" t="s">
        <v>1425</v>
      </c>
      <c r="AI65979" t="s">
        <v>1426</v>
      </c>
    </row>
    <row r="65980" spans="32:35" x14ac:dyDescent="0.25">
      <c r="AF65980"/>
      <c r="AG65980"/>
      <c r="AH65980" t="s">
        <v>1425</v>
      </c>
      <c r="AI65980" t="s">
        <v>1426</v>
      </c>
    </row>
    <row r="65981" spans="32:35" x14ac:dyDescent="0.25">
      <c r="AF65981"/>
      <c r="AG65981"/>
      <c r="AH65981" t="s">
        <v>1425</v>
      </c>
      <c r="AI65981" t="s">
        <v>1426</v>
      </c>
    </row>
    <row r="65982" spans="32:35" x14ac:dyDescent="0.25">
      <c r="AF65982"/>
      <c r="AG65982"/>
      <c r="AH65982" t="s">
        <v>1425</v>
      </c>
      <c r="AI65982" t="s">
        <v>1426</v>
      </c>
    </row>
    <row r="65983" spans="32:35" x14ac:dyDescent="0.25">
      <c r="AF65983" t="s">
        <v>1429</v>
      </c>
      <c r="AG65983" t="s">
        <v>1508</v>
      </c>
      <c r="AH65983" t="s">
        <v>1425</v>
      </c>
      <c r="AI65983" t="s">
        <v>1426</v>
      </c>
    </row>
    <row r="65984" spans="32:35" x14ac:dyDescent="0.25">
      <c r="AF65984"/>
      <c r="AG65984"/>
      <c r="AH65984" t="s">
        <v>1425</v>
      </c>
      <c r="AI65984" t="s">
        <v>1426</v>
      </c>
    </row>
    <row r="65985" spans="32:35" x14ac:dyDescent="0.25">
      <c r="AF65985"/>
      <c r="AG65985"/>
      <c r="AH65985" t="s">
        <v>1425</v>
      </c>
      <c r="AI65985" t="s">
        <v>1426</v>
      </c>
    </row>
    <row r="65986" spans="32:35" x14ac:dyDescent="0.25">
      <c r="AF65986"/>
      <c r="AG65986"/>
      <c r="AH65986" t="s">
        <v>1425</v>
      </c>
      <c r="AI65986" t="s">
        <v>1426</v>
      </c>
    </row>
    <row r="65987" spans="32:35" x14ac:dyDescent="0.25">
      <c r="AF65987" t="s">
        <v>1449</v>
      </c>
      <c r="AG65987" t="s">
        <v>1556</v>
      </c>
      <c r="AH65987" t="s">
        <v>1425</v>
      </c>
      <c r="AI65987" t="s">
        <v>1426</v>
      </c>
    </row>
    <row r="65988" spans="32:35" x14ac:dyDescent="0.25">
      <c r="AF65988" t="s">
        <v>1449</v>
      </c>
      <c r="AG65988" t="s">
        <v>1557</v>
      </c>
      <c r="AH65988" t="s">
        <v>1425</v>
      </c>
      <c r="AI65988" t="s">
        <v>1426</v>
      </c>
    </row>
    <row r="65989" spans="32:35" x14ac:dyDescent="0.25">
      <c r="AF65989"/>
      <c r="AG65989"/>
      <c r="AH65989" t="s">
        <v>1425</v>
      </c>
      <c r="AI65989" t="s">
        <v>1426</v>
      </c>
    </row>
    <row r="65990" spans="32:35" x14ac:dyDescent="0.25">
      <c r="AF65990" t="s">
        <v>1449</v>
      </c>
      <c r="AG65990" t="s">
        <v>1558</v>
      </c>
      <c r="AH65990" t="s">
        <v>1425</v>
      </c>
      <c r="AI65990" t="s">
        <v>1426</v>
      </c>
    </row>
    <row r="65991" spans="32:35" x14ac:dyDescent="0.25">
      <c r="AF65991" t="s">
        <v>1449</v>
      </c>
      <c r="AG65991" t="s">
        <v>1559</v>
      </c>
      <c r="AH65991" t="s">
        <v>1425</v>
      </c>
      <c r="AI65991" t="s">
        <v>1426</v>
      </c>
    </row>
    <row r="65992" spans="32:35" x14ac:dyDescent="0.25">
      <c r="AF65992"/>
      <c r="AG65992"/>
      <c r="AH65992" t="s">
        <v>1425</v>
      </c>
      <c r="AI65992" t="s">
        <v>1426</v>
      </c>
    </row>
    <row r="65993" spans="32:35" x14ac:dyDescent="0.25">
      <c r="AF65993" t="s">
        <v>1449</v>
      </c>
      <c r="AG65993" t="s">
        <v>1560</v>
      </c>
      <c r="AH65993" t="s">
        <v>1425</v>
      </c>
      <c r="AI65993" t="s">
        <v>1426</v>
      </c>
    </row>
    <row r="65994" spans="32:35" x14ac:dyDescent="0.25">
      <c r="AF65994" t="s">
        <v>1434</v>
      </c>
      <c r="AG65994" t="s">
        <v>1561</v>
      </c>
      <c r="AH65994" t="s">
        <v>1425</v>
      </c>
      <c r="AI65994" t="s">
        <v>1426</v>
      </c>
    </row>
    <row r="65995" spans="32:35" x14ac:dyDescent="0.25">
      <c r="AF65995" t="s">
        <v>1434</v>
      </c>
      <c r="AG65995" t="s">
        <v>1562</v>
      </c>
      <c r="AH65995" t="s">
        <v>1425</v>
      </c>
      <c r="AI65995" t="s">
        <v>1426</v>
      </c>
    </row>
    <row r="65996" spans="32:35" x14ac:dyDescent="0.25">
      <c r="AF65996"/>
      <c r="AG65996"/>
      <c r="AH65996" t="s">
        <v>1425</v>
      </c>
      <c r="AI65996" t="s">
        <v>1426</v>
      </c>
    </row>
    <row r="65997" spans="32:35" x14ac:dyDescent="0.25">
      <c r="AF65997" t="s">
        <v>1427</v>
      </c>
      <c r="AG65997" t="s">
        <v>1563</v>
      </c>
      <c r="AH65997" t="s">
        <v>1425</v>
      </c>
      <c r="AI65997" t="s">
        <v>1426</v>
      </c>
    </row>
    <row r="65998" spans="32:35" x14ac:dyDescent="0.25">
      <c r="AF65998"/>
      <c r="AG65998"/>
      <c r="AH65998" t="s">
        <v>1425</v>
      </c>
      <c r="AI65998" t="s">
        <v>1426</v>
      </c>
    </row>
    <row r="65999" spans="32:35" x14ac:dyDescent="0.25">
      <c r="AF65999"/>
      <c r="AG65999"/>
      <c r="AH65999" t="s">
        <v>1425</v>
      </c>
      <c r="AI65999" t="s">
        <v>1426</v>
      </c>
    </row>
    <row r="66000" spans="32:35" x14ac:dyDescent="0.25">
      <c r="AF66000"/>
      <c r="AG66000"/>
      <c r="AH66000" t="s">
        <v>1425</v>
      </c>
      <c r="AI66000" t="s">
        <v>1426</v>
      </c>
    </row>
    <row r="66001" spans="32:35" x14ac:dyDescent="0.25">
      <c r="AF66001" t="s">
        <v>1427</v>
      </c>
      <c r="AG66001" t="s">
        <v>1563</v>
      </c>
      <c r="AH66001" t="s">
        <v>1425</v>
      </c>
      <c r="AI66001" t="s">
        <v>1426</v>
      </c>
    </row>
    <row r="66002" spans="32:35" x14ac:dyDescent="0.25">
      <c r="AF66002" t="s">
        <v>1427</v>
      </c>
      <c r="AG66002" t="s">
        <v>1487</v>
      </c>
      <c r="AH66002" t="s">
        <v>1425</v>
      </c>
      <c r="AI66002" t="s">
        <v>1426</v>
      </c>
    </row>
    <row r="66003" spans="32:35" x14ac:dyDescent="0.25">
      <c r="AF66003"/>
      <c r="AG66003"/>
      <c r="AH66003" t="s">
        <v>1425</v>
      </c>
      <c r="AI66003" t="s">
        <v>1426</v>
      </c>
    </row>
    <row r="66004" spans="32:35" x14ac:dyDescent="0.25">
      <c r="AF66004"/>
      <c r="AG66004"/>
      <c r="AH66004" t="s">
        <v>1425</v>
      </c>
      <c r="AI66004" t="s">
        <v>1426</v>
      </c>
    </row>
    <row r="66005" spans="32:35" x14ac:dyDescent="0.25">
      <c r="AF66005"/>
      <c r="AG66005"/>
      <c r="AH66005" t="s">
        <v>1425</v>
      </c>
      <c r="AI66005" t="s">
        <v>1426</v>
      </c>
    </row>
    <row r="66006" spans="32:35" x14ac:dyDescent="0.25">
      <c r="AF66006"/>
      <c r="AG66006"/>
      <c r="AH66006" t="s">
        <v>1425</v>
      </c>
      <c r="AI66006" t="s">
        <v>1426</v>
      </c>
    </row>
    <row r="66007" spans="32:35" x14ac:dyDescent="0.25">
      <c r="AF66007" t="s">
        <v>1427</v>
      </c>
      <c r="AG66007" t="s">
        <v>1564</v>
      </c>
      <c r="AH66007" t="s">
        <v>1425</v>
      </c>
      <c r="AI66007" t="s">
        <v>1426</v>
      </c>
    </row>
    <row r="66008" spans="32:35" x14ac:dyDescent="0.25">
      <c r="AF66008" t="s">
        <v>1456</v>
      </c>
      <c r="AG66008" t="s">
        <v>1457</v>
      </c>
      <c r="AH66008" t="s">
        <v>1425</v>
      </c>
      <c r="AI66008" t="s">
        <v>1426</v>
      </c>
    </row>
    <row r="66009" spans="32:35" x14ac:dyDescent="0.25">
      <c r="AF66009"/>
      <c r="AG66009"/>
      <c r="AH66009" t="s">
        <v>1425</v>
      </c>
      <c r="AI66009" t="s">
        <v>1426</v>
      </c>
    </row>
    <row r="66010" spans="32:35" x14ac:dyDescent="0.25">
      <c r="AF66010" t="s">
        <v>1440</v>
      </c>
      <c r="AG66010" t="s">
        <v>1441</v>
      </c>
      <c r="AH66010" t="s">
        <v>1425</v>
      </c>
      <c r="AI66010" t="s">
        <v>1426</v>
      </c>
    </row>
    <row r="66011" spans="32:35" x14ac:dyDescent="0.25">
      <c r="AF66011"/>
      <c r="AG66011"/>
      <c r="AH66011" t="s">
        <v>1425</v>
      </c>
      <c r="AI66011" t="s">
        <v>1426</v>
      </c>
    </row>
    <row r="66012" spans="32:35" x14ac:dyDescent="0.25">
      <c r="AF66012" t="s">
        <v>1440</v>
      </c>
      <c r="AG66012" t="s">
        <v>1441</v>
      </c>
      <c r="AH66012" t="s">
        <v>1425</v>
      </c>
      <c r="AI66012" t="s">
        <v>1426</v>
      </c>
    </row>
    <row r="66013" spans="32:35" x14ac:dyDescent="0.25">
      <c r="AF66013"/>
      <c r="AG66013"/>
      <c r="AH66013" t="s">
        <v>1425</v>
      </c>
      <c r="AI66013" t="s">
        <v>1565</v>
      </c>
    </row>
    <row r="66014" spans="32:35" x14ac:dyDescent="0.25">
      <c r="AF66014" t="s">
        <v>1427</v>
      </c>
      <c r="AG66014" t="s">
        <v>1563</v>
      </c>
      <c r="AH66014" t="s">
        <v>1425</v>
      </c>
      <c r="AI66014" t="s">
        <v>1426</v>
      </c>
    </row>
    <row r="66015" spans="32:35" x14ac:dyDescent="0.25">
      <c r="AF66015"/>
      <c r="AG66015"/>
      <c r="AH66015" t="s">
        <v>1425</v>
      </c>
      <c r="AI66015" t="s">
        <v>1426</v>
      </c>
    </row>
    <row r="66016" spans="32:35" x14ac:dyDescent="0.25">
      <c r="AF66016" t="s">
        <v>1440</v>
      </c>
      <c r="AG66016" t="s">
        <v>1441</v>
      </c>
      <c r="AH66016" t="s">
        <v>1425</v>
      </c>
      <c r="AI66016" t="s">
        <v>1426</v>
      </c>
    </row>
    <row r="66017" spans="32:35" x14ac:dyDescent="0.25">
      <c r="AF66017" t="s">
        <v>1427</v>
      </c>
      <c r="AG66017" t="s">
        <v>1566</v>
      </c>
      <c r="AH66017" t="s">
        <v>1425</v>
      </c>
      <c r="AI66017" t="s">
        <v>1426</v>
      </c>
    </row>
    <row r="66018" spans="32:35" x14ac:dyDescent="0.25">
      <c r="AF66018" t="s">
        <v>1427</v>
      </c>
      <c r="AG66018" t="s">
        <v>1566</v>
      </c>
      <c r="AH66018" t="s">
        <v>1425</v>
      </c>
      <c r="AI66018" t="s">
        <v>1426</v>
      </c>
    </row>
    <row r="66019" spans="32:35" x14ac:dyDescent="0.25">
      <c r="AF66019"/>
      <c r="AG66019"/>
      <c r="AH66019" t="s">
        <v>1425</v>
      </c>
      <c r="AI66019" t="s">
        <v>1426</v>
      </c>
    </row>
    <row r="66020" spans="32:35" x14ac:dyDescent="0.25">
      <c r="AF66020" t="s">
        <v>1427</v>
      </c>
      <c r="AG66020" t="s">
        <v>1563</v>
      </c>
      <c r="AH66020" t="s">
        <v>1425</v>
      </c>
      <c r="AI66020" t="s">
        <v>1426</v>
      </c>
    </row>
    <row r="66021" spans="32:35" x14ac:dyDescent="0.25">
      <c r="AF66021" t="s">
        <v>1456</v>
      </c>
      <c r="AG66021" t="s">
        <v>1457</v>
      </c>
      <c r="AH66021" t="s">
        <v>1425</v>
      </c>
      <c r="AI66021" t="s">
        <v>1426</v>
      </c>
    </row>
    <row r="66022" spans="32:35" x14ac:dyDescent="0.25">
      <c r="AF66022" t="s">
        <v>1427</v>
      </c>
      <c r="AG66022" t="s">
        <v>1567</v>
      </c>
      <c r="AH66022" t="s">
        <v>1425</v>
      </c>
      <c r="AI66022" t="s">
        <v>1426</v>
      </c>
    </row>
    <row r="66023" spans="32:35" x14ac:dyDescent="0.25">
      <c r="AF66023" t="s">
        <v>1434</v>
      </c>
      <c r="AG66023" t="s">
        <v>1568</v>
      </c>
      <c r="AH66023" t="s">
        <v>1425</v>
      </c>
      <c r="AI66023" t="s">
        <v>1426</v>
      </c>
    </row>
    <row r="66024" spans="32:35" x14ac:dyDescent="0.25">
      <c r="AF66024"/>
      <c r="AG66024"/>
      <c r="AH66024" t="s">
        <v>1425</v>
      </c>
      <c r="AI66024" t="s">
        <v>1426</v>
      </c>
    </row>
    <row r="66025" spans="32:35" x14ac:dyDescent="0.25">
      <c r="AF66025"/>
      <c r="AG66025"/>
      <c r="AH66025" t="s">
        <v>1425</v>
      </c>
      <c r="AI66025" t="s">
        <v>1426</v>
      </c>
    </row>
    <row r="66026" spans="32:35" x14ac:dyDescent="0.25">
      <c r="AF66026"/>
      <c r="AG66026"/>
      <c r="AH66026" t="s">
        <v>1425</v>
      </c>
      <c r="AI66026" t="s">
        <v>1426</v>
      </c>
    </row>
    <row r="66027" spans="32:35" x14ac:dyDescent="0.25">
      <c r="AF66027" t="s">
        <v>1440</v>
      </c>
      <c r="AG66027" t="s">
        <v>1441</v>
      </c>
      <c r="AH66027" t="s">
        <v>1425</v>
      </c>
      <c r="AI66027" t="s">
        <v>1426</v>
      </c>
    </row>
    <row r="66028" spans="32:35" x14ac:dyDescent="0.25">
      <c r="AF66028" t="s">
        <v>1434</v>
      </c>
      <c r="AG66028" t="s">
        <v>1569</v>
      </c>
      <c r="AH66028" t="s">
        <v>1425</v>
      </c>
      <c r="AI66028" t="s">
        <v>1426</v>
      </c>
    </row>
    <row r="66029" spans="32:35" x14ac:dyDescent="0.25">
      <c r="AF66029" t="s">
        <v>1427</v>
      </c>
      <c r="AG66029" t="s">
        <v>1570</v>
      </c>
      <c r="AH66029" t="s">
        <v>1425</v>
      </c>
      <c r="AI66029" t="s">
        <v>1426</v>
      </c>
    </row>
    <row r="66030" spans="32:35" x14ac:dyDescent="0.25">
      <c r="AF66030" t="s">
        <v>1440</v>
      </c>
      <c r="AG66030" t="s">
        <v>1478</v>
      </c>
      <c r="AH66030" t="s">
        <v>1425</v>
      </c>
      <c r="AI66030" t="s">
        <v>1426</v>
      </c>
    </row>
    <row r="66031" spans="32:35" x14ac:dyDescent="0.25">
      <c r="AF66031"/>
      <c r="AG66031"/>
      <c r="AH66031" t="s">
        <v>1425</v>
      </c>
      <c r="AI66031" t="s">
        <v>1426</v>
      </c>
    </row>
    <row r="66032" spans="32:35" x14ac:dyDescent="0.25">
      <c r="AF66032" t="s">
        <v>1449</v>
      </c>
      <c r="AG66032" t="s">
        <v>1571</v>
      </c>
      <c r="AH66032" t="s">
        <v>1425</v>
      </c>
      <c r="AI66032" t="s">
        <v>1426</v>
      </c>
    </row>
    <row r="66033" spans="32:35" x14ac:dyDescent="0.25">
      <c r="AF66033"/>
      <c r="AG66033"/>
      <c r="AH66033" t="s">
        <v>1425</v>
      </c>
      <c r="AI66033" t="s">
        <v>1426</v>
      </c>
    </row>
    <row r="66034" spans="32:35" x14ac:dyDescent="0.25">
      <c r="AF66034"/>
      <c r="AG66034"/>
      <c r="AH66034" t="s">
        <v>1425</v>
      </c>
      <c r="AI66034" t="s">
        <v>1572</v>
      </c>
    </row>
    <row r="66035" spans="32:35" x14ac:dyDescent="0.25">
      <c r="AF66035" t="s">
        <v>1427</v>
      </c>
      <c r="AG66035" t="s">
        <v>1573</v>
      </c>
      <c r="AH66035" t="s">
        <v>1425</v>
      </c>
      <c r="AI66035" t="s">
        <v>1426</v>
      </c>
    </row>
    <row r="66036" spans="32:35" x14ac:dyDescent="0.25">
      <c r="AF66036" t="s">
        <v>1440</v>
      </c>
      <c r="AG66036" t="s">
        <v>1441</v>
      </c>
      <c r="AH66036" t="s">
        <v>1425</v>
      </c>
      <c r="AI66036" t="s">
        <v>1426</v>
      </c>
    </row>
    <row r="66037" spans="32:35" x14ac:dyDescent="0.25">
      <c r="AF66037" t="s">
        <v>1456</v>
      </c>
      <c r="AG66037" t="s">
        <v>1494</v>
      </c>
      <c r="AH66037" t="s">
        <v>1425</v>
      </c>
      <c r="AI66037" t="s">
        <v>1426</v>
      </c>
    </row>
    <row r="66038" spans="32:35" x14ac:dyDescent="0.25">
      <c r="AF66038" t="s">
        <v>1440</v>
      </c>
      <c r="AG66038" t="s">
        <v>1504</v>
      </c>
      <c r="AH66038" t="s">
        <v>1425</v>
      </c>
      <c r="AI66038" t="s">
        <v>1426</v>
      </c>
    </row>
    <row r="66039" spans="32:35" x14ac:dyDescent="0.25">
      <c r="AF66039" t="s">
        <v>1449</v>
      </c>
      <c r="AG66039" t="s">
        <v>1574</v>
      </c>
      <c r="AH66039" t="s">
        <v>1425</v>
      </c>
      <c r="AI66039" t="s">
        <v>1426</v>
      </c>
    </row>
    <row r="66040" spans="32:35" x14ac:dyDescent="0.25">
      <c r="AF66040" t="s">
        <v>1449</v>
      </c>
      <c r="AG66040" t="s">
        <v>1575</v>
      </c>
      <c r="AH66040" t="s">
        <v>1425</v>
      </c>
      <c r="AI66040" t="s">
        <v>1426</v>
      </c>
    </row>
    <row r="66041" spans="32:35" x14ac:dyDescent="0.25">
      <c r="AF66041" t="s">
        <v>1434</v>
      </c>
      <c r="AG66041" t="s">
        <v>1576</v>
      </c>
      <c r="AH66041" t="s">
        <v>1425</v>
      </c>
      <c r="AI66041" t="s">
        <v>1426</v>
      </c>
    </row>
    <row r="66042" spans="32:35" x14ac:dyDescent="0.25">
      <c r="AF66042"/>
      <c r="AG66042"/>
      <c r="AH66042" t="s">
        <v>1425</v>
      </c>
      <c r="AI66042" t="s">
        <v>1577</v>
      </c>
    </row>
    <row r="66043" spans="32:35" x14ac:dyDescent="0.25">
      <c r="AF66043" t="s">
        <v>1434</v>
      </c>
      <c r="AG66043" t="s">
        <v>1578</v>
      </c>
      <c r="AH66043" t="s">
        <v>1425</v>
      </c>
      <c r="AI66043" t="s">
        <v>1426</v>
      </c>
    </row>
    <row r="66044" spans="32:35" x14ac:dyDescent="0.25">
      <c r="AF66044" t="s">
        <v>1427</v>
      </c>
      <c r="AG66044" t="s">
        <v>1579</v>
      </c>
      <c r="AH66044" t="s">
        <v>1425</v>
      </c>
      <c r="AI66044" t="s">
        <v>1426</v>
      </c>
    </row>
    <row r="66045" spans="32:35" x14ac:dyDescent="0.25">
      <c r="AF66045"/>
      <c r="AG66045"/>
      <c r="AH66045" t="s">
        <v>1425</v>
      </c>
      <c r="AI66045" t="s">
        <v>1580</v>
      </c>
    </row>
    <row r="66046" spans="32:35" x14ac:dyDescent="0.25">
      <c r="AF66046"/>
      <c r="AG66046"/>
      <c r="AH66046" t="s">
        <v>1425</v>
      </c>
      <c r="AI66046" t="s">
        <v>1426</v>
      </c>
    </row>
    <row r="66047" spans="32:35" x14ac:dyDescent="0.25">
      <c r="AF66047" t="s">
        <v>1456</v>
      </c>
      <c r="AG66047" t="s">
        <v>1457</v>
      </c>
      <c r="AH66047" t="s">
        <v>1425</v>
      </c>
      <c r="AI66047" t="s">
        <v>1426</v>
      </c>
    </row>
    <row r="66048" spans="32:35" x14ac:dyDescent="0.25">
      <c r="AF66048" t="s">
        <v>1427</v>
      </c>
      <c r="AG66048" t="s">
        <v>1581</v>
      </c>
      <c r="AH66048" t="s">
        <v>1425</v>
      </c>
      <c r="AI66048" t="s">
        <v>1426</v>
      </c>
    </row>
    <row r="66049" spans="32:35" x14ac:dyDescent="0.25">
      <c r="AF66049"/>
      <c r="AG66049"/>
      <c r="AH66049" t="s">
        <v>1425</v>
      </c>
      <c r="AI66049" t="s">
        <v>1426</v>
      </c>
    </row>
    <row r="66050" spans="32:35" x14ac:dyDescent="0.25">
      <c r="AF66050"/>
      <c r="AG66050"/>
      <c r="AH66050" t="s">
        <v>1425</v>
      </c>
      <c r="AI66050" t="s">
        <v>1426</v>
      </c>
    </row>
    <row r="66051" spans="32:35" x14ac:dyDescent="0.25">
      <c r="AF66051"/>
      <c r="AG66051"/>
      <c r="AH66051" t="s">
        <v>1425</v>
      </c>
      <c r="AI66051" t="s">
        <v>1426</v>
      </c>
    </row>
    <row r="66052" spans="32:35" x14ac:dyDescent="0.25">
      <c r="AF66052"/>
      <c r="AG66052"/>
      <c r="AH66052" t="s">
        <v>1425</v>
      </c>
      <c r="AI66052" t="s">
        <v>1426</v>
      </c>
    </row>
    <row r="66053" spans="32:35" x14ac:dyDescent="0.25">
      <c r="AF66053" t="s">
        <v>1427</v>
      </c>
      <c r="AG66053" t="s">
        <v>1570</v>
      </c>
      <c r="AH66053" t="s">
        <v>1425</v>
      </c>
      <c r="AI66053" t="s">
        <v>1426</v>
      </c>
    </row>
    <row r="66054" spans="32:35" x14ac:dyDescent="0.25">
      <c r="AF66054" t="s">
        <v>1427</v>
      </c>
      <c r="AG66054" t="s">
        <v>1563</v>
      </c>
      <c r="AH66054" t="s">
        <v>1425</v>
      </c>
      <c r="AI66054" t="s">
        <v>1426</v>
      </c>
    </row>
    <row r="66055" spans="32:35" x14ac:dyDescent="0.25">
      <c r="AF66055" t="s">
        <v>1427</v>
      </c>
      <c r="AG66055" t="s">
        <v>1579</v>
      </c>
      <c r="AH66055" t="s">
        <v>1425</v>
      </c>
      <c r="AI66055" t="s">
        <v>1426</v>
      </c>
    </row>
    <row r="66056" spans="32:35" x14ac:dyDescent="0.25">
      <c r="AF66056"/>
      <c r="AG66056"/>
      <c r="AH66056" t="s">
        <v>1425</v>
      </c>
      <c r="AI66056" t="s">
        <v>1426</v>
      </c>
    </row>
    <row r="66057" spans="32:35" x14ac:dyDescent="0.25">
      <c r="AF66057"/>
      <c r="AG66057"/>
      <c r="AH66057" t="s">
        <v>1425</v>
      </c>
      <c r="AI66057" t="s">
        <v>1426</v>
      </c>
    </row>
    <row r="66058" spans="32:35" x14ac:dyDescent="0.25">
      <c r="AF66058" t="s">
        <v>1449</v>
      </c>
      <c r="AG66058" t="s">
        <v>1582</v>
      </c>
      <c r="AH66058" t="s">
        <v>1425</v>
      </c>
      <c r="AI66058" t="s">
        <v>1426</v>
      </c>
    </row>
    <row r="66059" spans="32:35" x14ac:dyDescent="0.25">
      <c r="AF66059" t="s">
        <v>1449</v>
      </c>
      <c r="AG66059" t="s">
        <v>1583</v>
      </c>
      <c r="AH66059" t="s">
        <v>1425</v>
      </c>
      <c r="AI66059" t="s">
        <v>1426</v>
      </c>
    </row>
    <row r="66060" spans="32:35" x14ac:dyDescent="0.25">
      <c r="AF66060"/>
      <c r="AG66060"/>
      <c r="AH66060" t="s">
        <v>1425</v>
      </c>
      <c r="AI66060" t="s">
        <v>1426</v>
      </c>
    </row>
    <row r="66061" spans="32:35" x14ac:dyDescent="0.25">
      <c r="AF66061"/>
      <c r="AG66061"/>
      <c r="AH66061" t="s">
        <v>1425</v>
      </c>
      <c r="AI66061" t="s">
        <v>1426</v>
      </c>
    </row>
    <row r="66062" spans="32:35" x14ac:dyDescent="0.25">
      <c r="AF66062" t="s">
        <v>1449</v>
      </c>
      <c r="AG66062" t="s">
        <v>1584</v>
      </c>
      <c r="AH66062" t="s">
        <v>1425</v>
      </c>
      <c r="AI66062" t="s">
        <v>1426</v>
      </c>
    </row>
    <row r="66063" spans="32:35" x14ac:dyDescent="0.25">
      <c r="AF66063"/>
      <c r="AG66063"/>
      <c r="AH66063" t="s">
        <v>1425</v>
      </c>
      <c r="AI66063" t="s">
        <v>1426</v>
      </c>
    </row>
    <row r="66064" spans="32:35" x14ac:dyDescent="0.25">
      <c r="AF66064"/>
      <c r="AG66064"/>
      <c r="AH66064" t="s">
        <v>1425</v>
      </c>
      <c r="AI66064" t="s">
        <v>1426</v>
      </c>
    </row>
    <row r="66065" spans="32:35" x14ac:dyDescent="0.25">
      <c r="AF66065"/>
      <c r="AG66065"/>
      <c r="AH66065" t="s">
        <v>1425</v>
      </c>
      <c r="AI66065" t="s">
        <v>1426</v>
      </c>
    </row>
    <row r="66066" spans="32:35" x14ac:dyDescent="0.25">
      <c r="AF66066"/>
      <c r="AG66066"/>
      <c r="AH66066" t="s">
        <v>1425</v>
      </c>
      <c r="AI66066" t="s">
        <v>1426</v>
      </c>
    </row>
    <row r="66067" spans="32:35" x14ac:dyDescent="0.25">
      <c r="AF66067"/>
      <c r="AG66067"/>
      <c r="AH66067" t="s">
        <v>1425</v>
      </c>
      <c r="AI66067" t="s">
        <v>1426</v>
      </c>
    </row>
    <row r="66068" spans="32:35" x14ac:dyDescent="0.25">
      <c r="AF66068" t="s">
        <v>1585</v>
      </c>
      <c r="AG66068" t="s">
        <v>1586</v>
      </c>
      <c r="AH66068" t="s">
        <v>1425</v>
      </c>
      <c r="AI66068" t="s">
        <v>1426</v>
      </c>
    </row>
    <row r="66069" spans="32:35" x14ac:dyDescent="0.25">
      <c r="AF66069"/>
      <c r="AG66069"/>
      <c r="AH66069" t="s">
        <v>1425</v>
      </c>
      <c r="AI66069" t="s">
        <v>1426</v>
      </c>
    </row>
    <row r="66070" spans="32:35" x14ac:dyDescent="0.25">
      <c r="AF66070"/>
      <c r="AG66070"/>
      <c r="AH66070" t="s">
        <v>1425</v>
      </c>
      <c r="AI66070" t="s">
        <v>1426</v>
      </c>
    </row>
    <row r="66071" spans="32:35" x14ac:dyDescent="0.25">
      <c r="AF66071"/>
      <c r="AG66071"/>
      <c r="AH66071" t="s">
        <v>1425</v>
      </c>
      <c r="AI66071" t="s">
        <v>1426</v>
      </c>
    </row>
    <row r="66072" spans="32:35" x14ac:dyDescent="0.25">
      <c r="AF66072" t="s">
        <v>1429</v>
      </c>
      <c r="AG66072" t="s">
        <v>1587</v>
      </c>
      <c r="AH66072" t="s">
        <v>1425</v>
      </c>
      <c r="AI66072" t="s">
        <v>1426</v>
      </c>
    </row>
    <row r="66073" spans="32:35" x14ac:dyDescent="0.25">
      <c r="AF66073" t="s">
        <v>1427</v>
      </c>
      <c r="AG66073" t="s">
        <v>1470</v>
      </c>
      <c r="AH66073" t="s">
        <v>1425</v>
      </c>
      <c r="AI66073" t="s">
        <v>1426</v>
      </c>
    </row>
    <row r="66074" spans="32:35" x14ac:dyDescent="0.25">
      <c r="AF66074" t="s">
        <v>1434</v>
      </c>
      <c r="AG66074" t="s">
        <v>1588</v>
      </c>
      <c r="AH66074" t="s">
        <v>1425</v>
      </c>
      <c r="AI66074" t="s">
        <v>1426</v>
      </c>
    </row>
    <row r="66075" spans="32:35" x14ac:dyDescent="0.25">
      <c r="AF66075" t="s">
        <v>1449</v>
      </c>
      <c r="AG66075" t="s">
        <v>1589</v>
      </c>
      <c r="AH66075" t="s">
        <v>1425</v>
      </c>
      <c r="AI66075" t="s">
        <v>1426</v>
      </c>
    </row>
    <row r="66076" spans="32:35" x14ac:dyDescent="0.25">
      <c r="AF66076" t="s">
        <v>1429</v>
      </c>
      <c r="AG66076" t="s">
        <v>1590</v>
      </c>
      <c r="AH66076" t="s">
        <v>1425</v>
      </c>
      <c r="AI66076" t="s">
        <v>1426</v>
      </c>
    </row>
    <row r="66077" spans="32:35" x14ac:dyDescent="0.25">
      <c r="AF66077" t="s">
        <v>1427</v>
      </c>
      <c r="AG66077" t="s">
        <v>1591</v>
      </c>
      <c r="AH66077" t="s">
        <v>1425</v>
      </c>
      <c r="AI66077" t="s">
        <v>1426</v>
      </c>
    </row>
    <row r="66078" spans="32:35" x14ac:dyDescent="0.25">
      <c r="AF66078"/>
      <c r="AG66078"/>
      <c r="AH66078" t="s">
        <v>1425</v>
      </c>
      <c r="AI66078" t="s">
        <v>1426</v>
      </c>
    </row>
    <row r="66079" spans="32:35" x14ac:dyDescent="0.25">
      <c r="AF66079" t="s">
        <v>1427</v>
      </c>
      <c r="AG66079" t="s">
        <v>1592</v>
      </c>
      <c r="AH66079" t="s">
        <v>1425</v>
      </c>
      <c r="AI66079" t="s">
        <v>1426</v>
      </c>
    </row>
    <row r="66080" spans="32:35" x14ac:dyDescent="0.25">
      <c r="AF66080" t="s">
        <v>1440</v>
      </c>
      <c r="AG66080" t="s">
        <v>1478</v>
      </c>
      <c r="AH66080" t="s">
        <v>1425</v>
      </c>
      <c r="AI66080" t="s">
        <v>1426</v>
      </c>
    </row>
    <row r="66081" spans="32:35" x14ac:dyDescent="0.25">
      <c r="AF66081" t="s">
        <v>1427</v>
      </c>
      <c r="AG66081" t="s">
        <v>1593</v>
      </c>
      <c r="AH66081" t="s">
        <v>1425</v>
      </c>
      <c r="AI66081" t="s">
        <v>1426</v>
      </c>
    </row>
    <row r="66082" spans="32:35" x14ac:dyDescent="0.25">
      <c r="AF66082" t="s">
        <v>1456</v>
      </c>
      <c r="AG66082" t="s">
        <v>1457</v>
      </c>
      <c r="AH66082" t="s">
        <v>1425</v>
      </c>
      <c r="AI66082" t="s">
        <v>1426</v>
      </c>
    </row>
    <row r="66083" spans="32:35" x14ac:dyDescent="0.25">
      <c r="AF66083" t="s">
        <v>1434</v>
      </c>
      <c r="AG66083" t="s">
        <v>1594</v>
      </c>
      <c r="AH66083" t="s">
        <v>1425</v>
      </c>
      <c r="AI66083" t="s">
        <v>1426</v>
      </c>
    </row>
    <row r="66084" spans="32:35" x14ac:dyDescent="0.25">
      <c r="AF66084" t="s">
        <v>1427</v>
      </c>
      <c r="AG66084" t="s">
        <v>1595</v>
      </c>
      <c r="AH66084" t="s">
        <v>1425</v>
      </c>
      <c r="AI66084" t="s">
        <v>1426</v>
      </c>
    </row>
    <row r="66085" spans="32:35" x14ac:dyDescent="0.25">
      <c r="AF66085" t="s">
        <v>1427</v>
      </c>
      <c r="AG66085" t="s">
        <v>1596</v>
      </c>
      <c r="AH66085" t="s">
        <v>1425</v>
      </c>
      <c r="AI66085" t="s">
        <v>1426</v>
      </c>
    </row>
    <row r="66086" spans="32:35" x14ac:dyDescent="0.25">
      <c r="AF66086" t="s">
        <v>1427</v>
      </c>
      <c r="AG66086" t="s">
        <v>1596</v>
      </c>
      <c r="AH66086" t="s">
        <v>1425</v>
      </c>
      <c r="AI66086" t="s">
        <v>1426</v>
      </c>
    </row>
    <row r="66087" spans="32:35" x14ac:dyDescent="0.25">
      <c r="AF66087" t="s">
        <v>1440</v>
      </c>
      <c r="AG66087" t="s">
        <v>1441</v>
      </c>
      <c r="AH66087" t="s">
        <v>1425</v>
      </c>
      <c r="AI66087" t="s">
        <v>1426</v>
      </c>
    </row>
    <row r="66088" spans="32:35" x14ac:dyDescent="0.25">
      <c r="AF66088" t="s">
        <v>1597</v>
      </c>
      <c r="AG66088" t="s">
        <v>1598</v>
      </c>
      <c r="AH66088" t="s">
        <v>1425</v>
      </c>
      <c r="AI66088" t="s">
        <v>1426</v>
      </c>
    </row>
    <row r="66089" spans="32:35" x14ac:dyDescent="0.25">
      <c r="AF66089" t="s">
        <v>1427</v>
      </c>
      <c r="AG66089" t="s">
        <v>1522</v>
      </c>
      <c r="AH66089" t="s">
        <v>1425</v>
      </c>
      <c r="AI66089" t="s">
        <v>1426</v>
      </c>
    </row>
    <row r="66090" spans="32:35" x14ac:dyDescent="0.25">
      <c r="AF66090" t="s">
        <v>1427</v>
      </c>
      <c r="AG66090" t="s">
        <v>1599</v>
      </c>
      <c r="AH66090" t="s">
        <v>1425</v>
      </c>
      <c r="AI66090" t="s">
        <v>1426</v>
      </c>
    </row>
    <row r="66091" spans="32:35" x14ac:dyDescent="0.25">
      <c r="AF66091" t="s">
        <v>1440</v>
      </c>
      <c r="AG66091" t="s">
        <v>1441</v>
      </c>
      <c r="AH66091" t="s">
        <v>1425</v>
      </c>
      <c r="AI66091" t="s">
        <v>1426</v>
      </c>
    </row>
    <row r="66092" spans="32:35" x14ac:dyDescent="0.25">
      <c r="AF66092" t="s">
        <v>1427</v>
      </c>
      <c r="AG66092" t="s">
        <v>1470</v>
      </c>
      <c r="AH66092" t="s">
        <v>1425</v>
      </c>
      <c r="AI66092" t="s">
        <v>1426</v>
      </c>
    </row>
    <row r="66093" spans="32:35" x14ac:dyDescent="0.25">
      <c r="AF66093"/>
      <c r="AG66093"/>
      <c r="AH66093" t="s">
        <v>1425</v>
      </c>
      <c r="AI66093" t="s">
        <v>1426</v>
      </c>
    </row>
    <row r="66094" spans="32:35" x14ac:dyDescent="0.25">
      <c r="AF66094" t="s">
        <v>1427</v>
      </c>
      <c r="AG66094" t="s">
        <v>1600</v>
      </c>
      <c r="AH66094" t="s">
        <v>1425</v>
      </c>
      <c r="AI66094" t="s">
        <v>1426</v>
      </c>
    </row>
    <row r="66095" spans="32:35" x14ac:dyDescent="0.25">
      <c r="AF66095" t="s">
        <v>1440</v>
      </c>
      <c r="AG66095" t="s">
        <v>1441</v>
      </c>
      <c r="AH66095" t="s">
        <v>1425</v>
      </c>
      <c r="AI66095" t="s">
        <v>1426</v>
      </c>
    </row>
    <row r="66096" spans="32:35" x14ac:dyDescent="0.25">
      <c r="AF66096" t="s">
        <v>1427</v>
      </c>
      <c r="AG66096" t="s">
        <v>1470</v>
      </c>
      <c r="AH66096" t="s">
        <v>1425</v>
      </c>
      <c r="AI66096" t="s">
        <v>1426</v>
      </c>
    </row>
    <row r="66097" spans="32:35" x14ac:dyDescent="0.25">
      <c r="AF66097" t="s">
        <v>1440</v>
      </c>
      <c r="AG66097" t="s">
        <v>1441</v>
      </c>
      <c r="AH66097" t="s">
        <v>1425</v>
      </c>
      <c r="AI66097" t="s">
        <v>1426</v>
      </c>
    </row>
    <row r="66098" spans="32:35" x14ac:dyDescent="0.25">
      <c r="AF66098" t="s">
        <v>1434</v>
      </c>
      <c r="AG66098" t="s">
        <v>1601</v>
      </c>
      <c r="AH66098" t="s">
        <v>1425</v>
      </c>
      <c r="AI66098" t="s">
        <v>1426</v>
      </c>
    </row>
    <row r="66099" spans="32:35" x14ac:dyDescent="0.25">
      <c r="AF66099" t="s">
        <v>1427</v>
      </c>
      <c r="AG66099" t="s">
        <v>1489</v>
      </c>
      <c r="AH66099" t="s">
        <v>1425</v>
      </c>
      <c r="AI66099" t="s">
        <v>1426</v>
      </c>
    </row>
    <row r="66100" spans="32:35" x14ac:dyDescent="0.25">
      <c r="AF66100" t="s">
        <v>1427</v>
      </c>
      <c r="AG66100" t="s">
        <v>1602</v>
      </c>
      <c r="AH66100" t="s">
        <v>1425</v>
      </c>
      <c r="AI66100" t="s">
        <v>1426</v>
      </c>
    </row>
    <row r="66101" spans="32:35" x14ac:dyDescent="0.25">
      <c r="AF66101" t="s">
        <v>1440</v>
      </c>
      <c r="AG66101" t="s">
        <v>1603</v>
      </c>
      <c r="AH66101" t="s">
        <v>1425</v>
      </c>
      <c r="AI66101" t="s">
        <v>1426</v>
      </c>
    </row>
    <row r="66102" spans="32:35" x14ac:dyDescent="0.25">
      <c r="AF66102" t="s">
        <v>1427</v>
      </c>
      <c r="AG66102" t="s">
        <v>1604</v>
      </c>
      <c r="AH66102" t="s">
        <v>1425</v>
      </c>
      <c r="AI66102" t="s">
        <v>1426</v>
      </c>
    </row>
    <row r="66103" spans="32:35" x14ac:dyDescent="0.25">
      <c r="AF66103" t="s">
        <v>1427</v>
      </c>
      <c r="AG66103" t="s">
        <v>1522</v>
      </c>
      <c r="AH66103" t="s">
        <v>1425</v>
      </c>
      <c r="AI66103" t="s">
        <v>1426</v>
      </c>
    </row>
    <row r="66104" spans="32:35" x14ac:dyDescent="0.25">
      <c r="AF66104" t="s">
        <v>1427</v>
      </c>
      <c r="AG66104" t="s">
        <v>1605</v>
      </c>
      <c r="AH66104" t="s">
        <v>1425</v>
      </c>
      <c r="AI66104" t="s">
        <v>1426</v>
      </c>
    </row>
    <row r="66105" spans="32:35" x14ac:dyDescent="0.25">
      <c r="AF66105" t="s">
        <v>1427</v>
      </c>
      <c r="AG66105" t="s">
        <v>1606</v>
      </c>
      <c r="AH66105" t="s">
        <v>1425</v>
      </c>
      <c r="AI66105" t="s">
        <v>1426</v>
      </c>
    </row>
    <row r="66106" spans="32:35" x14ac:dyDescent="0.25">
      <c r="AF66106" t="s">
        <v>1427</v>
      </c>
      <c r="AG66106" t="s">
        <v>1607</v>
      </c>
      <c r="AH66106" t="s">
        <v>1425</v>
      </c>
      <c r="AI66106" t="s">
        <v>1426</v>
      </c>
    </row>
    <row r="66107" spans="32:35" x14ac:dyDescent="0.25">
      <c r="AF66107"/>
      <c r="AG66107"/>
      <c r="AH66107" t="s">
        <v>1425</v>
      </c>
      <c r="AI66107" t="s">
        <v>1426</v>
      </c>
    </row>
    <row r="66108" spans="32:35" x14ac:dyDescent="0.25">
      <c r="AF66108"/>
      <c r="AG66108"/>
      <c r="AH66108" t="s">
        <v>1425</v>
      </c>
      <c r="AI66108" t="s">
        <v>1426</v>
      </c>
    </row>
    <row r="66109" spans="32:35" x14ac:dyDescent="0.25">
      <c r="AF66109" t="s">
        <v>1427</v>
      </c>
      <c r="AG66109" t="s">
        <v>1608</v>
      </c>
      <c r="AH66109" t="s">
        <v>1425</v>
      </c>
      <c r="AI66109" t="s">
        <v>1426</v>
      </c>
    </row>
    <row r="66110" spans="32:35" x14ac:dyDescent="0.25">
      <c r="AF66110" t="s">
        <v>1427</v>
      </c>
      <c r="AG66110" t="s">
        <v>1602</v>
      </c>
      <c r="AH66110" t="s">
        <v>1425</v>
      </c>
      <c r="AI66110" t="s">
        <v>1426</v>
      </c>
    </row>
    <row r="66111" spans="32:35" x14ac:dyDescent="0.25">
      <c r="AF66111" t="s">
        <v>1427</v>
      </c>
      <c r="AG66111" t="s">
        <v>1596</v>
      </c>
      <c r="AH66111" t="s">
        <v>1425</v>
      </c>
      <c r="AI66111" t="s">
        <v>1426</v>
      </c>
    </row>
    <row r="66112" spans="32:35" x14ac:dyDescent="0.25">
      <c r="AF66112"/>
      <c r="AG66112"/>
      <c r="AH66112" t="s">
        <v>1425</v>
      </c>
      <c r="AI66112" t="s">
        <v>1426</v>
      </c>
    </row>
    <row r="66113" spans="32:35" x14ac:dyDescent="0.25">
      <c r="AF66113"/>
      <c r="AG66113"/>
      <c r="AH66113" t="s">
        <v>1425</v>
      </c>
      <c r="AI66113" t="s">
        <v>1426</v>
      </c>
    </row>
    <row r="66114" spans="32:35" x14ac:dyDescent="0.25">
      <c r="AF66114"/>
      <c r="AG66114"/>
      <c r="AH66114" t="s">
        <v>1425</v>
      </c>
      <c r="AI66114" t="s">
        <v>1426</v>
      </c>
    </row>
    <row r="66115" spans="32:35" x14ac:dyDescent="0.25">
      <c r="AF66115"/>
      <c r="AG66115"/>
      <c r="AH66115" t="s">
        <v>1425</v>
      </c>
      <c r="AI66115" t="s">
        <v>1426</v>
      </c>
    </row>
    <row r="66116" spans="32:35" x14ac:dyDescent="0.25">
      <c r="AF66116" t="s">
        <v>1427</v>
      </c>
      <c r="AG66116" t="s">
        <v>1609</v>
      </c>
      <c r="AH66116" t="s">
        <v>1425</v>
      </c>
      <c r="AI66116" t="s">
        <v>1426</v>
      </c>
    </row>
    <row r="66117" spans="32:35" x14ac:dyDescent="0.25">
      <c r="AF66117" t="s">
        <v>1427</v>
      </c>
      <c r="AG66117" t="s">
        <v>1610</v>
      </c>
      <c r="AH66117" t="s">
        <v>1425</v>
      </c>
      <c r="AI66117" t="s">
        <v>1426</v>
      </c>
    </row>
    <row r="66118" spans="32:35" x14ac:dyDescent="0.25">
      <c r="AF66118" t="s">
        <v>1434</v>
      </c>
      <c r="AG66118" t="s">
        <v>1611</v>
      </c>
      <c r="AH66118" t="s">
        <v>1425</v>
      </c>
      <c r="AI66118" t="s">
        <v>1426</v>
      </c>
    </row>
    <row r="66119" spans="32:35" x14ac:dyDescent="0.25">
      <c r="AF66119" t="s">
        <v>1427</v>
      </c>
      <c r="AG66119" t="s">
        <v>1596</v>
      </c>
      <c r="AH66119" t="s">
        <v>1425</v>
      </c>
      <c r="AI66119" t="s">
        <v>1426</v>
      </c>
    </row>
    <row r="66120" spans="32:35" x14ac:dyDescent="0.25">
      <c r="AF66120" t="s">
        <v>1427</v>
      </c>
      <c r="AG66120" t="s">
        <v>1471</v>
      </c>
      <c r="AH66120" t="s">
        <v>1425</v>
      </c>
      <c r="AI66120" t="s">
        <v>1426</v>
      </c>
    </row>
    <row r="66121" spans="32:35" x14ac:dyDescent="0.25">
      <c r="AF66121" t="s">
        <v>1427</v>
      </c>
      <c r="AG66121" t="s">
        <v>1612</v>
      </c>
      <c r="AH66121" t="s">
        <v>1425</v>
      </c>
      <c r="AI66121" t="s">
        <v>1426</v>
      </c>
    </row>
    <row r="66122" spans="32:35" x14ac:dyDescent="0.25">
      <c r="AF66122" t="s">
        <v>1427</v>
      </c>
      <c r="AG66122" t="s">
        <v>1613</v>
      </c>
      <c r="AH66122" t="s">
        <v>1425</v>
      </c>
      <c r="AI66122" t="s">
        <v>1426</v>
      </c>
    </row>
    <row r="66123" spans="32:35" x14ac:dyDescent="0.25">
      <c r="AF66123" t="s">
        <v>1427</v>
      </c>
      <c r="AG66123" t="s">
        <v>1613</v>
      </c>
      <c r="AH66123" t="s">
        <v>1425</v>
      </c>
      <c r="AI66123" t="s">
        <v>1426</v>
      </c>
    </row>
    <row r="66124" spans="32:35" x14ac:dyDescent="0.25">
      <c r="AF66124" t="s">
        <v>1449</v>
      </c>
      <c r="AG66124" t="s">
        <v>1614</v>
      </c>
      <c r="AH66124" t="s">
        <v>1425</v>
      </c>
      <c r="AI66124" t="s">
        <v>1426</v>
      </c>
    </row>
    <row r="66125" spans="32:35" x14ac:dyDescent="0.25">
      <c r="AF66125" t="s">
        <v>1440</v>
      </c>
      <c r="AG66125" t="s">
        <v>1478</v>
      </c>
      <c r="AH66125" t="s">
        <v>1425</v>
      </c>
      <c r="AI66125" t="s">
        <v>1426</v>
      </c>
    </row>
    <row r="66126" spans="32:35" x14ac:dyDescent="0.25">
      <c r="AF66126"/>
      <c r="AG66126"/>
      <c r="AH66126" t="s">
        <v>1425</v>
      </c>
      <c r="AI66126" t="s">
        <v>1426</v>
      </c>
    </row>
    <row r="66127" spans="32:35" x14ac:dyDescent="0.25">
      <c r="AF66127" t="s">
        <v>1449</v>
      </c>
      <c r="AG66127" t="s">
        <v>1615</v>
      </c>
      <c r="AH66127" t="s">
        <v>1425</v>
      </c>
      <c r="AI66127" t="s">
        <v>1426</v>
      </c>
    </row>
    <row r="66128" spans="32:35" x14ac:dyDescent="0.25">
      <c r="AF66128" t="s">
        <v>1449</v>
      </c>
      <c r="AG66128" t="s">
        <v>1616</v>
      </c>
      <c r="AH66128" t="s">
        <v>1425</v>
      </c>
      <c r="AI66128" t="s">
        <v>1426</v>
      </c>
    </row>
    <row r="66129" spans="32:35" x14ac:dyDescent="0.25">
      <c r="AF66129"/>
      <c r="AG66129"/>
      <c r="AH66129" t="s">
        <v>1425</v>
      </c>
      <c r="AI66129" t="s">
        <v>1426</v>
      </c>
    </row>
    <row r="66130" spans="32:35" x14ac:dyDescent="0.25">
      <c r="AF66130"/>
      <c r="AG66130"/>
      <c r="AH66130" t="s">
        <v>1425</v>
      </c>
      <c r="AI66130" t="s">
        <v>1426</v>
      </c>
    </row>
    <row r="66131" spans="32:35" x14ac:dyDescent="0.25">
      <c r="AF66131"/>
      <c r="AG66131"/>
      <c r="AH66131" t="s">
        <v>1425</v>
      </c>
      <c r="AI66131" t="s">
        <v>1426</v>
      </c>
    </row>
    <row r="66132" spans="32:35" x14ac:dyDescent="0.25">
      <c r="AF66132" t="s">
        <v>1449</v>
      </c>
      <c r="AG66132" t="s">
        <v>1617</v>
      </c>
      <c r="AH66132" t="s">
        <v>1425</v>
      </c>
      <c r="AI66132" t="s">
        <v>1426</v>
      </c>
    </row>
    <row r="66133" spans="32:35" x14ac:dyDescent="0.25">
      <c r="AF66133" t="s">
        <v>1449</v>
      </c>
      <c r="AG66133" t="s">
        <v>1618</v>
      </c>
      <c r="AH66133" t="s">
        <v>1425</v>
      </c>
      <c r="AI66133" t="s">
        <v>1426</v>
      </c>
    </row>
    <row r="66134" spans="32:35" x14ac:dyDescent="0.25">
      <c r="AF66134"/>
      <c r="AG66134"/>
      <c r="AH66134" t="s">
        <v>1425</v>
      </c>
      <c r="AI66134" t="s">
        <v>1426</v>
      </c>
    </row>
    <row r="66135" spans="32:35" x14ac:dyDescent="0.25">
      <c r="AF66135" t="s">
        <v>1427</v>
      </c>
      <c r="AG66135" t="s">
        <v>1619</v>
      </c>
      <c r="AH66135" t="s">
        <v>1425</v>
      </c>
      <c r="AI66135" t="s">
        <v>1426</v>
      </c>
    </row>
    <row r="66136" spans="32:35" x14ac:dyDescent="0.25">
      <c r="AF66136" t="s">
        <v>1434</v>
      </c>
      <c r="AG66136" t="s">
        <v>1620</v>
      </c>
      <c r="AH66136" t="s">
        <v>1425</v>
      </c>
      <c r="AI66136" t="s">
        <v>1426</v>
      </c>
    </row>
    <row r="66137" spans="32:35" x14ac:dyDescent="0.25">
      <c r="AF66137" t="s">
        <v>1434</v>
      </c>
      <c r="AG66137" t="s">
        <v>1621</v>
      </c>
      <c r="AH66137" t="s">
        <v>1425</v>
      </c>
      <c r="AI66137" t="s">
        <v>1426</v>
      </c>
    </row>
    <row r="66138" spans="32:35" x14ac:dyDescent="0.25">
      <c r="AF66138" t="s">
        <v>1434</v>
      </c>
      <c r="AG66138" t="s">
        <v>1622</v>
      </c>
      <c r="AH66138" t="s">
        <v>1425</v>
      </c>
      <c r="AI66138" t="s">
        <v>1426</v>
      </c>
    </row>
    <row r="66139" spans="32:35" x14ac:dyDescent="0.25">
      <c r="AF66139" t="s">
        <v>1427</v>
      </c>
      <c r="AG66139" t="s">
        <v>1623</v>
      </c>
      <c r="AH66139" t="s">
        <v>1425</v>
      </c>
      <c r="AI66139" t="s">
        <v>1426</v>
      </c>
    </row>
    <row r="66140" spans="32:35" x14ac:dyDescent="0.25">
      <c r="AF66140"/>
      <c r="AG66140"/>
      <c r="AH66140" t="s">
        <v>1425</v>
      </c>
      <c r="AI66140" t="s">
        <v>1426</v>
      </c>
    </row>
    <row r="66141" spans="32:35" x14ac:dyDescent="0.25">
      <c r="AF66141" t="s">
        <v>1427</v>
      </c>
      <c r="AG66141" t="s">
        <v>1624</v>
      </c>
      <c r="AH66141" t="s">
        <v>1425</v>
      </c>
      <c r="AI66141" t="s">
        <v>1426</v>
      </c>
    </row>
    <row r="66142" spans="32:35" x14ac:dyDescent="0.25">
      <c r="AF66142"/>
      <c r="AG66142"/>
      <c r="AH66142" t="s">
        <v>1425</v>
      </c>
      <c r="AI66142" t="s">
        <v>1426</v>
      </c>
    </row>
    <row r="66143" spans="32:35" x14ac:dyDescent="0.25">
      <c r="AF66143" t="s">
        <v>1434</v>
      </c>
      <c r="AG66143" t="s">
        <v>1625</v>
      </c>
      <c r="AH66143" t="s">
        <v>1425</v>
      </c>
      <c r="AI66143" t="s">
        <v>1426</v>
      </c>
    </row>
    <row r="66144" spans="32:35" x14ac:dyDescent="0.25">
      <c r="AF66144" t="s">
        <v>1427</v>
      </c>
      <c r="AG66144" t="s">
        <v>1612</v>
      </c>
      <c r="AH66144" t="s">
        <v>1425</v>
      </c>
      <c r="AI66144" t="s">
        <v>1426</v>
      </c>
    </row>
    <row r="66145" spans="32:35" x14ac:dyDescent="0.25">
      <c r="AF66145" t="s">
        <v>1427</v>
      </c>
      <c r="AG66145" t="s">
        <v>1626</v>
      </c>
      <c r="AH66145" t="s">
        <v>1425</v>
      </c>
      <c r="AI66145" t="s">
        <v>1426</v>
      </c>
    </row>
    <row r="66146" spans="32:35" x14ac:dyDescent="0.25">
      <c r="AF66146"/>
      <c r="AG66146"/>
      <c r="AH66146" t="s">
        <v>1425</v>
      </c>
      <c r="AI66146" t="s">
        <v>1426</v>
      </c>
    </row>
    <row r="66147" spans="32:35" x14ac:dyDescent="0.25">
      <c r="AF66147"/>
      <c r="AG66147"/>
      <c r="AH66147" t="s">
        <v>1425</v>
      </c>
      <c r="AI66147" t="s">
        <v>1426</v>
      </c>
    </row>
    <row r="66148" spans="32:35" x14ac:dyDescent="0.25">
      <c r="AF66148"/>
      <c r="AG66148"/>
      <c r="AH66148" t="s">
        <v>1425</v>
      </c>
      <c r="AI66148" t="s">
        <v>1426</v>
      </c>
    </row>
    <row r="66149" spans="32:35" x14ac:dyDescent="0.25">
      <c r="AF66149" t="s">
        <v>1427</v>
      </c>
      <c r="AG66149" t="s">
        <v>1627</v>
      </c>
      <c r="AH66149" t="s">
        <v>1425</v>
      </c>
      <c r="AI66149" t="s">
        <v>1426</v>
      </c>
    </row>
    <row r="66150" spans="32:35" x14ac:dyDescent="0.25">
      <c r="AF66150"/>
      <c r="AG66150"/>
      <c r="AH66150" t="s">
        <v>1425</v>
      </c>
      <c r="AI66150" t="s">
        <v>1426</v>
      </c>
    </row>
    <row r="66151" spans="32:35" x14ac:dyDescent="0.25">
      <c r="AF66151" t="s">
        <v>1427</v>
      </c>
      <c r="AG66151" t="s">
        <v>1608</v>
      </c>
      <c r="AH66151" t="s">
        <v>1425</v>
      </c>
      <c r="AI66151" t="s">
        <v>1426</v>
      </c>
    </row>
    <row r="66152" spans="32:35" x14ac:dyDescent="0.25">
      <c r="AF66152"/>
      <c r="AG66152"/>
      <c r="AH66152" t="s">
        <v>1425</v>
      </c>
      <c r="AI66152" t="s">
        <v>1426</v>
      </c>
    </row>
    <row r="66153" spans="32:35" x14ac:dyDescent="0.25">
      <c r="AF66153" t="s">
        <v>1427</v>
      </c>
      <c r="AG66153" t="s">
        <v>1471</v>
      </c>
      <c r="AH66153" t="s">
        <v>1425</v>
      </c>
      <c r="AI66153" t="s">
        <v>1426</v>
      </c>
    </row>
    <row r="66154" spans="32:35" x14ac:dyDescent="0.25">
      <c r="AF66154" t="s">
        <v>1434</v>
      </c>
      <c r="AG66154" t="s">
        <v>1628</v>
      </c>
      <c r="AH66154" t="s">
        <v>1425</v>
      </c>
      <c r="AI66154" t="s">
        <v>1426</v>
      </c>
    </row>
    <row r="66155" spans="32:35" x14ac:dyDescent="0.25">
      <c r="AF66155" t="s">
        <v>1427</v>
      </c>
      <c r="AG66155" t="s">
        <v>1629</v>
      </c>
      <c r="AH66155" t="s">
        <v>1425</v>
      </c>
      <c r="AI66155" t="s">
        <v>1426</v>
      </c>
    </row>
    <row r="66156" spans="32:35" x14ac:dyDescent="0.25">
      <c r="AF66156" t="s">
        <v>1434</v>
      </c>
      <c r="AG66156" t="s">
        <v>1620</v>
      </c>
      <c r="AH66156" t="s">
        <v>1425</v>
      </c>
      <c r="AI66156" t="s">
        <v>1426</v>
      </c>
    </row>
    <row r="66157" spans="32:35" x14ac:dyDescent="0.25">
      <c r="AF66157" t="s">
        <v>1427</v>
      </c>
      <c r="AG66157" t="s">
        <v>1471</v>
      </c>
      <c r="AH66157" t="s">
        <v>1425</v>
      </c>
      <c r="AI66157" t="s">
        <v>1426</v>
      </c>
    </row>
    <row r="66158" spans="32:35" x14ac:dyDescent="0.25">
      <c r="AF66158" t="s">
        <v>1427</v>
      </c>
      <c r="AG66158" t="s">
        <v>1522</v>
      </c>
      <c r="AH66158" t="s">
        <v>1425</v>
      </c>
      <c r="AI66158" t="s">
        <v>1426</v>
      </c>
    </row>
    <row r="66159" spans="32:35" x14ac:dyDescent="0.25">
      <c r="AF66159" t="s">
        <v>1434</v>
      </c>
      <c r="AG66159" t="s">
        <v>1630</v>
      </c>
      <c r="AH66159" t="s">
        <v>1425</v>
      </c>
      <c r="AI66159" t="s">
        <v>1426</v>
      </c>
    </row>
    <row r="66160" spans="32:35" x14ac:dyDescent="0.25">
      <c r="AF66160"/>
      <c r="AG66160"/>
      <c r="AH66160" t="s">
        <v>1425</v>
      </c>
      <c r="AI66160" t="s">
        <v>1426</v>
      </c>
    </row>
    <row r="66161" spans="32:35" x14ac:dyDescent="0.25">
      <c r="AF66161" t="s">
        <v>1434</v>
      </c>
      <c r="AG66161" t="s">
        <v>1631</v>
      </c>
      <c r="AH66161" t="s">
        <v>1425</v>
      </c>
      <c r="AI66161" t="s">
        <v>1426</v>
      </c>
    </row>
    <row r="66162" spans="32:35" x14ac:dyDescent="0.25">
      <c r="AF66162" t="s">
        <v>1434</v>
      </c>
      <c r="AG66162" t="s">
        <v>1632</v>
      </c>
      <c r="AH66162" t="s">
        <v>1425</v>
      </c>
      <c r="AI66162" t="s">
        <v>1426</v>
      </c>
    </row>
    <row r="66163" spans="32:35" x14ac:dyDescent="0.25">
      <c r="AF66163" t="s">
        <v>1427</v>
      </c>
      <c r="AG66163" t="s">
        <v>1633</v>
      </c>
      <c r="AH66163" t="s">
        <v>1425</v>
      </c>
      <c r="AI66163" t="s">
        <v>1426</v>
      </c>
    </row>
    <row r="66164" spans="32:35" x14ac:dyDescent="0.25">
      <c r="AF66164"/>
      <c r="AG66164"/>
      <c r="AH66164" t="s">
        <v>1425</v>
      </c>
      <c r="AI66164" t="s">
        <v>1426</v>
      </c>
    </row>
    <row r="66165" spans="32:35" x14ac:dyDescent="0.25">
      <c r="AF66165" t="s">
        <v>1434</v>
      </c>
      <c r="AG66165" t="s">
        <v>1634</v>
      </c>
      <c r="AH66165" t="s">
        <v>1425</v>
      </c>
      <c r="AI66165" t="s">
        <v>1426</v>
      </c>
    </row>
    <row r="66166" spans="32:35" x14ac:dyDescent="0.25">
      <c r="AF66166" t="s">
        <v>1434</v>
      </c>
      <c r="AG66166" t="s">
        <v>1628</v>
      </c>
      <c r="AH66166" t="s">
        <v>1425</v>
      </c>
      <c r="AI66166" t="s">
        <v>1426</v>
      </c>
    </row>
    <row r="66167" spans="32:35" x14ac:dyDescent="0.25">
      <c r="AF66167" t="s">
        <v>1434</v>
      </c>
      <c r="AG66167" t="s">
        <v>1634</v>
      </c>
      <c r="AH66167" t="s">
        <v>1425</v>
      </c>
      <c r="AI66167" t="s">
        <v>1426</v>
      </c>
    </row>
    <row r="66168" spans="32:35" x14ac:dyDescent="0.25">
      <c r="AF66168" t="s">
        <v>1434</v>
      </c>
      <c r="AG66168" t="s">
        <v>1635</v>
      </c>
      <c r="AH66168" t="s">
        <v>1425</v>
      </c>
      <c r="AI66168" t="s">
        <v>1426</v>
      </c>
    </row>
    <row r="66169" spans="32:35" x14ac:dyDescent="0.25">
      <c r="AF66169" t="s">
        <v>1427</v>
      </c>
      <c r="AG66169" t="s">
        <v>1471</v>
      </c>
      <c r="AH66169" t="s">
        <v>1425</v>
      </c>
      <c r="AI66169" t="s">
        <v>1426</v>
      </c>
    </row>
    <row r="66170" spans="32:35" x14ac:dyDescent="0.25">
      <c r="AF66170" t="s">
        <v>1427</v>
      </c>
      <c r="AG66170" t="s">
        <v>1536</v>
      </c>
      <c r="AH66170" t="s">
        <v>1425</v>
      </c>
      <c r="AI66170" t="s">
        <v>1426</v>
      </c>
    </row>
    <row r="66171" spans="32:35" x14ac:dyDescent="0.25">
      <c r="AF66171"/>
      <c r="AG66171"/>
      <c r="AH66171" t="s">
        <v>1425</v>
      </c>
      <c r="AI66171" t="s">
        <v>1636</v>
      </c>
    </row>
    <row r="66172" spans="32:35" x14ac:dyDescent="0.25">
      <c r="AF66172"/>
      <c r="AG66172"/>
      <c r="AH66172" t="s">
        <v>1425</v>
      </c>
      <c r="AI66172" t="s">
        <v>1426</v>
      </c>
    </row>
    <row r="66173" spans="32:35" x14ac:dyDescent="0.25">
      <c r="AF66173" t="s">
        <v>1449</v>
      </c>
      <c r="AG66173" t="s">
        <v>1614</v>
      </c>
      <c r="AH66173" t="s">
        <v>1425</v>
      </c>
      <c r="AI66173" t="s">
        <v>1426</v>
      </c>
    </row>
    <row r="66174" spans="32:35" x14ac:dyDescent="0.25">
      <c r="AF66174"/>
      <c r="AG66174"/>
      <c r="AH66174" t="s">
        <v>1425</v>
      </c>
      <c r="AI66174" t="s">
        <v>1426</v>
      </c>
    </row>
    <row r="66175" spans="32:35" x14ac:dyDescent="0.25">
      <c r="AF66175" t="s">
        <v>1427</v>
      </c>
      <c r="AG66175" t="s">
        <v>1522</v>
      </c>
      <c r="AH66175" t="s">
        <v>1425</v>
      </c>
      <c r="AI66175" t="s">
        <v>1426</v>
      </c>
    </row>
    <row r="66176" spans="32:35" x14ac:dyDescent="0.25">
      <c r="AF66176" t="s">
        <v>1434</v>
      </c>
      <c r="AG66176" t="s">
        <v>1637</v>
      </c>
      <c r="AH66176" t="s">
        <v>1425</v>
      </c>
      <c r="AI66176" t="s">
        <v>1426</v>
      </c>
    </row>
    <row r="66177" spans="32:35" x14ac:dyDescent="0.25">
      <c r="AF66177" t="s">
        <v>1449</v>
      </c>
      <c r="AG66177" t="s">
        <v>1614</v>
      </c>
      <c r="AH66177" t="s">
        <v>1425</v>
      </c>
      <c r="AI66177" t="s">
        <v>1426</v>
      </c>
    </row>
    <row r="66178" spans="32:35" x14ac:dyDescent="0.25">
      <c r="AF66178"/>
      <c r="AG66178"/>
      <c r="AH66178" t="s">
        <v>1425</v>
      </c>
      <c r="AI66178" t="s">
        <v>1426</v>
      </c>
    </row>
    <row r="66179" spans="32:35" x14ac:dyDescent="0.25">
      <c r="AF66179" t="s">
        <v>1440</v>
      </c>
      <c r="AG66179" t="s">
        <v>1478</v>
      </c>
      <c r="AH66179" t="s">
        <v>1425</v>
      </c>
      <c r="AI66179" t="s">
        <v>1426</v>
      </c>
    </row>
    <row r="66180" spans="32:35" x14ac:dyDescent="0.25">
      <c r="AF66180" t="s">
        <v>1449</v>
      </c>
      <c r="AG66180" t="s">
        <v>1638</v>
      </c>
      <c r="AH66180" t="s">
        <v>1425</v>
      </c>
      <c r="AI66180" t="s">
        <v>1426</v>
      </c>
    </row>
    <row r="66181" spans="32:35" x14ac:dyDescent="0.25">
      <c r="AF66181"/>
      <c r="AG66181"/>
      <c r="AH66181" t="s">
        <v>1448</v>
      </c>
      <c r="AI66181" t="s">
        <v>1639</v>
      </c>
    </row>
    <row r="66182" spans="32:35" x14ac:dyDescent="0.25">
      <c r="AF66182" t="s">
        <v>1434</v>
      </c>
      <c r="AG66182" t="s">
        <v>1640</v>
      </c>
      <c r="AH66182" t="s">
        <v>1425</v>
      </c>
      <c r="AI66182" t="s">
        <v>1426</v>
      </c>
    </row>
    <row r="66183" spans="32:35" x14ac:dyDescent="0.25">
      <c r="AF66183" t="s">
        <v>1427</v>
      </c>
      <c r="AG66183" t="s">
        <v>1641</v>
      </c>
      <c r="AH66183" t="s">
        <v>1425</v>
      </c>
      <c r="AI66183" t="s">
        <v>1426</v>
      </c>
    </row>
    <row r="66184" spans="32:35" x14ac:dyDescent="0.25">
      <c r="AF66184" t="s">
        <v>1434</v>
      </c>
      <c r="AG66184" t="s">
        <v>1642</v>
      </c>
      <c r="AH66184" t="s">
        <v>1425</v>
      </c>
      <c r="AI66184" t="s">
        <v>1426</v>
      </c>
    </row>
    <row r="66185" spans="32:35" x14ac:dyDescent="0.25">
      <c r="AF66185" t="s">
        <v>1440</v>
      </c>
      <c r="AG66185" t="s">
        <v>1643</v>
      </c>
      <c r="AH66185" t="s">
        <v>1425</v>
      </c>
      <c r="AI66185" t="s">
        <v>1426</v>
      </c>
    </row>
    <row r="66186" spans="32:35" x14ac:dyDescent="0.25">
      <c r="AF66186" t="s">
        <v>1449</v>
      </c>
      <c r="AG66186" t="s">
        <v>1644</v>
      </c>
      <c r="AH66186" t="s">
        <v>1425</v>
      </c>
      <c r="AI66186" t="s">
        <v>1426</v>
      </c>
    </row>
    <row r="66187" spans="32:35" x14ac:dyDescent="0.25">
      <c r="AF66187"/>
      <c r="AG66187"/>
      <c r="AH66187" t="s">
        <v>1425</v>
      </c>
      <c r="AI66187" t="s">
        <v>1426</v>
      </c>
    </row>
    <row r="66188" spans="32:35" x14ac:dyDescent="0.25">
      <c r="AF66188"/>
      <c r="AG66188"/>
      <c r="AH66188" t="s">
        <v>1425</v>
      </c>
      <c r="AI66188" t="s">
        <v>1426</v>
      </c>
    </row>
    <row r="66189" spans="32:35" x14ac:dyDescent="0.25">
      <c r="AF66189" t="s">
        <v>1427</v>
      </c>
      <c r="AG66189" t="s">
        <v>1645</v>
      </c>
      <c r="AH66189" t="s">
        <v>1425</v>
      </c>
      <c r="AI66189" t="s">
        <v>1426</v>
      </c>
    </row>
    <row r="66190" spans="32:35" x14ac:dyDescent="0.25">
      <c r="AF66190" t="s">
        <v>1427</v>
      </c>
      <c r="AG66190" t="s">
        <v>1646</v>
      </c>
      <c r="AH66190" t="s">
        <v>1425</v>
      </c>
      <c r="AI66190" t="s">
        <v>1426</v>
      </c>
    </row>
    <row r="66191" spans="32:35" x14ac:dyDescent="0.25">
      <c r="AF66191" t="s">
        <v>1427</v>
      </c>
      <c r="AG66191" t="s">
        <v>1647</v>
      </c>
      <c r="AH66191" t="s">
        <v>1425</v>
      </c>
      <c r="AI66191" t="s">
        <v>1426</v>
      </c>
    </row>
    <row r="66192" spans="32:35" x14ac:dyDescent="0.25">
      <c r="AF66192" t="s">
        <v>1429</v>
      </c>
      <c r="AG66192" t="s">
        <v>1648</v>
      </c>
      <c r="AH66192" t="s">
        <v>1425</v>
      </c>
      <c r="AI66192" t="s">
        <v>1426</v>
      </c>
    </row>
    <row r="66193" spans="32:35" x14ac:dyDescent="0.25">
      <c r="AF66193" t="s">
        <v>1440</v>
      </c>
      <c r="AG66193" t="s">
        <v>1504</v>
      </c>
      <c r="AH66193" t="s">
        <v>1425</v>
      </c>
      <c r="AI66193" t="s">
        <v>1426</v>
      </c>
    </row>
    <row r="66194" spans="32:35" x14ac:dyDescent="0.25">
      <c r="AF66194"/>
      <c r="AG66194"/>
      <c r="AH66194" t="s">
        <v>1425</v>
      </c>
      <c r="AI66194" t="s">
        <v>1426</v>
      </c>
    </row>
    <row r="66195" spans="32:35" x14ac:dyDescent="0.25">
      <c r="AF66195"/>
      <c r="AG66195"/>
      <c r="AH66195" t="s">
        <v>1425</v>
      </c>
      <c r="AI66195" t="s">
        <v>1426</v>
      </c>
    </row>
    <row r="66196" spans="32:35" x14ac:dyDescent="0.25">
      <c r="AF66196" t="s">
        <v>1440</v>
      </c>
      <c r="AG66196" t="s">
        <v>1649</v>
      </c>
      <c r="AH66196" t="s">
        <v>1425</v>
      </c>
      <c r="AI66196" t="s">
        <v>1426</v>
      </c>
    </row>
    <row r="66197" spans="32:35" x14ac:dyDescent="0.25">
      <c r="AF66197" t="s">
        <v>1440</v>
      </c>
      <c r="AG66197" t="s">
        <v>1478</v>
      </c>
      <c r="AH66197" t="s">
        <v>1425</v>
      </c>
      <c r="AI66197" t="s">
        <v>1426</v>
      </c>
    </row>
    <row r="66198" spans="32:35" x14ac:dyDescent="0.25">
      <c r="AF66198"/>
      <c r="AG66198"/>
      <c r="AH66198" t="s">
        <v>1425</v>
      </c>
      <c r="AI66198" t="s">
        <v>1426</v>
      </c>
    </row>
    <row r="66199" spans="32:35" x14ac:dyDescent="0.25">
      <c r="AF66199" t="s">
        <v>1427</v>
      </c>
      <c r="AG66199" t="s">
        <v>1650</v>
      </c>
      <c r="AH66199" t="s">
        <v>1425</v>
      </c>
      <c r="AI66199" t="s">
        <v>1426</v>
      </c>
    </row>
    <row r="66200" spans="32:35" x14ac:dyDescent="0.25">
      <c r="AF66200" t="s">
        <v>1434</v>
      </c>
      <c r="AG66200" t="s">
        <v>1651</v>
      </c>
      <c r="AH66200" t="s">
        <v>1425</v>
      </c>
      <c r="AI66200" t="s">
        <v>1426</v>
      </c>
    </row>
    <row r="66201" spans="32:35" x14ac:dyDescent="0.25">
      <c r="AF66201" t="s">
        <v>1427</v>
      </c>
      <c r="AG66201" t="s">
        <v>1652</v>
      </c>
      <c r="AH66201" t="s">
        <v>1425</v>
      </c>
      <c r="AI66201" t="s">
        <v>1426</v>
      </c>
    </row>
    <row r="66202" spans="32:35" x14ac:dyDescent="0.25">
      <c r="AF66202" t="s">
        <v>1434</v>
      </c>
      <c r="AG66202" t="s">
        <v>1653</v>
      </c>
      <c r="AH66202" t="s">
        <v>1425</v>
      </c>
      <c r="AI66202" t="s">
        <v>1426</v>
      </c>
    </row>
    <row r="66203" spans="32:35" x14ac:dyDescent="0.25">
      <c r="AF66203" t="s">
        <v>1429</v>
      </c>
      <c r="AG66203" t="s">
        <v>1648</v>
      </c>
      <c r="AH66203" t="s">
        <v>1425</v>
      </c>
      <c r="AI66203" t="s">
        <v>1426</v>
      </c>
    </row>
    <row r="66204" spans="32:35" x14ac:dyDescent="0.25">
      <c r="AF66204"/>
      <c r="AG66204"/>
      <c r="AH66204" t="s">
        <v>1425</v>
      </c>
      <c r="AI66204" t="s">
        <v>1426</v>
      </c>
    </row>
    <row r="66205" spans="32:35" x14ac:dyDescent="0.25">
      <c r="AF66205"/>
      <c r="AG66205"/>
      <c r="AH66205" t="s">
        <v>1425</v>
      </c>
      <c r="AI66205" t="s">
        <v>1426</v>
      </c>
    </row>
    <row r="66206" spans="32:35" x14ac:dyDescent="0.25">
      <c r="AF66206" t="s">
        <v>1440</v>
      </c>
      <c r="AG66206" t="s">
        <v>1478</v>
      </c>
      <c r="AH66206" t="s">
        <v>1425</v>
      </c>
      <c r="AI66206" t="s">
        <v>1426</v>
      </c>
    </row>
    <row r="66207" spans="32:35" x14ac:dyDescent="0.25">
      <c r="AF66207" t="s">
        <v>1434</v>
      </c>
      <c r="AG66207" t="s">
        <v>1654</v>
      </c>
      <c r="AH66207" t="s">
        <v>1425</v>
      </c>
      <c r="AI66207" t="s">
        <v>1426</v>
      </c>
    </row>
    <row r="66208" spans="32:35" x14ac:dyDescent="0.25">
      <c r="AF66208" t="s">
        <v>1427</v>
      </c>
      <c r="AG66208" t="s">
        <v>1518</v>
      </c>
      <c r="AH66208" t="s">
        <v>1425</v>
      </c>
      <c r="AI66208" t="s">
        <v>1426</v>
      </c>
    </row>
    <row r="66209" spans="32:35" x14ac:dyDescent="0.25">
      <c r="AF66209" t="s">
        <v>1427</v>
      </c>
      <c r="AG66209" t="s">
        <v>1655</v>
      </c>
      <c r="AH66209" t="s">
        <v>1425</v>
      </c>
      <c r="AI66209" t="s">
        <v>1426</v>
      </c>
    </row>
    <row r="66210" spans="32:35" x14ac:dyDescent="0.25">
      <c r="AF66210" t="s">
        <v>1449</v>
      </c>
      <c r="AG66210" t="s">
        <v>1644</v>
      </c>
      <c r="AH66210" t="s">
        <v>1425</v>
      </c>
      <c r="AI66210" t="s">
        <v>1426</v>
      </c>
    </row>
    <row r="66211" spans="32:35" x14ac:dyDescent="0.25">
      <c r="AF66211"/>
      <c r="AG66211"/>
      <c r="AH66211" t="s">
        <v>1425</v>
      </c>
      <c r="AI66211" t="s">
        <v>1426</v>
      </c>
    </row>
    <row r="66212" spans="32:35" x14ac:dyDescent="0.25">
      <c r="AF66212"/>
      <c r="AG66212"/>
      <c r="AH66212" t="s">
        <v>1425</v>
      </c>
      <c r="AI66212" t="s">
        <v>1426</v>
      </c>
    </row>
    <row r="66213" spans="32:35" x14ac:dyDescent="0.25">
      <c r="AF66213" t="s">
        <v>1427</v>
      </c>
      <c r="AG66213" t="s">
        <v>1656</v>
      </c>
      <c r="AH66213" t="s">
        <v>1425</v>
      </c>
      <c r="AI66213" t="s">
        <v>1426</v>
      </c>
    </row>
    <row r="66214" spans="32:35" x14ac:dyDescent="0.25">
      <c r="AF66214"/>
      <c r="AG66214"/>
      <c r="AH66214" t="s">
        <v>1425</v>
      </c>
      <c r="AI66214" t="s">
        <v>1426</v>
      </c>
    </row>
    <row r="66215" spans="32:35" x14ac:dyDescent="0.25">
      <c r="AF66215" t="s">
        <v>1427</v>
      </c>
      <c r="AG66215" t="s">
        <v>1431</v>
      </c>
      <c r="AH66215" t="s">
        <v>1425</v>
      </c>
      <c r="AI66215" t="s">
        <v>1426</v>
      </c>
    </row>
    <row r="66216" spans="32:35" x14ac:dyDescent="0.25">
      <c r="AF66216" t="s">
        <v>1440</v>
      </c>
      <c r="AG66216" t="s">
        <v>1478</v>
      </c>
      <c r="AH66216" t="s">
        <v>1425</v>
      </c>
      <c r="AI66216" t="s">
        <v>1426</v>
      </c>
    </row>
    <row r="66217" spans="32:35" x14ac:dyDescent="0.25">
      <c r="AF66217" t="s">
        <v>1427</v>
      </c>
      <c r="AG66217" t="s">
        <v>1657</v>
      </c>
      <c r="AH66217" t="s">
        <v>1425</v>
      </c>
      <c r="AI66217" t="s">
        <v>1426</v>
      </c>
    </row>
    <row r="66218" spans="32:35" x14ac:dyDescent="0.25">
      <c r="AF66218" t="s">
        <v>1427</v>
      </c>
      <c r="AG66218" t="s">
        <v>1658</v>
      </c>
      <c r="AH66218" t="s">
        <v>1425</v>
      </c>
      <c r="AI66218" t="s">
        <v>1426</v>
      </c>
    </row>
    <row r="66219" spans="32:35" x14ac:dyDescent="0.25">
      <c r="AF66219" t="s">
        <v>1440</v>
      </c>
      <c r="AG66219" t="s">
        <v>1441</v>
      </c>
      <c r="AH66219" t="s">
        <v>1425</v>
      </c>
      <c r="AI66219" t="s">
        <v>1426</v>
      </c>
    </row>
    <row r="66220" spans="32:35" x14ac:dyDescent="0.25">
      <c r="AF66220" t="s">
        <v>1449</v>
      </c>
      <c r="AG66220" t="s">
        <v>1659</v>
      </c>
      <c r="AH66220" t="s">
        <v>1425</v>
      </c>
      <c r="AI66220" t="s">
        <v>1426</v>
      </c>
    </row>
    <row r="66221" spans="32:35" x14ac:dyDescent="0.25">
      <c r="AF66221" t="s">
        <v>1434</v>
      </c>
      <c r="AG66221" t="s">
        <v>1660</v>
      </c>
      <c r="AH66221" t="s">
        <v>1425</v>
      </c>
      <c r="AI66221" t="s">
        <v>1426</v>
      </c>
    </row>
    <row r="66222" spans="32:35" x14ac:dyDescent="0.25">
      <c r="AF66222"/>
      <c r="AG66222"/>
      <c r="AH66222" t="s">
        <v>1425</v>
      </c>
      <c r="AI66222" t="s">
        <v>1426</v>
      </c>
    </row>
    <row r="66223" spans="32:35" x14ac:dyDescent="0.25">
      <c r="AF66223" t="s">
        <v>1434</v>
      </c>
      <c r="AG66223" t="s">
        <v>1661</v>
      </c>
      <c r="AH66223" t="s">
        <v>1425</v>
      </c>
      <c r="AI66223" t="s">
        <v>1426</v>
      </c>
    </row>
    <row r="66224" spans="32:35" x14ac:dyDescent="0.25">
      <c r="AF66224" t="s">
        <v>1427</v>
      </c>
      <c r="AG66224" t="s">
        <v>1650</v>
      </c>
      <c r="AH66224" t="s">
        <v>1425</v>
      </c>
      <c r="AI66224" t="s">
        <v>1426</v>
      </c>
    </row>
    <row r="66225" spans="32:35" x14ac:dyDescent="0.25">
      <c r="AF66225" t="s">
        <v>1427</v>
      </c>
      <c r="AG66225" t="s">
        <v>1662</v>
      </c>
      <c r="AH66225" t="s">
        <v>1425</v>
      </c>
      <c r="AI66225" t="s">
        <v>1426</v>
      </c>
    </row>
    <row r="66226" spans="32:35" x14ac:dyDescent="0.25">
      <c r="AF66226" t="s">
        <v>1456</v>
      </c>
      <c r="AG66226" t="s">
        <v>1457</v>
      </c>
      <c r="AH66226" t="s">
        <v>1425</v>
      </c>
      <c r="AI66226" t="s">
        <v>1426</v>
      </c>
    </row>
    <row r="66227" spans="32:35" x14ac:dyDescent="0.25">
      <c r="AF66227" t="s">
        <v>1427</v>
      </c>
      <c r="AG66227" t="s">
        <v>1663</v>
      </c>
      <c r="AH66227" t="s">
        <v>1425</v>
      </c>
      <c r="AI66227" t="s">
        <v>1426</v>
      </c>
    </row>
    <row r="66228" spans="32:35" x14ac:dyDescent="0.25">
      <c r="AF66228" t="s">
        <v>1434</v>
      </c>
      <c r="AG66228" t="s">
        <v>1664</v>
      </c>
      <c r="AH66228" t="s">
        <v>1425</v>
      </c>
      <c r="AI66228" t="s">
        <v>1426</v>
      </c>
    </row>
    <row r="66229" spans="32:35" x14ac:dyDescent="0.25">
      <c r="AF66229"/>
      <c r="AG66229"/>
      <c r="AH66229" t="s">
        <v>1425</v>
      </c>
      <c r="AI66229" t="s">
        <v>1665</v>
      </c>
    </row>
    <row r="66230" spans="32:35" x14ac:dyDescent="0.25">
      <c r="AF66230" t="s">
        <v>1434</v>
      </c>
      <c r="AG66230" t="s">
        <v>1666</v>
      </c>
      <c r="AH66230" t="s">
        <v>1425</v>
      </c>
      <c r="AI66230" t="s">
        <v>1426</v>
      </c>
    </row>
    <row r="66231" spans="32:35" x14ac:dyDescent="0.25">
      <c r="AF66231" t="s">
        <v>1440</v>
      </c>
      <c r="AG66231" t="s">
        <v>1441</v>
      </c>
      <c r="AH66231" t="s">
        <v>1425</v>
      </c>
      <c r="AI66231" t="s">
        <v>1426</v>
      </c>
    </row>
    <row r="66232" spans="32:35" x14ac:dyDescent="0.25">
      <c r="AF66232" t="s">
        <v>1427</v>
      </c>
      <c r="AG66232" t="s">
        <v>1650</v>
      </c>
      <c r="AH66232" t="s">
        <v>1425</v>
      </c>
      <c r="AI66232" t="s">
        <v>1426</v>
      </c>
    </row>
    <row r="66233" spans="32:35" x14ac:dyDescent="0.25">
      <c r="AF66233" t="s">
        <v>1427</v>
      </c>
      <c r="AG66233" t="s">
        <v>1489</v>
      </c>
      <c r="AH66233" t="s">
        <v>1425</v>
      </c>
      <c r="AI66233" t="s">
        <v>1426</v>
      </c>
    </row>
    <row r="66234" spans="32:35" x14ac:dyDescent="0.25">
      <c r="AF66234" t="s">
        <v>1427</v>
      </c>
      <c r="AG66234" t="s">
        <v>1667</v>
      </c>
      <c r="AH66234" t="s">
        <v>1425</v>
      </c>
      <c r="AI66234" t="s">
        <v>1426</v>
      </c>
    </row>
    <row r="66235" spans="32:35" x14ac:dyDescent="0.25">
      <c r="AF66235" t="s">
        <v>1440</v>
      </c>
      <c r="AG66235" t="s">
        <v>1441</v>
      </c>
      <c r="AH66235" t="s">
        <v>1425</v>
      </c>
      <c r="AI66235" t="s">
        <v>1426</v>
      </c>
    </row>
    <row r="66236" spans="32:35" x14ac:dyDescent="0.25">
      <c r="AF66236"/>
      <c r="AG66236"/>
      <c r="AH66236" t="s">
        <v>1425</v>
      </c>
      <c r="AI66236" t="s">
        <v>1426</v>
      </c>
    </row>
    <row r="66237" spans="32:35" x14ac:dyDescent="0.25">
      <c r="AF66237" t="s">
        <v>1427</v>
      </c>
      <c r="AG66237" t="s">
        <v>1668</v>
      </c>
      <c r="AH66237" t="s">
        <v>1425</v>
      </c>
      <c r="AI66237" t="s">
        <v>1426</v>
      </c>
    </row>
    <row r="66238" spans="32:35" x14ac:dyDescent="0.25">
      <c r="AF66238" t="s">
        <v>1434</v>
      </c>
      <c r="AG66238" t="s">
        <v>1669</v>
      </c>
      <c r="AH66238" t="s">
        <v>1425</v>
      </c>
      <c r="AI66238" t="s">
        <v>1426</v>
      </c>
    </row>
    <row r="66239" spans="32:35" x14ac:dyDescent="0.25">
      <c r="AF66239"/>
      <c r="AG66239"/>
      <c r="AH66239" t="s">
        <v>1425</v>
      </c>
      <c r="AI66239" t="s">
        <v>1670</v>
      </c>
    </row>
    <row r="66240" spans="32:35" x14ac:dyDescent="0.25">
      <c r="AF66240" t="s">
        <v>1440</v>
      </c>
      <c r="AG66240" t="s">
        <v>1441</v>
      </c>
      <c r="AH66240" t="s">
        <v>1425</v>
      </c>
      <c r="AI66240" t="s">
        <v>1426</v>
      </c>
    </row>
    <row r="66241" spans="32:35" x14ac:dyDescent="0.25">
      <c r="AF66241"/>
      <c r="AG66241"/>
      <c r="AH66241" t="s">
        <v>1425</v>
      </c>
      <c r="AI66241" t="s">
        <v>1426</v>
      </c>
    </row>
    <row r="66242" spans="32:35" x14ac:dyDescent="0.25">
      <c r="AF66242"/>
      <c r="AG66242"/>
      <c r="AH66242" t="s">
        <v>1425</v>
      </c>
      <c r="AI66242" t="s">
        <v>1426</v>
      </c>
    </row>
    <row r="66243" spans="32:35" x14ac:dyDescent="0.25">
      <c r="AF66243" t="s">
        <v>1434</v>
      </c>
      <c r="AG66243" t="s">
        <v>1671</v>
      </c>
      <c r="AH66243" t="s">
        <v>1425</v>
      </c>
      <c r="AI66243" t="s">
        <v>1426</v>
      </c>
    </row>
    <row r="66244" spans="32:35" x14ac:dyDescent="0.25">
      <c r="AF66244" t="s">
        <v>1440</v>
      </c>
      <c r="AG66244" t="s">
        <v>1441</v>
      </c>
      <c r="AH66244" t="s">
        <v>1425</v>
      </c>
      <c r="AI66244" t="s">
        <v>1426</v>
      </c>
    </row>
    <row r="66245" spans="32:35" x14ac:dyDescent="0.25">
      <c r="AF66245" t="s">
        <v>1434</v>
      </c>
      <c r="AG66245" t="s">
        <v>1671</v>
      </c>
      <c r="AH66245" t="s">
        <v>1425</v>
      </c>
      <c r="AI66245" t="s">
        <v>1426</v>
      </c>
    </row>
    <row r="66246" spans="32:35" x14ac:dyDescent="0.25">
      <c r="AF66246"/>
      <c r="AG66246"/>
      <c r="AH66246" t="s">
        <v>1425</v>
      </c>
      <c r="AI66246" t="s">
        <v>1426</v>
      </c>
    </row>
    <row r="66247" spans="32:35" x14ac:dyDescent="0.25">
      <c r="AF66247"/>
      <c r="AG66247"/>
      <c r="AH66247" t="s">
        <v>1425</v>
      </c>
      <c r="AI66247" t="s">
        <v>1426</v>
      </c>
    </row>
    <row r="66248" spans="32:35" x14ac:dyDescent="0.25">
      <c r="AF66248" t="s">
        <v>1440</v>
      </c>
      <c r="AG66248" t="s">
        <v>1441</v>
      </c>
      <c r="AH66248" t="s">
        <v>1425</v>
      </c>
      <c r="AI66248" t="s">
        <v>1426</v>
      </c>
    </row>
    <row r="66249" spans="32:35" x14ac:dyDescent="0.25">
      <c r="AF66249" t="s">
        <v>1434</v>
      </c>
      <c r="AG66249" t="s">
        <v>1672</v>
      </c>
      <c r="AH66249" t="s">
        <v>1425</v>
      </c>
      <c r="AI66249" t="s">
        <v>1426</v>
      </c>
    </row>
    <row r="66250" spans="32:35" x14ac:dyDescent="0.25">
      <c r="AF66250"/>
      <c r="AG66250"/>
      <c r="AH66250" t="s">
        <v>1425</v>
      </c>
      <c r="AI66250" t="s">
        <v>1426</v>
      </c>
    </row>
    <row r="66251" spans="32:35" x14ac:dyDescent="0.25">
      <c r="AF66251" t="s">
        <v>1427</v>
      </c>
      <c r="AG66251" t="s">
        <v>1673</v>
      </c>
      <c r="AH66251" t="s">
        <v>1425</v>
      </c>
      <c r="AI66251" t="s">
        <v>1426</v>
      </c>
    </row>
    <row r="66252" spans="32:35" x14ac:dyDescent="0.25">
      <c r="AF66252" t="s">
        <v>1427</v>
      </c>
      <c r="AG66252" t="s">
        <v>1674</v>
      </c>
      <c r="AH66252" t="s">
        <v>1425</v>
      </c>
      <c r="AI66252" t="s">
        <v>1426</v>
      </c>
    </row>
    <row r="66253" spans="32:35" x14ac:dyDescent="0.25">
      <c r="AF66253" t="s">
        <v>1429</v>
      </c>
      <c r="AG66253" t="s">
        <v>1675</v>
      </c>
      <c r="AH66253" t="s">
        <v>1425</v>
      </c>
      <c r="AI66253" t="s">
        <v>1426</v>
      </c>
    </row>
    <row r="66254" spans="32:35" x14ac:dyDescent="0.25">
      <c r="AF66254" t="s">
        <v>1427</v>
      </c>
      <c r="AG66254" t="s">
        <v>1646</v>
      </c>
      <c r="AH66254" t="s">
        <v>1425</v>
      </c>
      <c r="AI66254" t="s">
        <v>1426</v>
      </c>
    </row>
    <row r="66255" spans="32:35" x14ac:dyDescent="0.25">
      <c r="AF66255" t="s">
        <v>1427</v>
      </c>
      <c r="AG66255" t="s">
        <v>1646</v>
      </c>
      <c r="AH66255" t="s">
        <v>1425</v>
      </c>
      <c r="AI66255" t="s">
        <v>1426</v>
      </c>
    </row>
    <row r="66256" spans="32:35" x14ac:dyDescent="0.25">
      <c r="AF66256" t="s">
        <v>1427</v>
      </c>
      <c r="AG66256" t="s">
        <v>1676</v>
      </c>
      <c r="AH66256" t="s">
        <v>1425</v>
      </c>
      <c r="AI66256" t="s">
        <v>1426</v>
      </c>
    </row>
    <row r="66257" spans="32:35" x14ac:dyDescent="0.25">
      <c r="AF66257" t="s">
        <v>1427</v>
      </c>
      <c r="AG66257" t="s">
        <v>1484</v>
      </c>
      <c r="AH66257" t="s">
        <v>1425</v>
      </c>
      <c r="AI66257" t="s">
        <v>1426</v>
      </c>
    </row>
    <row r="66258" spans="32:35" x14ac:dyDescent="0.25">
      <c r="AF66258" t="s">
        <v>1427</v>
      </c>
      <c r="AG66258" t="s">
        <v>1677</v>
      </c>
      <c r="AH66258" t="s">
        <v>1425</v>
      </c>
      <c r="AI66258" t="s">
        <v>1426</v>
      </c>
    </row>
    <row r="66259" spans="32:35" x14ac:dyDescent="0.25">
      <c r="AF66259" t="s">
        <v>1434</v>
      </c>
      <c r="AG66259" t="s">
        <v>1678</v>
      </c>
      <c r="AH66259" t="s">
        <v>1425</v>
      </c>
      <c r="AI66259" t="s">
        <v>1426</v>
      </c>
    </row>
    <row r="66260" spans="32:35" x14ac:dyDescent="0.25">
      <c r="AF66260" t="s">
        <v>1434</v>
      </c>
      <c r="AG66260" t="s">
        <v>1679</v>
      </c>
      <c r="AH66260" t="s">
        <v>1425</v>
      </c>
      <c r="AI66260" t="s">
        <v>1426</v>
      </c>
    </row>
    <row r="66261" spans="32:35" x14ac:dyDescent="0.25">
      <c r="AF66261" t="s">
        <v>1440</v>
      </c>
      <c r="AG66261" t="s">
        <v>1441</v>
      </c>
      <c r="AH66261" t="s">
        <v>1425</v>
      </c>
      <c r="AI66261" t="s">
        <v>1426</v>
      </c>
    </row>
    <row r="66262" spans="32:35" x14ac:dyDescent="0.25">
      <c r="AF66262"/>
      <c r="AG66262"/>
      <c r="AH66262" t="s">
        <v>1425</v>
      </c>
      <c r="AI66262" t="s">
        <v>1426</v>
      </c>
    </row>
    <row r="66263" spans="32:35" x14ac:dyDescent="0.25">
      <c r="AF66263" t="s">
        <v>1427</v>
      </c>
      <c r="AG66263" t="s">
        <v>1680</v>
      </c>
      <c r="AH66263" t="s">
        <v>1425</v>
      </c>
      <c r="AI66263" t="s">
        <v>1426</v>
      </c>
    </row>
    <row r="66264" spans="32:35" x14ac:dyDescent="0.25">
      <c r="AF66264" t="s">
        <v>1434</v>
      </c>
      <c r="AG66264" t="s">
        <v>1671</v>
      </c>
      <c r="AH66264" t="s">
        <v>1425</v>
      </c>
      <c r="AI66264" t="s">
        <v>1426</v>
      </c>
    </row>
    <row r="66265" spans="32:35" x14ac:dyDescent="0.25">
      <c r="AF66265" t="s">
        <v>1456</v>
      </c>
      <c r="AG66265" t="s">
        <v>1457</v>
      </c>
      <c r="AH66265" t="s">
        <v>1425</v>
      </c>
      <c r="AI66265" t="s">
        <v>1426</v>
      </c>
    </row>
    <row r="66266" spans="32:35" x14ac:dyDescent="0.25">
      <c r="AF66266" t="s">
        <v>1434</v>
      </c>
      <c r="AG66266" t="s">
        <v>1661</v>
      </c>
      <c r="AH66266" t="s">
        <v>1425</v>
      </c>
      <c r="AI66266" t="s">
        <v>1426</v>
      </c>
    </row>
    <row r="66267" spans="32:35" x14ac:dyDescent="0.25">
      <c r="AF66267"/>
      <c r="AG66267"/>
      <c r="AH66267" t="s">
        <v>1425</v>
      </c>
      <c r="AI66267" t="s">
        <v>1426</v>
      </c>
    </row>
    <row r="66268" spans="32:35" x14ac:dyDescent="0.25">
      <c r="AF66268" t="s">
        <v>1434</v>
      </c>
      <c r="AG66268" t="s">
        <v>1666</v>
      </c>
      <c r="AH66268" t="s">
        <v>1425</v>
      </c>
      <c r="AI66268" t="s">
        <v>1426</v>
      </c>
    </row>
    <row r="66269" spans="32:35" x14ac:dyDescent="0.25">
      <c r="AF66269" t="s">
        <v>1434</v>
      </c>
      <c r="AG66269" t="s">
        <v>1681</v>
      </c>
      <c r="AH66269" t="s">
        <v>1425</v>
      </c>
      <c r="AI66269" t="s">
        <v>1426</v>
      </c>
    </row>
    <row r="66270" spans="32:35" x14ac:dyDescent="0.25">
      <c r="AF66270" t="s">
        <v>1427</v>
      </c>
      <c r="AG66270" t="s">
        <v>1682</v>
      </c>
      <c r="AH66270" t="s">
        <v>1425</v>
      </c>
      <c r="AI66270" t="s">
        <v>1426</v>
      </c>
    </row>
    <row r="66271" spans="32:35" x14ac:dyDescent="0.25">
      <c r="AF66271" t="s">
        <v>1434</v>
      </c>
      <c r="AG66271" t="s">
        <v>1666</v>
      </c>
      <c r="AH66271" t="s">
        <v>1425</v>
      </c>
      <c r="AI66271" t="s">
        <v>1426</v>
      </c>
    </row>
    <row r="66272" spans="32:35" x14ac:dyDescent="0.25">
      <c r="AF66272"/>
      <c r="AG66272"/>
      <c r="AH66272" t="s">
        <v>1425</v>
      </c>
      <c r="AI66272" t="s">
        <v>1426</v>
      </c>
    </row>
    <row r="66273" spans="32:35" x14ac:dyDescent="0.25">
      <c r="AF66273" t="s">
        <v>1427</v>
      </c>
      <c r="AG66273" t="s">
        <v>1683</v>
      </c>
      <c r="AH66273" t="s">
        <v>1425</v>
      </c>
      <c r="AI66273" t="s">
        <v>1426</v>
      </c>
    </row>
    <row r="66274" spans="32:35" x14ac:dyDescent="0.25">
      <c r="AF66274"/>
      <c r="AG66274"/>
      <c r="AH66274" t="s">
        <v>1425</v>
      </c>
      <c r="AI66274" t="s">
        <v>1426</v>
      </c>
    </row>
    <row r="66275" spans="32:35" x14ac:dyDescent="0.25">
      <c r="AF66275" t="s">
        <v>1434</v>
      </c>
      <c r="AG66275" t="s">
        <v>1684</v>
      </c>
      <c r="AH66275" t="s">
        <v>1425</v>
      </c>
      <c r="AI66275" t="s">
        <v>1426</v>
      </c>
    </row>
    <row r="66276" spans="32:35" x14ac:dyDescent="0.25">
      <c r="AF66276"/>
      <c r="AG66276"/>
      <c r="AH66276" t="s">
        <v>1425</v>
      </c>
      <c r="AI66276" t="s">
        <v>1426</v>
      </c>
    </row>
    <row r="66277" spans="32:35" x14ac:dyDescent="0.25">
      <c r="AF66277"/>
      <c r="AG66277"/>
      <c r="AH66277" t="s">
        <v>1425</v>
      </c>
      <c r="AI66277" t="s">
        <v>1426</v>
      </c>
    </row>
    <row r="66278" spans="32:35" x14ac:dyDescent="0.25">
      <c r="AF66278" t="s">
        <v>1427</v>
      </c>
      <c r="AG66278" t="s">
        <v>1685</v>
      </c>
      <c r="AH66278" t="s">
        <v>1425</v>
      </c>
      <c r="AI66278" t="s">
        <v>1426</v>
      </c>
    </row>
    <row r="66279" spans="32:35" x14ac:dyDescent="0.25">
      <c r="AF66279" t="s">
        <v>1427</v>
      </c>
      <c r="AG66279" t="s">
        <v>1686</v>
      </c>
      <c r="AH66279" t="s">
        <v>1425</v>
      </c>
      <c r="AI66279" t="s">
        <v>1426</v>
      </c>
    </row>
    <row r="66280" spans="32:35" x14ac:dyDescent="0.25">
      <c r="AF66280" t="s">
        <v>1434</v>
      </c>
      <c r="AG66280" t="s">
        <v>1666</v>
      </c>
      <c r="AH66280" t="s">
        <v>1425</v>
      </c>
      <c r="AI66280" t="s">
        <v>1426</v>
      </c>
    </row>
    <row r="66281" spans="32:35" x14ac:dyDescent="0.25">
      <c r="AF66281" t="s">
        <v>1427</v>
      </c>
      <c r="AG66281" t="s">
        <v>1522</v>
      </c>
      <c r="AH66281" t="s">
        <v>1425</v>
      </c>
      <c r="AI66281" t="s">
        <v>1426</v>
      </c>
    </row>
    <row r="66282" spans="32:35" x14ac:dyDescent="0.25">
      <c r="AF66282" t="s">
        <v>1427</v>
      </c>
      <c r="AG66282" t="s">
        <v>1687</v>
      </c>
      <c r="AH66282" t="s">
        <v>1425</v>
      </c>
      <c r="AI66282" t="s">
        <v>1426</v>
      </c>
    </row>
    <row r="66283" spans="32:35" x14ac:dyDescent="0.25">
      <c r="AF66283" t="s">
        <v>1434</v>
      </c>
      <c r="AG66283" t="s">
        <v>1688</v>
      </c>
      <c r="AH66283" t="s">
        <v>1425</v>
      </c>
      <c r="AI66283" t="s">
        <v>1426</v>
      </c>
    </row>
    <row r="66284" spans="32:35" x14ac:dyDescent="0.25">
      <c r="AF66284" t="s">
        <v>1427</v>
      </c>
      <c r="AG66284" t="s">
        <v>1641</v>
      </c>
      <c r="AH66284" t="s">
        <v>1425</v>
      </c>
      <c r="AI66284" t="s">
        <v>1426</v>
      </c>
    </row>
    <row r="66285" spans="32:35" x14ac:dyDescent="0.25">
      <c r="AF66285"/>
      <c r="AG66285"/>
      <c r="AH66285" t="s">
        <v>1425</v>
      </c>
      <c r="AI66285" t="s">
        <v>1689</v>
      </c>
    </row>
    <row r="66286" spans="32:35" x14ac:dyDescent="0.25">
      <c r="AF66286" t="s">
        <v>1429</v>
      </c>
      <c r="AG66286" t="s">
        <v>1508</v>
      </c>
      <c r="AH66286" t="s">
        <v>1425</v>
      </c>
      <c r="AI66286" t="s">
        <v>1426</v>
      </c>
    </row>
    <row r="66287" spans="32:35" x14ac:dyDescent="0.25">
      <c r="AF66287"/>
      <c r="AG66287"/>
      <c r="AH66287" t="s">
        <v>1425</v>
      </c>
      <c r="AI66287" t="s">
        <v>1426</v>
      </c>
    </row>
    <row r="66288" spans="32:35" x14ac:dyDescent="0.25">
      <c r="AF66288"/>
      <c r="AG66288"/>
      <c r="AH66288" t="s">
        <v>1425</v>
      </c>
      <c r="AI66288" t="s">
        <v>1426</v>
      </c>
    </row>
    <row r="66289" spans="32:35" x14ac:dyDescent="0.25">
      <c r="AF66289" t="s">
        <v>1434</v>
      </c>
      <c r="AG66289" t="s">
        <v>1690</v>
      </c>
      <c r="AH66289" t="s">
        <v>1425</v>
      </c>
      <c r="AI66289" t="s">
        <v>1426</v>
      </c>
    </row>
    <row r="66290" spans="32:35" x14ac:dyDescent="0.25">
      <c r="AF66290"/>
      <c r="AG66290"/>
      <c r="AH66290" t="s">
        <v>1425</v>
      </c>
      <c r="AI66290" t="s">
        <v>1426</v>
      </c>
    </row>
    <row r="66291" spans="32:35" x14ac:dyDescent="0.25">
      <c r="AF66291"/>
      <c r="AG66291"/>
      <c r="AH66291" t="s">
        <v>1425</v>
      </c>
      <c r="AI66291" t="s">
        <v>1426</v>
      </c>
    </row>
    <row r="66292" spans="32:35" x14ac:dyDescent="0.25">
      <c r="AF66292" t="s">
        <v>1456</v>
      </c>
      <c r="AG66292" t="s">
        <v>1507</v>
      </c>
      <c r="AH66292" t="s">
        <v>1425</v>
      </c>
      <c r="AI66292" t="s">
        <v>1426</v>
      </c>
    </row>
    <row r="66293" spans="32:35" x14ac:dyDescent="0.25">
      <c r="AF66293"/>
      <c r="AG66293"/>
      <c r="AH66293" t="s">
        <v>1425</v>
      </c>
      <c r="AI66293" t="s">
        <v>1426</v>
      </c>
    </row>
    <row r="66294" spans="32:35" x14ac:dyDescent="0.25">
      <c r="AF66294" t="s">
        <v>1456</v>
      </c>
      <c r="AG66294" t="s">
        <v>1507</v>
      </c>
      <c r="AH66294" t="s">
        <v>1425</v>
      </c>
      <c r="AI66294" t="s">
        <v>1426</v>
      </c>
    </row>
    <row r="66295" spans="32:35" x14ac:dyDescent="0.25">
      <c r="AF66295" t="s">
        <v>1427</v>
      </c>
      <c r="AG66295" t="s">
        <v>1691</v>
      </c>
      <c r="AH66295" t="s">
        <v>1425</v>
      </c>
      <c r="AI66295" t="s">
        <v>1426</v>
      </c>
    </row>
    <row r="66296" spans="32:35" x14ac:dyDescent="0.25">
      <c r="AF66296" t="s">
        <v>1434</v>
      </c>
      <c r="AG66296" t="s">
        <v>1692</v>
      </c>
      <c r="AH66296" t="s">
        <v>1425</v>
      </c>
      <c r="AI66296" t="s">
        <v>1426</v>
      </c>
    </row>
    <row r="66297" spans="32:35" x14ac:dyDescent="0.25">
      <c r="AF66297"/>
      <c r="AG66297"/>
      <c r="AH66297" t="s">
        <v>1425</v>
      </c>
      <c r="AI66297" t="s">
        <v>1426</v>
      </c>
    </row>
    <row r="66298" spans="32:35" x14ac:dyDescent="0.25">
      <c r="AF66298" t="s">
        <v>1427</v>
      </c>
      <c r="AG66298" t="s">
        <v>1500</v>
      </c>
      <c r="AH66298" t="s">
        <v>1425</v>
      </c>
      <c r="AI66298" t="s">
        <v>1426</v>
      </c>
    </row>
    <row r="66299" spans="32:35" x14ac:dyDescent="0.25">
      <c r="AF66299" t="s">
        <v>1456</v>
      </c>
      <c r="AG66299" t="s">
        <v>1507</v>
      </c>
      <c r="AH66299" t="s">
        <v>1425</v>
      </c>
      <c r="AI66299" t="s">
        <v>1426</v>
      </c>
    </row>
    <row r="66300" spans="32:35" x14ac:dyDescent="0.25">
      <c r="AF66300"/>
      <c r="AG66300"/>
      <c r="AH66300" t="s">
        <v>1425</v>
      </c>
      <c r="AI66300" t="s">
        <v>1426</v>
      </c>
    </row>
    <row r="66301" spans="32:35" x14ac:dyDescent="0.25">
      <c r="AF66301"/>
      <c r="AG66301"/>
      <c r="AH66301" t="s">
        <v>1425</v>
      </c>
      <c r="AI66301" t="s">
        <v>1693</v>
      </c>
    </row>
    <row r="66302" spans="32:35" x14ac:dyDescent="0.25">
      <c r="AF66302" t="s">
        <v>1427</v>
      </c>
      <c r="AG66302" t="s">
        <v>1663</v>
      </c>
      <c r="AH66302" t="s">
        <v>1425</v>
      </c>
      <c r="AI66302" t="s">
        <v>1426</v>
      </c>
    </row>
    <row r="66303" spans="32:35" x14ac:dyDescent="0.25">
      <c r="AF66303" t="s">
        <v>1427</v>
      </c>
      <c r="AG66303" t="s">
        <v>1658</v>
      </c>
      <c r="AH66303" t="s">
        <v>1425</v>
      </c>
      <c r="AI66303" t="s">
        <v>1426</v>
      </c>
    </row>
    <row r="66304" spans="32:35" x14ac:dyDescent="0.25">
      <c r="AF66304" t="s">
        <v>1427</v>
      </c>
      <c r="AG66304" t="s">
        <v>1431</v>
      </c>
      <c r="AH66304" t="s">
        <v>1425</v>
      </c>
      <c r="AI66304" t="s">
        <v>1426</v>
      </c>
    </row>
    <row r="66305" spans="32:35" x14ac:dyDescent="0.25">
      <c r="AF66305" t="s">
        <v>1427</v>
      </c>
      <c r="AG66305" t="s">
        <v>1657</v>
      </c>
      <c r="AH66305" t="s">
        <v>1425</v>
      </c>
      <c r="AI66305" t="s">
        <v>1426</v>
      </c>
    </row>
    <row r="66306" spans="32:35" x14ac:dyDescent="0.25">
      <c r="AF66306" t="s">
        <v>1427</v>
      </c>
      <c r="AG66306" t="s">
        <v>1694</v>
      </c>
      <c r="AH66306" t="s">
        <v>1425</v>
      </c>
      <c r="AI66306" t="s">
        <v>1426</v>
      </c>
    </row>
    <row r="66307" spans="32:35" x14ac:dyDescent="0.25">
      <c r="AF66307" t="s">
        <v>1429</v>
      </c>
      <c r="AG66307" t="s">
        <v>1430</v>
      </c>
      <c r="AH66307" t="s">
        <v>1425</v>
      </c>
      <c r="AI66307" t="s">
        <v>1426</v>
      </c>
    </row>
    <row r="66308" spans="32:35" x14ac:dyDescent="0.25">
      <c r="AF66308" t="s">
        <v>1440</v>
      </c>
      <c r="AG66308" t="s">
        <v>1478</v>
      </c>
      <c r="AH66308" t="s">
        <v>1425</v>
      </c>
      <c r="AI66308" t="s">
        <v>1426</v>
      </c>
    </row>
    <row r="66309" spans="32:35" x14ac:dyDescent="0.25">
      <c r="AF66309" t="s">
        <v>1427</v>
      </c>
      <c r="AG66309" t="s">
        <v>1694</v>
      </c>
      <c r="AH66309" t="s">
        <v>1425</v>
      </c>
      <c r="AI66309" t="s">
        <v>1426</v>
      </c>
    </row>
    <row r="66310" spans="32:35" x14ac:dyDescent="0.25">
      <c r="AF66310" t="s">
        <v>1427</v>
      </c>
      <c r="AG66310" t="s">
        <v>1695</v>
      </c>
      <c r="AH66310" t="s">
        <v>1425</v>
      </c>
      <c r="AI66310" t="s">
        <v>1426</v>
      </c>
    </row>
    <row r="66311" spans="32:35" x14ac:dyDescent="0.25">
      <c r="AF66311" t="s">
        <v>1427</v>
      </c>
      <c r="AG66311" t="s">
        <v>1658</v>
      </c>
      <c r="AH66311" t="s">
        <v>1425</v>
      </c>
      <c r="AI66311" t="s">
        <v>1426</v>
      </c>
    </row>
    <row r="66312" spans="32:35" x14ac:dyDescent="0.25">
      <c r="AF66312" t="s">
        <v>1440</v>
      </c>
      <c r="AG66312" t="s">
        <v>1478</v>
      </c>
      <c r="AH66312" t="s">
        <v>1425</v>
      </c>
      <c r="AI66312" t="s">
        <v>1426</v>
      </c>
    </row>
    <row r="66313" spans="32:35" x14ac:dyDescent="0.25">
      <c r="AF66313" t="s">
        <v>1427</v>
      </c>
      <c r="AG66313" t="s">
        <v>1431</v>
      </c>
      <c r="AH66313" t="s">
        <v>1425</v>
      </c>
      <c r="AI66313" t="s">
        <v>1426</v>
      </c>
    </row>
    <row r="66314" spans="32:35" x14ac:dyDescent="0.25">
      <c r="AF66314" t="s">
        <v>1427</v>
      </c>
      <c r="AG66314" t="s">
        <v>1694</v>
      </c>
      <c r="AH66314" t="s">
        <v>1425</v>
      </c>
      <c r="AI66314" t="s">
        <v>1426</v>
      </c>
    </row>
    <row r="66315" spans="32:35" x14ac:dyDescent="0.25">
      <c r="AF66315" t="s">
        <v>1427</v>
      </c>
      <c r="AG66315" t="s">
        <v>1695</v>
      </c>
      <c r="AH66315" t="s">
        <v>1425</v>
      </c>
      <c r="AI66315" t="s">
        <v>1426</v>
      </c>
    </row>
    <row r="66316" spans="32:35" x14ac:dyDescent="0.25">
      <c r="AF66316" t="s">
        <v>1427</v>
      </c>
      <c r="AG66316" t="s">
        <v>1658</v>
      </c>
      <c r="AH66316" t="s">
        <v>1425</v>
      </c>
      <c r="AI66316" t="s">
        <v>1426</v>
      </c>
    </row>
    <row r="66317" spans="32:35" x14ac:dyDescent="0.25">
      <c r="AF66317" t="s">
        <v>1440</v>
      </c>
      <c r="AG66317" t="s">
        <v>1478</v>
      </c>
      <c r="AH66317" t="s">
        <v>1425</v>
      </c>
      <c r="AI66317" t="s">
        <v>1426</v>
      </c>
    </row>
    <row r="66318" spans="32:35" x14ac:dyDescent="0.25">
      <c r="AF66318"/>
      <c r="AG66318"/>
      <c r="AH66318" t="s">
        <v>1425</v>
      </c>
      <c r="AI66318" t="s">
        <v>1426</v>
      </c>
    </row>
    <row r="66319" spans="32:35" x14ac:dyDescent="0.25">
      <c r="AF66319" t="s">
        <v>1427</v>
      </c>
      <c r="AG66319" t="s">
        <v>1431</v>
      </c>
      <c r="AH66319" t="s">
        <v>1425</v>
      </c>
      <c r="AI66319" t="s">
        <v>1426</v>
      </c>
    </row>
    <row r="66320" spans="32:35" x14ac:dyDescent="0.25">
      <c r="AF66320" t="s">
        <v>1434</v>
      </c>
      <c r="AG66320" t="s">
        <v>1696</v>
      </c>
      <c r="AH66320" t="s">
        <v>1425</v>
      </c>
      <c r="AI66320" t="s">
        <v>1426</v>
      </c>
    </row>
    <row r="66321" spans="32:35" x14ac:dyDescent="0.25">
      <c r="AF66321" t="s">
        <v>1434</v>
      </c>
      <c r="AG66321" t="s">
        <v>1697</v>
      </c>
      <c r="AH66321" t="s">
        <v>1425</v>
      </c>
      <c r="AI66321" t="s">
        <v>1426</v>
      </c>
    </row>
    <row r="66322" spans="32:35" x14ac:dyDescent="0.25">
      <c r="AF66322" t="s">
        <v>1449</v>
      </c>
      <c r="AG66322" t="s">
        <v>1698</v>
      </c>
      <c r="AH66322" t="s">
        <v>1425</v>
      </c>
      <c r="AI66322" t="s">
        <v>1426</v>
      </c>
    </row>
    <row r="66323" spans="32:35" x14ac:dyDescent="0.25">
      <c r="AF66323" t="s">
        <v>1449</v>
      </c>
      <c r="AG66323" t="s">
        <v>1699</v>
      </c>
      <c r="AH66323" t="s">
        <v>1425</v>
      </c>
      <c r="AI66323" t="s">
        <v>1426</v>
      </c>
    </row>
    <row r="66324" spans="32:35" x14ac:dyDescent="0.25">
      <c r="AF66324" t="s">
        <v>1449</v>
      </c>
      <c r="AG66324" t="s">
        <v>1700</v>
      </c>
      <c r="AH66324" t="s">
        <v>1425</v>
      </c>
      <c r="AI66324" t="s">
        <v>1426</v>
      </c>
    </row>
    <row r="66325" spans="32:35" x14ac:dyDescent="0.25">
      <c r="AF66325" t="s">
        <v>1449</v>
      </c>
      <c r="AG66325" t="s">
        <v>1701</v>
      </c>
      <c r="AH66325" t="s">
        <v>1425</v>
      </c>
      <c r="AI66325" t="s">
        <v>1426</v>
      </c>
    </row>
    <row r="66326" spans="32:35" x14ac:dyDescent="0.25">
      <c r="AF66326" t="s">
        <v>1440</v>
      </c>
      <c r="AG66326" t="s">
        <v>1478</v>
      </c>
      <c r="AH66326" t="s">
        <v>1425</v>
      </c>
      <c r="AI66326" t="s">
        <v>1426</v>
      </c>
    </row>
    <row r="66327" spans="32:35" x14ac:dyDescent="0.25">
      <c r="AF66327" t="s">
        <v>1440</v>
      </c>
      <c r="AG66327" t="s">
        <v>1504</v>
      </c>
      <c r="AH66327" t="s">
        <v>1425</v>
      </c>
      <c r="AI66327" t="s">
        <v>1426</v>
      </c>
    </row>
    <row r="66328" spans="32:35" x14ac:dyDescent="0.25">
      <c r="AF66328" t="s">
        <v>1427</v>
      </c>
      <c r="AG66328" t="s">
        <v>1702</v>
      </c>
      <c r="AH66328" t="s">
        <v>1425</v>
      </c>
      <c r="AI66328" t="s">
        <v>1426</v>
      </c>
    </row>
    <row r="66329" spans="32:35" x14ac:dyDescent="0.25">
      <c r="AF66329"/>
      <c r="AG66329"/>
      <c r="AH66329" t="s">
        <v>1425</v>
      </c>
      <c r="AI66329" t="s">
        <v>1703</v>
      </c>
    </row>
    <row r="66330" spans="32:35" x14ac:dyDescent="0.25">
      <c r="AF66330" t="s">
        <v>1434</v>
      </c>
      <c r="AG66330" t="s">
        <v>1704</v>
      </c>
      <c r="AH66330" t="s">
        <v>1425</v>
      </c>
      <c r="AI66330" t="s">
        <v>1426</v>
      </c>
    </row>
    <row r="66331" spans="32:35" x14ac:dyDescent="0.25">
      <c r="AF66331" t="s">
        <v>1427</v>
      </c>
      <c r="AG66331" t="s">
        <v>1656</v>
      </c>
      <c r="AH66331" t="s">
        <v>1425</v>
      </c>
      <c r="AI66331" t="s">
        <v>1426</v>
      </c>
    </row>
    <row r="66332" spans="32:35" x14ac:dyDescent="0.25">
      <c r="AF66332"/>
      <c r="AG66332"/>
      <c r="AH66332" t="s">
        <v>1425</v>
      </c>
      <c r="AI66332" t="s">
        <v>1426</v>
      </c>
    </row>
    <row r="66333" spans="32:35" x14ac:dyDescent="0.25">
      <c r="AF66333"/>
      <c r="AG66333"/>
      <c r="AH66333" t="s">
        <v>1425</v>
      </c>
      <c r="AI66333" t="s">
        <v>1426</v>
      </c>
    </row>
    <row r="66334" spans="32:35" x14ac:dyDescent="0.25">
      <c r="AF66334"/>
      <c r="AG66334"/>
      <c r="AH66334" t="s">
        <v>1425</v>
      </c>
      <c r="AI66334" t="s">
        <v>1426</v>
      </c>
    </row>
    <row r="66335" spans="32:35" x14ac:dyDescent="0.25">
      <c r="AF66335" t="s">
        <v>1427</v>
      </c>
      <c r="AG66335" t="s">
        <v>1656</v>
      </c>
      <c r="AH66335" t="s">
        <v>1425</v>
      </c>
      <c r="AI66335" t="s">
        <v>1426</v>
      </c>
    </row>
    <row r="66336" spans="32:35" x14ac:dyDescent="0.25">
      <c r="AF66336"/>
      <c r="AG66336"/>
      <c r="AH66336" t="s">
        <v>1425</v>
      </c>
      <c r="AI66336" t="s">
        <v>1705</v>
      </c>
    </row>
    <row r="66337" spans="32:35" x14ac:dyDescent="0.25">
      <c r="AF66337" t="s">
        <v>1427</v>
      </c>
      <c r="AG66337" t="s">
        <v>1436</v>
      </c>
      <c r="AH66337" t="s">
        <v>1425</v>
      </c>
      <c r="AI66337" t="s">
        <v>1426</v>
      </c>
    </row>
    <row r="66338" spans="32:35" x14ac:dyDescent="0.25">
      <c r="AF66338"/>
      <c r="AG66338"/>
      <c r="AH66338" t="s">
        <v>1425</v>
      </c>
      <c r="AI66338" t="s">
        <v>1426</v>
      </c>
    </row>
    <row r="66339" spans="32:35" x14ac:dyDescent="0.25">
      <c r="AF66339"/>
      <c r="AG66339"/>
      <c r="AH66339" t="s">
        <v>1425</v>
      </c>
      <c r="AI66339" t="s">
        <v>1426</v>
      </c>
    </row>
    <row r="66340" spans="32:35" x14ac:dyDescent="0.25">
      <c r="AF66340" t="s">
        <v>1427</v>
      </c>
      <c r="AG66340" t="s">
        <v>1656</v>
      </c>
      <c r="AH66340" t="s">
        <v>1425</v>
      </c>
      <c r="AI66340" t="s">
        <v>1426</v>
      </c>
    </row>
    <row r="66341" spans="32:35" x14ac:dyDescent="0.25">
      <c r="AF66341" t="s">
        <v>1429</v>
      </c>
      <c r="AG66341" t="s">
        <v>1590</v>
      </c>
      <c r="AH66341" t="s">
        <v>1425</v>
      </c>
      <c r="AI66341" t="s">
        <v>1426</v>
      </c>
    </row>
    <row r="66342" spans="32:35" x14ac:dyDescent="0.25">
      <c r="AF66342"/>
      <c r="AG66342"/>
      <c r="AH66342" t="s">
        <v>1448</v>
      </c>
      <c r="AI66342" t="s">
        <v>1706</v>
      </c>
    </row>
    <row r="66343" spans="32:35" x14ac:dyDescent="0.25">
      <c r="AF66343"/>
      <c r="AG66343"/>
      <c r="AH66343" t="s">
        <v>1425</v>
      </c>
      <c r="AI66343" t="s">
        <v>1426</v>
      </c>
    </row>
    <row r="66344" spans="32:35" x14ac:dyDescent="0.25">
      <c r="AF66344" t="s">
        <v>1449</v>
      </c>
      <c r="AG66344" t="s">
        <v>1707</v>
      </c>
      <c r="AH66344" t="s">
        <v>1425</v>
      </c>
      <c r="AI66344" t="s">
        <v>1426</v>
      </c>
    </row>
    <row r="66345" spans="32:35" x14ac:dyDescent="0.25">
      <c r="AF66345"/>
      <c r="AG66345"/>
      <c r="AH66345" t="s">
        <v>1425</v>
      </c>
      <c r="AI66345" t="s">
        <v>1426</v>
      </c>
    </row>
    <row r="66346" spans="32:35" x14ac:dyDescent="0.25">
      <c r="AF66346"/>
      <c r="AG66346"/>
      <c r="AH66346" t="s">
        <v>1425</v>
      </c>
      <c r="AI66346" t="s">
        <v>1426</v>
      </c>
    </row>
    <row r="66347" spans="32:35" x14ac:dyDescent="0.25">
      <c r="AF66347" t="s">
        <v>1427</v>
      </c>
      <c r="AG66347" t="s">
        <v>1431</v>
      </c>
      <c r="AH66347" t="s">
        <v>1425</v>
      </c>
      <c r="AI66347" t="s">
        <v>1426</v>
      </c>
    </row>
    <row r="66348" spans="32:35" x14ac:dyDescent="0.25">
      <c r="AF66348" t="s">
        <v>1427</v>
      </c>
      <c r="AG66348" t="s">
        <v>1656</v>
      </c>
      <c r="AH66348" t="s">
        <v>1425</v>
      </c>
      <c r="AI66348" t="s">
        <v>1426</v>
      </c>
    </row>
    <row r="66349" spans="32:35" x14ac:dyDescent="0.25">
      <c r="AF66349" t="s">
        <v>1440</v>
      </c>
      <c r="AG66349" t="s">
        <v>1504</v>
      </c>
      <c r="AH66349" t="s">
        <v>1425</v>
      </c>
      <c r="AI66349" t="s">
        <v>1426</v>
      </c>
    </row>
    <row r="66350" spans="32:35" x14ac:dyDescent="0.25">
      <c r="AF66350" t="s">
        <v>1449</v>
      </c>
      <c r="AG66350" t="s">
        <v>1708</v>
      </c>
      <c r="AH66350" t="s">
        <v>1425</v>
      </c>
      <c r="AI66350" t="s">
        <v>1426</v>
      </c>
    </row>
    <row r="66351" spans="32:35" x14ac:dyDescent="0.25">
      <c r="AF66351" t="s">
        <v>1434</v>
      </c>
      <c r="AG66351" t="s">
        <v>1709</v>
      </c>
      <c r="AH66351" t="s">
        <v>1425</v>
      </c>
      <c r="AI66351" t="s">
        <v>1426</v>
      </c>
    </row>
    <row r="66352" spans="32:35" x14ac:dyDescent="0.25">
      <c r="AF66352"/>
      <c r="AG66352"/>
      <c r="AH66352" t="s">
        <v>1425</v>
      </c>
      <c r="AI66352" t="s">
        <v>1426</v>
      </c>
    </row>
    <row r="66353" spans="32:35" x14ac:dyDescent="0.25">
      <c r="AF66353"/>
      <c r="AG66353"/>
      <c r="AH66353" t="s">
        <v>1425</v>
      </c>
      <c r="AI66353" t="s">
        <v>1426</v>
      </c>
    </row>
    <row r="66354" spans="32:35" x14ac:dyDescent="0.25">
      <c r="AF66354" t="s">
        <v>1440</v>
      </c>
      <c r="AG66354" t="s">
        <v>1649</v>
      </c>
      <c r="AH66354" t="s">
        <v>1425</v>
      </c>
      <c r="AI66354" t="s">
        <v>1426</v>
      </c>
    </row>
    <row r="66355" spans="32:35" x14ac:dyDescent="0.25">
      <c r="AF66355" t="s">
        <v>1440</v>
      </c>
      <c r="AG66355" t="s">
        <v>1504</v>
      </c>
      <c r="AH66355" t="s">
        <v>1425</v>
      </c>
      <c r="AI66355" t="s">
        <v>1426</v>
      </c>
    </row>
    <row r="66356" spans="32:35" x14ac:dyDescent="0.25">
      <c r="AF66356" t="s">
        <v>1427</v>
      </c>
      <c r="AG66356" t="s">
        <v>1710</v>
      </c>
      <c r="AH66356" t="s">
        <v>1425</v>
      </c>
      <c r="AI66356" t="s">
        <v>1426</v>
      </c>
    </row>
    <row r="66357" spans="32:35" x14ac:dyDescent="0.25">
      <c r="AF66357" t="s">
        <v>1449</v>
      </c>
      <c r="AG66357" t="s">
        <v>1711</v>
      </c>
      <c r="AH66357" t="s">
        <v>1425</v>
      </c>
      <c r="AI66357" t="s">
        <v>1426</v>
      </c>
    </row>
    <row r="66358" spans="32:35" x14ac:dyDescent="0.25">
      <c r="AF66358" t="s">
        <v>1449</v>
      </c>
      <c r="AG66358" t="s">
        <v>1712</v>
      </c>
      <c r="AH66358" t="s">
        <v>1425</v>
      </c>
      <c r="AI66358" t="s">
        <v>1426</v>
      </c>
    </row>
    <row r="66359" spans="32:35" x14ac:dyDescent="0.25">
      <c r="AF66359" t="s">
        <v>1440</v>
      </c>
      <c r="AG66359" t="s">
        <v>1441</v>
      </c>
      <c r="AH66359" t="s">
        <v>1425</v>
      </c>
      <c r="AI66359" t="s">
        <v>1426</v>
      </c>
    </row>
    <row r="66360" spans="32:35" x14ac:dyDescent="0.25">
      <c r="AF66360" t="s">
        <v>1434</v>
      </c>
      <c r="AG66360" t="s">
        <v>1713</v>
      </c>
      <c r="AH66360" t="s">
        <v>1425</v>
      </c>
      <c r="AI66360" t="s">
        <v>1426</v>
      </c>
    </row>
    <row r="66361" spans="32:35" x14ac:dyDescent="0.25">
      <c r="AF66361" t="s">
        <v>1449</v>
      </c>
      <c r="AG66361" t="s">
        <v>1714</v>
      </c>
      <c r="AH66361" t="s">
        <v>1425</v>
      </c>
      <c r="AI66361" t="s">
        <v>1426</v>
      </c>
    </row>
    <row r="66362" spans="32:35" x14ac:dyDescent="0.25">
      <c r="AF66362" t="s">
        <v>1449</v>
      </c>
      <c r="AG66362" t="s">
        <v>1715</v>
      </c>
      <c r="AH66362" t="s">
        <v>1425</v>
      </c>
      <c r="AI66362" t="s">
        <v>1426</v>
      </c>
    </row>
    <row r="66363" spans="32:35" x14ac:dyDescent="0.25">
      <c r="AF66363" t="s">
        <v>1429</v>
      </c>
      <c r="AG66363" t="s">
        <v>1716</v>
      </c>
      <c r="AH66363" t="s">
        <v>1425</v>
      </c>
      <c r="AI66363" t="s">
        <v>1426</v>
      </c>
    </row>
    <row r="66364" spans="32:35" x14ac:dyDescent="0.25">
      <c r="AF66364" t="s">
        <v>1585</v>
      </c>
      <c r="AG66364" t="s">
        <v>1717</v>
      </c>
      <c r="AH66364" t="s">
        <v>1425</v>
      </c>
      <c r="AI66364" t="s">
        <v>1426</v>
      </c>
    </row>
    <row r="66365" spans="32:35" x14ac:dyDescent="0.25">
      <c r="AF66365" t="s">
        <v>1427</v>
      </c>
      <c r="AG66365" t="s">
        <v>1433</v>
      </c>
      <c r="AH66365" t="s">
        <v>1425</v>
      </c>
      <c r="AI66365" t="s">
        <v>1426</v>
      </c>
    </row>
    <row r="66366" spans="32:35" x14ac:dyDescent="0.25">
      <c r="AF66366" t="s">
        <v>1427</v>
      </c>
      <c r="AG66366" t="s">
        <v>1718</v>
      </c>
      <c r="AH66366" t="s">
        <v>1425</v>
      </c>
      <c r="AI66366" t="s">
        <v>1426</v>
      </c>
    </row>
    <row r="66367" spans="32:35" x14ac:dyDescent="0.25">
      <c r="AF66367"/>
      <c r="AG66367"/>
      <c r="AH66367" t="s">
        <v>1425</v>
      </c>
      <c r="AI66367" t="s">
        <v>1426</v>
      </c>
    </row>
    <row r="66368" spans="32:35" x14ac:dyDescent="0.25">
      <c r="AF66368" t="s">
        <v>1427</v>
      </c>
      <c r="AG66368" t="s">
        <v>1526</v>
      </c>
      <c r="AH66368" t="s">
        <v>1425</v>
      </c>
      <c r="AI66368" t="s">
        <v>1426</v>
      </c>
    </row>
    <row r="66369" spans="32:35" x14ac:dyDescent="0.25">
      <c r="AF66369" t="s">
        <v>1440</v>
      </c>
      <c r="AG66369" t="s">
        <v>1441</v>
      </c>
      <c r="AH66369" t="s">
        <v>1425</v>
      </c>
      <c r="AI66369" t="s">
        <v>1426</v>
      </c>
    </row>
    <row r="66370" spans="32:35" x14ac:dyDescent="0.25">
      <c r="AF66370"/>
      <c r="AG66370"/>
      <c r="AH66370" t="s">
        <v>1425</v>
      </c>
      <c r="AI66370" t="s">
        <v>1426</v>
      </c>
    </row>
    <row r="66371" spans="32:35" x14ac:dyDescent="0.25">
      <c r="AF66371" t="s">
        <v>1456</v>
      </c>
      <c r="AG66371" t="s">
        <v>1494</v>
      </c>
      <c r="AH66371" t="s">
        <v>1425</v>
      </c>
      <c r="AI66371" t="s">
        <v>1426</v>
      </c>
    </row>
    <row r="66372" spans="32:35" x14ac:dyDescent="0.25">
      <c r="AF66372"/>
      <c r="AG66372"/>
      <c r="AH66372" t="s">
        <v>1425</v>
      </c>
      <c r="AI66372" t="s">
        <v>1426</v>
      </c>
    </row>
    <row r="66373" spans="32:35" x14ac:dyDescent="0.25">
      <c r="AF66373" t="s">
        <v>1440</v>
      </c>
      <c r="AG66373" t="s">
        <v>1441</v>
      </c>
      <c r="AH66373" t="s">
        <v>1425</v>
      </c>
      <c r="AI66373" t="s">
        <v>1426</v>
      </c>
    </row>
    <row r="66374" spans="32:35" x14ac:dyDescent="0.25">
      <c r="AF66374" t="s">
        <v>1429</v>
      </c>
      <c r="AG66374" t="s">
        <v>1719</v>
      </c>
      <c r="AH66374" t="s">
        <v>1425</v>
      </c>
      <c r="AI66374" t="s">
        <v>1426</v>
      </c>
    </row>
    <row r="66375" spans="32:35" x14ac:dyDescent="0.25">
      <c r="AF66375" t="s">
        <v>1440</v>
      </c>
      <c r="AG66375" t="s">
        <v>1441</v>
      </c>
      <c r="AH66375" t="s">
        <v>1425</v>
      </c>
      <c r="AI66375" t="s">
        <v>1426</v>
      </c>
    </row>
    <row r="66376" spans="32:35" x14ac:dyDescent="0.25">
      <c r="AF66376" t="s">
        <v>1449</v>
      </c>
      <c r="AG66376" t="s">
        <v>1720</v>
      </c>
      <c r="AH66376" t="s">
        <v>1425</v>
      </c>
      <c r="AI66376" t="s">
        <v>1426</v>
      </c>
    </row>
    <row r="66377" spans="32:35" x14ac:dyDescent="0.25">
      <c r="AF66377" t="s">
        <v>1449</v>
      </c>
      <c r="AG66377" t="s">
        <v>1721</v>
      </c>
      <c r="AH66377" t="s">
        <v>1425</v>
      </c>
      <c r="AI66377" t="s">
        <v>1426</v>
      </c>
    </row>
    <row r="66378" spans="32:35" x14ac:dyDescent="0.25">
      <c r="AF66378" t="s">
        <v>1449</v>
      </c>
      <c r="AG66378" t="s">
        <v>1722</v>
      </c>
      <c r="AH66378" t="s">
        <v>1425</v>
      </c>
      <c r="AI66378" t="s">
        <v>1426</v>
      </c>
    </row>
    <row r="66379" spans="32:35" x14ac:dyDescent="0.25">
      <c r="AF66379" t="s">
        <v>1449</v>
      </c>
      <c r="AG66379" t="s">
        <v>1723</v>
      </c>
      <c r="AH66379" t="s">
        <v>1425</v>
      </c>
      <c r="AI66379" t="s">
        <v>1426</v>
      </c>
    </row>
    <row r="66380" spans="32:35" x14ac:dyDescent="0.25">
      <c r="AF66380" t="s">
        <v>1440</v>
      </c>
      <c r="AG66380" t="s">
        <v>1504</v>
      </c>
      <c r="AH66380" t="s">
        <v>1425</v>
      </c>
      <c r="AI66380" t="s">
        <v>1426</v>
      </c>
    </row>
    <row r="66381" spans="32:35" x14ac:dyDescent="0.25">
      <c r="AF66381" t="s">
        <v>1449</v>
      </c>
      <c r="AG66381" t="s">
        <v>1724</v>
      </c>
      <c r="AH66381" t="s">
        <v>1425</v>
      </c>
      <c r="AI66381" t="s">
        <v>1426</v>
      </c>
    </row>
    <row r="66382" spans="32:35" x14ac:dyDescent="0.25">
      <c r="AF66382" t="s">
        <v>1434</v>
      </c>
      <c r="AG66382" t="s">
        <v>1725</v>
      </c>
      <c r="AH66382" t="s">
        <v>1425</v>
      </c>
      <c r="AI66382" t="s">
        <v>1426</v>
      </c>
    </row>
    <row r="66383" spans="32:35" x14ac:dyDescent="0.25">
      <c r="AF66383" t="s">
        <v>1440</v>
      </c>
      <c r="AG66383" t="s">
        <v>1441</v>
      </c>
      <c r="AH66383" t="s">
        <v>1425</v>
      </c>
      <c r="AI66383" t="s">
        <v>1426</v>
      </c>
    </row>
    <row r="66384" spans="32:35" x14ac:dyDescent="0.25">
      <c r="AF66384" t="s">
        <v>1434</v>
      </c>
      <c r="AG66384" t="s">
        <v>1713</v>
      </c>
      <c r="AH66384" t="s">
        <v>1425</v>
      </c>
      <c r="AI66384" t="s">
        <v>1426</v>
      </c>
    </row>
    <row r="66385" spans="32:35" x14ac:dyDescent="0.25">
      <c r="AF66385" t="s">
        <v>1456</v>
      </c>
      <c r="AG66385" t="s">
        <v>1457</v>
      </c>
      <c r="AH66385" t="s">
        <v>1425</v>
      </c>
      <c r="AI66385" t="s">
        <v>1426</v>
      </c>
    </row>
    <row r="66386" spans="32:35" x14ac:dyDescent="0.25">
      <c r="AF66386" t="s">
        <v>1449</v>
      </c>
      <c r="AG66386" t="s">
        <v>1726</v>
      </c>
      <c r="AH66386" t="s">
        <v>1425</v>
      </c>
      <c r="AI66386" t="s">
        <v>1426</v>
      </c>
    </row>
    <row r="66387" spans="32:35" x14ac:dyDescent="0.25">
      <c r="AF66387" t="s">
        <v>1449</v>
      </c>
      <c r="AG66387" t="s">
        <v>1727</v>
      </c>
      <c r="AH66387" t="s">
        <v>1425</v>
      </c>
      <c r="AI66387" t="s">
        <v>1426</v>
      </c>
    </row>
    <row r="66388" spans="32:35" x14ac:dyDescent="0.25">
      <c r="AF66388" t="s">
        <v>1449</v>
      </c>
      <c r="AG66388" t="s">
        <v>1728</v>
      </c>
      <c r="AH66388" t="s">
        <v>1425</v>
      </c>
      <c r="AI66388" t="s">
        <v>1426</v>
      </c>
    </row>
  </sheetData>
  <autoFilter ref="C2:AG993">
    <filterColumn colId="22">
      <filters>
        <filter val="2"/>
      </filters>
    </filterColumn>
  </autoFilter>
  <sortState ref="A1:X993">
    <sortCondition ref="L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56"/>
  <sheetViews>
    <sheetView tabSelected="1" workbookViewId="0">
      <selection activeCell="D1" sqref="D1:D1048576"/>
    </sheetView>
  </sheetViews>
  <sheetFormatPr defaultRowHeight="15" x14ac:dyDescent="0.25"/>
  <sheetData>
    <row r="1" spans="1:1" x14ac:dyDescent="0.25">
      <c r="A1" s="3">
        <v>7503396</v>
      </c>
    </row>
    <row r="2" spans="1:1" x14ac:dyDescent="0.25">
      <c r="A2" s="3">
        <v>11593372</v>
      </c>
    </row>
    <row r="3" spans="1:1" x14ac:dyDescent="0.25">
      <c r="A3" s="3">
        <v>10748539</v>
      </c>
    </row>
    <row r="4" spans="1:1" x14ac:dyDescent="0.25">
      <c r="A4" s="3">
        <v>7235379</v>
      </c>
    </row>
    <row r="5" spans="1:1" x14ac:dyDescent="0.25">
      <c r="A5" s="3">
        <v>11560798</v>
      </c>
    </row>
    <row r="6" spans="1:1" x14ac:dyDescent="0.25">
      <c r="A6" s="3">
        <v>3949590</v>
      </c>
    </row>
    <row r="7" spans="1:1" x14ac:dyDescent="0.25">
      <c r="A7" s="3">
        <v>5879754</v>
      </c>
    </row>
    <row r="8" spans="1:1" x14ac:dyDescent="0.25">
      <c r="A8" s="3">
        <v>7141477</v>
      </c>
    </row>
    <row r="9" spans="1:1" x14ac:dyDescent="0.25">
      <c r="A9" s="3">
        <v>11841037</v>
      </c>
    </row>
    <row r="10" spans="1:1" x14ac:dyDescent="0.25">
      <c r="A10" s="3">
        <v>10674862</v>
      </c>
    </row>
    <row r="11" spans="1:1" x14ac:dyDescent="0.25">
      <c r="A11" s="3">
        <v>8953537</v>
      </c>
    </row>
    <row r="12" spans="1:1" x14ac:dyDescent="0.25">
      <c r="A12" s="3">
        <v>6370677</v>
      </c>
    </row>
    <row r="13" spans="1:1" x14ac:dyDescent="0.25">
      <c r="A13" s="3">
        <v>7389040</v>
      </c>
    </row>
    <row r="14" spans="1:1" x14ac:dyDescent="0.25">
      <c r="A14" s="3">
        <v>11668586</v>
      </c>
    </row>
    <row r="15" spans="1:1" x14ac:dyDescent="0.25">
      <c r="A15" s="3">
        <v>6096226</v>
      </c>
    </row>
    <row r="16" spans="1:1" x14ac:dyDescent="0.25">
      <c r="A16" s="3">
        <v>8678551</v>
      </c>
    </row>
    <row r="17" spans="1:1" x14ac:dyDescent="0.25">
      <c r="A17" s="3">
        <v>6368946</v>
      </c>
    </row>
    <row r="18" spans="1:1" x14ac:dyDescent="0.25">
      <c r="A18" s="3">
        <v>8945967</v>
      </c>
    </row>
    <row r="19" spans="1:1" x14ac:dyDescent="0.25">
      <c r="A19" s="3">
        <v>11647143</v>
      </c>
    </row>
    <row r="20" spans="1:1" x14ac:dyDescent="0.25">
      <c r="A20" s="3">
        <v>11133219</v>
      </c>
    </row>
    <row r="21" spans="1:1" x14ac:dyDescent="0.25">
      <c r="A21" s="3">
        <v>11578052</v>
      </c>
    </row>
    <row r="22" spans="1:1" x14ac:dyDescent="0.25">
      <c r="A22" s="3">
        <v>3691623</v>
      </c>
    </row>
    <row r="23" spans="1:1" x14ac:dyDescent="0.25">
      <c r="A23" s="3">
        <v>3692550</v>
      </c>
    </row>
    <row r="24" spans="1:1" x14ac:dyDescent="0.25">
      <c r="A24" s="3">
        <v>8946755</v>
      </c>
    </row>
    <row r="25" spans="1:1" x14ac:dyDescent="0.25">
      <c r="A25" s="3">
        <v>8315234</v>
      </c>
    </row>
    <row r="26" spans="1:1" x14ac:dyDescent="0.25">
      <c r="A26" s="3">
        <v>9579509</v>
      </c>
    </row>
    <row r="27" spans="1:1" x14ac:dyDescent="0.25">
      <c r="A27" s="3">
        <v>11444334</v>
      </c>
    </row>
    <row r="28" spans="1:1" x14ac:dyDescent="0.25">
      <c r="A28" s="3">
        <v>11780588</v>
      </c>
    </row>
    <row r="29" spans="1:1" x14ac:dyDescent="0.25">
      <c r="A29" s="3">
        <v>8932974</v>
      </c>
    </row>
    <row r="30" spans="1:1" x14ac:dyDescent="0.25">
      <c r="A30" s="3">
        <v>11441427</v>
      </c>
    </row>
    <row r="31" spans="1:1" x14ac:dyDescent="0.25">
      <c r="A31" s="3">
        <v>3692443</v>
      </c>
    </row>
    <row r="32" spans="1:1" x14ac:dyDescent="0.25">
      <c r="A32" s="3">
        <v>9880704</v>
      </c>
    </row>
    <row r="33" spans="1:1" x14ac:dyDescent="0.25">
      <c r="A33" s="3">
        <v>10691171</v>
      </c>
    </row>
    <row r="34" spans="1:1" x14ac:dyDescent="0.25">
      <c r="A34" s="3">
        <v>11499030</v>
      </c>
    </row>
    <row r="35" spans="1:1" x14ac:dyDescent="0.25">
      <c r="A35" s="3">
        <v>5506891</v>
      </c>
    </row>
    <row r="36" spans="1:1" x14ac:dyDescent="0.25">
      <c r="A36" s="3">
        <v>5755794</v>
      </c>
    </row>
    <row r="37" spans="1:1" x14ac:dyDescent="0.25">
      <c r="A37" s="3">
        <v>11036492</v>
      </c>
    </row>
    <row r="38" spans="1:1" x14ac:dyDescent="0.25">
      <c r="A38" s="3">
        <v>10569135</v>
      </c>
    </row>
    <row r="39" spans="1:1" x14ac:dyDescent="0.25">
      <c r="A39" s="3">
        <v>3691535</v>
      </c>
    </row>
    <row r="40" spans="1:1" x14ac:dyDescent="0.25">
      <c r="A40" s="3">
        <v>11305193</v>
      </c>
    </row>
    <row r="41" spans="1:1" x14ac:dyDescent="0.25">
      <c r="A41" s="3">
        <v>11889979</v>
      </c>
    </row>
    <row r="42" spans="1:1" x14ac:dyDescent="0.25">
      <c r="A42" s="3">
        <v>7470003</v>
      </c>
    </row>
    <row r="43" spans="1:1" x14ac:dyDescent="0.25">
      <c r="A43" s="3">
        <v>11384391</v>
      </c>
    </row>
    <row r="44" spans="1:1" x14ac:dyDescent="0.25">
      <c r="A44" s="3">
        <v>8748229</v>
      </c>
    </row>
    <row r="45" spans="1:1" x14ac:dyDescent="0.25">
      <c r="A45" s="3">
        <v>11164000</v>
      </c>
    </row>
    <row r="46" spans="1:1" x14ac:dyDescent="0.25">
      <c r="A46" s="3">
        <v>9143963</v>
      </c>
    </row>
    <row r="47" spans="1:1" x14ac:dyDescent="0.25">
      <c r="A47" s="3">
        <v>8605323</v>
      </c>
    </row>
    <row r="48" spans="1:1" x14ac:dyDescent="0.25">
      <c r="A48" s="3">
        <v>4725985</v>
      </c>
    </row>
    <row r="49" spans="1:1" x14ac:dyDescent="0.25">
      <c r="A49" s="3">
        <v>9093543</v>
      </c>
    </row>
    <row r="50" spans="1:1" x14ac:dyDescent="0.25">
      <c r="A50" s="3">
        <v>10654443</v>
      </c>
    </row>
    <row r="51" spans="1:1" x14ac:dyDescent="0.25">
      <c r="A51" s="3">
        <v>3692147</v>
      </c>
    </row>
    <row r="52" spans="1:1" x14ac:dyDescent="0.25">
      <c r="A52" s="3">
        <v>5771968</v>
      </c>
    </row>
    <row r="53" spans="1:1" x14ac:dyDescent="0.25">
      <c r="A53" s="3">
        <v>10105067</v>
      </c>
    </row>
    <row r="54" spans="1:1" x14ac:dyDescent="0.25">
      <c r="A54" s="3">
        <v>8425847</v>
      </c>
    </row>
    <row r="55" spans="1:1" x14ac:dyDescent="0.25">
      <c r="A55" s="3">
        <v>9449321</v>
      </c>
    </row>
    <row r="56" spans="1:1" x14ac:dyDescent="0.25">
      <c r="A56" s="3">
        <v>4811943</v>
      </c>
    </row>
    <row r="57" spans="1:1" x14ac:dyDescent="0.25">
      <c r="A57" s="3">
        <v>8827729</v>
      </c>
    </row>
    <row r="58" spans="1:1" x14ac:dyDescent="0.25">
      <c r="A58" s="3">
        <v>5122592</v>
      </c>
    </row>
    <row r="59" spans="1:1" x14ac:dyDescent="0.25">
      <c r="A59" s="3">
        <v>3667158</v>
      </c>
    </row>
    <row r="60" spans="1:1" x14ac:dyDescent="0.25">
      <c r="A60" s="3">
        <v>9457959</v>
      </c>
    </row>
    <row r="61" spans="1:1" x14ac:dyDescent="0.25">
      <c r="A61" s="3">
        <v>10912727</v>
      </c>
    </row>
    <row r="62" spans="1:1" x14ac:dyDescent="0.25">
      <c r="A62" s="3">
        <v>8918039</v>
      </c>
    </row>
    <row r="63" spans="1:1" x14ac:dyDescent="0.25">
      <c r="A63" s="3">
        <v>9542876</v>
      </c>
    </row>
    <row r="64" spans="1:1" x14ac:dyDescent="0.25">
      <c r="A64" s="3">
        <v>11727644</v>
      </c>
    </row>
    <row r="65" spans="1:1" x14ac:dyDescent="0.25">
      <c r="A65" s="8">
        <v>11169250</v>
      </c>
    </row>
    <row r="66" spans="1:1" x14ac:dyDescent="0.25">
      <c r="A66" s="8">
        <v>9702167</v>
      </c>
    </row>
    <row r="67" spans="1:1" x14ac:dyDescent="0.25">
      <c r="A67" s="8">
        <v>10215162</v>
      </c>
    </row>
    <row r="68" spans="1:1" x14ac:dyDescent="0.25">
      <c r="A68" s="8">
        <v>10374824</v>
      </c>
    </row>
    <row r="69" spans="1:1" x14ac:dyDescent="0.25">
      <c r="A69" s="8">
        <v>8327730</v>
      </c>
    </row>
    <row r="70" spans="1:1" x14ac:dyDescent="0.25">
      <c r="A70" s="13">
        <v>11400198</v>
      </c>
    </row>
    <row r="71" spans="1:1" x14ac:dyDescent="0.25">
      <c r="A71" s="13">
        <v>6599657</v>
      </c>
    </row>
    <row r="72" spans="1:1" x14ac:dyDescent="0.25">
      <c r="A72" s="13">
        <v>7401624</v>
      </c>
    </row>
    <row r="73" spans="1:1" x14ac:dyDescent="0.25">
      <c r="A73" s="13">
        <v>11445974</v>
      </c>
    </row>
    <row r="74" spans="1:1" x14ac:dyDescent="0.25">
      <c r="A74" s="13">
        <v>11080810</v>
      </c>
    </row>
    <row r="75" spans="1:1" x14ac:dyDescent="0.25">
      <c r="A75" s="13">
        <v>6097511</v>
      </c>
    </row>
    <row r="76" spans="1:1" x14ac:dyDescent="0.25">
      <c r="A76" s="13">
        <v>9737879</v>
      </c>
    </row>
    <row r="77" spans="1:1" x14ac:dyDescent="0.25">
      <c r="A77" s="13">
        <v>10618726</v>
      </c>
    </row>
    <row r="78" spans="1:1" x14ac:dyDescent="0.25">
      <c r="A78" s="13">
        <v>12167664</v>
      </c>
    </row>
    <row r="79" spans="1:1" x14ac:dyDescent="0.25">
      <c r="A79" s="13">
        <v>3912863</v>
      </c>
    </row>
    <row r="80" spans="1:1" x14ac:dyDescent="0.25">
      <c r="A80" s="13">
        <v>11460427</v>
      </c>
    </row>
    <row r="81" spans="1:1" x14ac:dyDescent="0.25">
      <c r="A81" s="13">
        <v>10522891</v>
      </c>
    </row>
    <row r="82" spans="1:1" x14ac:dyDescent="0.25">
      <c r="A82" s="13">
        <v>12015894</v>
      </c>
    </row>
    <row r="83" spans="1:1" x14ac:dyDescent="0.25">
      <c r="A83" s="13">
        <v>5175654</v>
      </c>
    </row>
    <row r="84" spans="1:1" x14ac:dyDescent="0.25">
      <c r="A84" s="13">
        <v>12318516</v>
      </c>
    </row>
    <row r="85" spans="1:1" x14ac:dyDescent="0.25">
      <c r="A85" s="13">
        <v>9676314</v>
      </c>
    </row>
    <row r="86" spans="1:1" x14ac:dyDescent="0.25">
      <c r="A86" s="13">
        <v>9372877</v>
      </c>
    </row>
    <row r="87" spans="1:1" x14ac:dyDescent="0.25">
      <c r="A87" s="13">
        <v>11949395</v>
      </c>
    </row>
    <row r="88" spans="1:1" x14ac:dyDescent="0.25">
      <c r="A88" s="13">
        <v>9365889</v>
      </c>
    </row>
    <row r="89" spans="1:1" x14ac:dyDescent="0.25">
      <c r="A89" s="13">
        <v>12330462</v>
      </c>
    </row>
    <row r="90" spans="1:1" x14ac:dyDescent="0.25">
      <c r="A90" s="13">
        <v>8832602</v>
      </c>
    </row>
    <row r="91" spans="1:1" x14ac:dyDescent="0.25">
      <c r="A91" s="13">
        <v>11062478</v>
      </c>
    </row>
    <row r="92" spans="1:1" x14ac:dyDescent="0.25">
      <c r="A92" s="13">
        <v>10792325</v>
      </c>
    </row>
    <row r="93" spans="1:1" x14ac:dyDescent="0.25">
      <c r="A93" s="13">
        <v>9833128</v>
      </c>
    </row>
    <row r="94" spans="1:1" x14ac:dyDescent="0.25">
      <c r="A94" s="13">
        <v>12328544</v>
      </c>
    </row>
    <row r="95" spans="1:1" x14ac:dyDescent="0.25">
      <c r="A95" s="14">
        <v>12076830</v>
      </c>
    </row>
    <row r="96" spans="1:1" x14ac:dyDescent="0.25">
      <c r="A96" s="14">
        <v>10374697</v>
      </c>
    </row>
    <row r="97" spans="1:1" x14ac:dyDescent="0.25">
      <c r="A97" s="14">
        <v>6566853</v>
      </c>
    </row>
    <row r="98" spans="1:1" x14ac:dyDescent="0.25">
      <c r="A98" s="14">
        <v>6566854</v>
      </c>
    </row>
    <row r="99" spans="1:1" x14ac:dyDescent="0.25">
      <c r="A99" s="14">
        <v>6179618</v>
      </c>
    </row>
    <row r="100" spans="1:1" x14ac:dyDescent="0.25">
      <c r="A100" s="14">
        <v>10968159</v>
      </c>
    </row>
    <row r="101" spans="1:1" x14ac:dyDescent="0.25">
      <c r="A101" s="13">
        <v>7929923</v>
      </c>
    </row>
    <row r="102" spans="1:1" x14ac:dyDescent="0.25">
      <c r="A102" s="13">
        <v>10213326</v>
      </c>
    </row>
    <row r="103" spans="1:1" x14ac:dyDescent="0.25">
      <c r="A103" s="13">
        <v>3700039</v>
      </c>
    </row>
    <row r="104" spans="1:1" x14ac:dyDescent="0.25">
      <c r="A104" s="13">
        <v>11806861</v>
      </c>
    </row>
    <row r="105" spans="1:1" x14ac:dyDescent="0.25">
      <c r="A105" s="13">
        <v>5440927</v>
      </c>
    </row>
    <row r="106" spans="1:1" x14ac:dyDescent="0.25">
      <c r="A106" s="13">
        <v>5873940</v>
      </c>
    </row>
    <row r="107" spans="1:1" x14ac:dyDescent="0.25">
      <c r="A107" s="13">
        <v>10476010</v>
      </c>
    </row>
    <row r="108" spans="1:1" x14ac:dyDescent="0.25">
      <c r="A108" s="13">
        <v>8505166</v>
      </c>
    </row>
    <row r="109" spans="1:1" x14ac:dyDescent="0.25">
      <c r="A109" s="13">
        <v>11027598</v>
      </c>
    </row>
    <row r="110" spans="1:1" x14ac:dyDescent="0.25">
      <c r="A110" s="13">
        <v>10676749</v>
      </c>
    </row>
    <row r="111" spans="1:1" x14ac:dyDescent="0.25">
      <c r="A111" s="13">
        <v>7202933</v>
      </c>
    </row>
    <row r="112" spans="1:1" x14ac:dyDescent="0.25">
      <c r="A112" s="13">
        <v>11064183</v>
      </c>
    </row>
    <row r="113" spans="1:1" x14ac:dyDescent="0.25">
      <c r="A113" s="13">
        <v>10232013</v>
      </c>
    </row>
    <row r="114" spans="1:1" x14ac:dyDescent="0.25">
      <c r="A114" s="13">
        <v>7747599</v>
      </c>
    </row>
    <row r="115" spans="1:1" x14ac:dyDescent="0.25">
      <c r="A115" s="13">
        <v>11202249</v>
      </c>
    </row>
    <row r="116" spans="1:1" x14ac:dyDescent="0.25">
      <c r="A116" s="13">
        <v>11267306</v>
      </c>
    </row>
    <row r="117" spans="1:1" x14ac:dyDescent="0.25">
      <c r="A117" s="13">
        <v>5874255</v>
      </c>
    </row>
    <row r="118" spans="1:1" x14ac:dyDescent="0.25">
      <c r="A118" s="13">
        <v>8478429</v>
      </c>
    </row>
    <row r="119" spans="1:1" x14ac:dyDescent="0.25">
      <c r="A119" s="13">
        <v>11139737</v>
      </c>
    </row>
    <row r="120" spans="1:1" x14ac:dyDescent="0.25">
      <c r="A120" s="13">
        <v>7431014</v>
      </c>
    </row>
    <row r="121" spans="1:1" x14ac:dyDescent="0.25">
      <c r="A121" s="13">
        <v>11086169</v>
      </c>
    </row>
    <row r="122" spans="1:1" x14ac:dyDescent="0.25">
      <c r="A122" s="13">
        <v>6140399</v>
      </c>
    </row>
    <row r="123" spans="1:1" x14ac:dyDescent="0.25">
      <c r="A123" s="13">
        <v>5877103</v>
      </c>
    </row>
    <row r="124" spans="1:1" x14ac:dyDescent="0.25">
      <c r="A124" s="13">
        <v>11356074</v>
      </c>
    </row>
    <row r="125" spans="1:1" x14ac:dyDescent="0.25">
      <c r="A125" s="13">
        <v>11889093</v>
      </c>
    </row>
    <row r="126" spans="1:1" x14ac:dyDescent="0.25">
      <c r="A126" s="13">
        <v>8446070</v>
      </c>
    </row>
    <row r="127" spans="1:1" x14ac:dyDescent="0.25">
      <c r="A127" s="19">
        <v>10382453</v>
      </c>
    </row>
    <row r="128" spans="1:1" x14ac:dyDescent="0.25">
      <c r="A128" s="19">
        <v>6034975</v>
      </c>
    </row>
    <row r="129" spans="1:1" x14ac:dyDescent="0.25">
      <c r="A129" s="19">
        <v>10436598</v>
      </c>
    </row>
    <row r="130" spans="1:1" x14ac:dyDescent="0.25">
      <c r="A130" s="19">
        <v>5707158</v>
      </c>
    </row>
    <row r="131" spans="1:1" x14ac:dyDescent="0.25">
      <c r="A131" s="19">
        <v>8486453</v>
      </c>
    </row>
    <row r="132" spans="1:1" x14ac:dyDescent="0.25">
      <c r="A132" s="24">
        <v>12061823</v>
      </c>
    </row>
    <row r="133" spans="1:1" x14ac:dyDescent="0.25">
      <c r="A133" s="24">
        <v>10873553</v>
      </c>
    </row>
    <row r="134" spans="1:1" x14ac:dyDescent="0.25">
      <c r="A134" s="24">
        <v>10653247</v>
      </c>
    </row>
    <row r="135" spans="1:1" x14ac:dyDescent="0.25">
      <c r="A135" s="24">
        <v>6392498</v>
      </c>
    </row>
    <row r="136" spans="1:1" x14ac:dyDescent="0.25">
      <c r="A136" s="24">
        <v>12054489</v>
      </c>
    </row>
    <row r="137" spans="1:1" x14ac:dyDescent="0.25">
      <c r="A137" s="24">
        <v>10868136</v>
      </c>
    </row>
    <row r="138" spans="1:1" x14ac:dyDescent="0.25">
      <c r="A138" s="24">
        <v>10427494</v>
      </c>
    </row>
    <row r="139" spans="1:1" x14ac:dyDescent="0.25">
      <c r="A139" s="24">
        <v>5801214</v>
      </c>
    </row>
    <row r="140" spans="1:1" x14ac:dyDescent="0.25">
      <c r="A140" s="24">
        <v>10883953</v>
      </c>
    </row>
    <row r="141" spans="1:1" x14ac:dyDescent="0.25">
      <c r="A141" s="24">
        <v>11100559</v>
      </c>
    </row>
    <row r="142" spans="1:1" x14ac:dyDescent="0.25">
      <c r="A142" s="24">
        <v>7510546</v>
      </c>
    </row>
    <row r="143" spans="1:1" x14ac:dyDescent="0.25">
      <c r="A143" s="29">
        <v>9220453</v>
      </c>
    </row>
    <row r="144" spans="1:1" x14ac:dyDescent="0.25">
      <c r="A144" s="29">
        <v>9229562</v>
      </c>
    </row>
    <row r="145" spans="1:1" x14ac:dyDescent="0.25">
      <c r="A145" s="29">
        <v>11277106</v>
      </c>
    </row>
    <row r="146" spans="1:1" x14ac:dyDescent="0.25">
      <c r="A146" s="29">
        <v>9225186</v>
      </c>
    </row>
    <row r="147" spans="1:1" x14ac:dyDescent="0.25">
      <c r="A147" s="29">
        <v>9247324</v>
      </c>
    </row>
    <row r="148" spans="1:1" x14ac:dyDescent="0.25">
      <c r="A148" s="29">
        <v>9269912</v>
      </c>
    </row>
    <row r="149" spans="1:1" x14ac:dyDescent="0.25">
      <c r="A149" s="29">
        <v>9257143</v>
      </c>
    </row>
    <row r="150" spans="1:1" x14ac:dyDescent="0.25">
      <c r="A150" s="29">
        <v>9238253</v>
      </c>
    </row>
    <row r="151" spans="1:1" x14ac:dyDescent="0.25">
      <c r="A151" s="29">
        <v>9212642</v>
      </c>
    </row>
    <row r="152" spans="1:1" x14ac:dyDescent="0.25">
      <c r="A152" s="29">
        <v>9222824</v>
      </c>
    </row>
    <row r="153" spans="1:1" x14ac:dyDescent="0.25">
      <c r="A153" s="29">
        <v>9265645</v>
      </c>
    </row>
    <row r="154" spans="1:1" x14ac:dyDescent="0.25">
      <c r="A154" s="29">
        <v>10907702</v>
      </c>
    </row>
    <row r="155" spans="1:1" x14ac:dyDescent="0.25">
      <c r="A155" s="29">
        <v>9247900</v>
      </c>
    </row>
    <row r="156" spans="1:1" x14ac:dyDescent="0.25">
      <c r="A156" s="29">
        <v>9312882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AI66388"/>
  <sheetViews>
    <sheetView topLeftCell="U1" workbookViewId="0">
      <selection activeCell="Z96" sqref="Z96"/>
    </sheetView>
  </sheetViews>
  <sheetFormatPr defaultRowHeight="15" x14ac:dyDescent="0.25"/>
  <cols>
    <col min="1" max="1" bestFit="true" customWidth="true" style="90" width="11.85546875" collapsed="true"/>
    <col min="2" max="2" customWidth="true" style="55" width="11.85546875" collapsed="true"/>
    <col min="3" max="3" bestFit="true" customWidth="true" style="55" width="19.140625" collapsed="true"/>
    <col min="4" max="4" customWidth="true" style="90" width="19.140625" collapsed="true"/>
    <col min="5" max="6" customWidth="true" style="51" width="19.140625" collapsed="true"/>
    <col min="7" max="8" style="55" width="9.140625" collapsed="true"/>
    <col min="9" max="9" customWidth="true" style="55" width="16.0" collapsed="true"/>
    <col min="10" max="10" bestFit="true" customWidth="true" style="55" width="37.5703125" collapsed="true"/>
    <col min="11" max="11" bestFit="true" customWidth="true" style="55" width="33.85546875" collapsed="true"/>
    <col min="12" max="12" bestFit="true" customWidth="true" style="55" width="13.5703125" collapsed="true"/>
    <col min="13" max="13" customWidth="true" style="55" width="13.5703125" collapsed="true"/>
    <col min="14" max="15" customWidth="true" style="55" width="16.0" collapsed="true"/>
    <col min="16" max="17" style="55" width="9.140625" collapsed="true"/>
    <col min="18" max="18" bestFit="true" customWidth="true" style="55" width="70.28515625" collapsed="true"/>
    <col min="19" max="19" customWidth="true" style="55" width="32.140625" collapsed="true"/>
    <col min="20" max="20" bestFit="true" customWidth="true" style="55" width="14.42578125" collapsed="true"/>
    <col min="21" max="21" bestFit="true" customWidth="true" style="55" width="21.28515625" collapsed="true"/>
    <col min="22" max="22" bestFit="true" customWidth="true" style="55" width="18.140625" collapsed="true"/>
    <col min="23" max="24" style="55" width="9.140625" collapsed="true"/>
    <col min="25" max="25" style="77" width="9.140625" collapsed="true"/>
    <col min="26" max="26" customWidth="true" style="82" width="49.7109375" collapsed="true"/>
    <col min="27" max="27" customWidth="true" style="82" width="22.140625" collapsed="true"/>
    <col min="28" max="31" customWidth="true" style="82" width="14.28515625" collapsed="true"/>
    <col min="32" max="32" bestFit="true" customWidth="true" style="83" width="20.140625" collapsed="true"/>
    <col min="33" max="33" bestFit="true" customWidth="true" style="83" width="24.42578125" collapsed="true"/>
    <col min="34" max="35" style="83" width="9.140625" collapsed="true"/>
    <col min="36" max="16384" style="55" width="9.140625" collapsed="true"/>
  </cols>
  <sheetData>
    <row r="1" spans="1:35" x14ac:dyDescent="0.25">
      <c r="A1" s="27" t="s">
        <v>1095</v>
      </c>
      <c r="B1" s="77" t="s">
        <v>1789</v>
      </c>
      <c r="C1" s="72" t="s">
        <v>1332</v>
      </c>
      <c r="D1" s="91" t="s">
        <v>1790</v>
      </c>
      <c r="E1" s="44" t="s">
        <v>1402</v>
      </c>
      <c r="F1" s="44" t="s">
        <v>1333</v>
      </c>
      <c r="G1" s="32" t="s">
        <v>1087</v>
      </c>
      <c r="H1" s="52" t="s">
        <v>1090</v>
      </c>
      <c r="I1" s="56" t="s">
        <v>0</v>
      </c>
      <c r="J1" s="57" t="s">
        <v>1</v>
      </c>
      <c r="K1" s="56" t="s">
        <v>2</v>
      </c>
      <c r="L1" s="72" t="s">
        <v>3</v>
      </c>
      <c r="M1" s="72" t="s">
        <v>1404</v>
      </c>
      <c r="N1" s="56" t="s">
        <v>4</v>
      </c>
      <c r="O1" s="56" t="s">
        <v>1417</v>
      </c>
      <c r="P1" s="56" t="s">
        <v>1091</v>
      </c>
      <c r="Q1" s="56" t="s">
        <v>5</v>
      </c>
      <c r="R1" s="58" t="s">
        <v>6</v>
      </c>
      <c r="S1" s="81" t="s">
        <v>1791</v>
      </c>
      <c r="T1" s="55" t="s">
        <v>1792</v>
      </c>
      <c r="U1" s="57" t="s">
        <v>7</v>
      </c>
      <c r="V1" s="57" t="s">
        <v>8</v>
      </c>
      <c r="W1" s="2" t="s">
        <v>9</v>
      </c>
      <c r="X1" s="59" t="s">
        <v>10</v>
      </c>
      <c r="Y1" s="77" t="s">
        <v>1413</v>
      </c>
      <c r="Z1" s="82" t="s">
        <v>1793</v>
      </c>
      <c r="AA1" s="82" t="s">
        <v>1794</v>
      </c>
      <c r="AB1" s="86" t="s">
        <v>1795</v>
      </c>
      <c r="AF1" s="83" t="s">
        <v>1414</v>
      </c>
      <c r="AG1" s="83" t="s">
        <v>1415</v>
      </c>
      <c r="AH1" s="84" t="s">
        <v>1416</v>
      </c>
      <c r="AI1" s="84" t="s">
        <v>1418</v>
      </c>
    </row>
    <row r="2" spans="1:35" hidden="1" x14ac:dyDescent="0.25">
      <c r="A2" s="87">
        <v>42391</v>
      </c>
      <c r="B2" s="61">
        <v>691</v>
      </c>
      <c r="C2" s="19">
        <v>6034975</v>
      </c>
      <c r="D2" s="49" t="s">
        <v>773</v>
      </c>
      <c r="E2" s="49" t="s">
        <v>773</v>
      </c>
      <c r="F2" s="45" t="s">
        <v>1392</v>
      </c>
      <c r="G2" s="37" t="s">
        <v>1089</v>
      </c>
      <c r="H2" s="37">
        <v>5</v>
      </c>
      <c r="I2" s="21">
        <v>42391</v>
      </c>
      <c r="J2" s="76" t="s">
        <v>773</v>
      </c>
      <c r="K2" s="76" t="s">
        <v>774</v>
      </c>
      <c r="L2" s="76" t="s">
        <v>783</v>
      </c>
      <c r="M2" s="77" t="s">
        <v>1082</v>
      </c>
      <c r="N2" s="76" t="s">
        <v>13</v>
      </c>
      <c r="O2" s="76"/>
      <c r="P2" s="39"/>
      <c r="Q2" s="22" t="s">
        <v>784</v>
      </c>
      <c r="R2" s="76" t="s">
        <v>785</v>
      </c>
      <c r="S2" s="73">
        <v>9</v>
      </c>
      <c r="T2" s="55">
        <v>8</v>
      </c>
      <c r="U2" s="21">
        <v>42391</v>
      </c>
      <c r="V2" s="21">
        <v>42391</v>
      </c>
      <c r="W2" s="43">
        <v>1</v>
      </c>
      <c r="X2" s="23">
        <v>40</v>
      </c>
      <c r="Y2" s="77">
        <f>COUNTIF(A:A,A2)</f>
        <v>7</v>
      </c>
      <c r="Z2" s="82" t="str">
        <f><![CDATA["<"&$B$1&">"&B2&"</"&$B$1&">"&CHAR(10)&"<"&$D$1&">"&D2&"</"&$D$1&">"&CHAR(10)&"<"&$S$1&">"&S2&"</"&$S$1&">"&CHAR(10)&"<"&$T$1&">"&T2&"</"&$T$1&">"&CHAR(10)]]></f>
        <v xml:space="preserve"><![CDATA[<activityId>691</activityId>
<activityStart>ASHRAF ELSANGEDI MOHAMMED ANBAR</activityStart>
<activityCode>9</activityCode>
<activityType>8</activityType>
]]></v>
      </c>
      <c r="AA2" s="82" t="str">
        <f>IF(Y2&gt;1,Z2,"")</f>
        <v xml:space="preserve"><![CDATA[<activityId>691</activityId>
<activityStart>ASHRAF ELSANGEDI MOHAMMED ANBAR</activityStart>
<activityCode>9</activityCode>
<activityType>8</activityType>
]]></v>
      </c>
      <c r="AB2" s="82">
        <f t="array" ref="AB2">IFERROR(INDEX(Sheet1!$A$2:$A$1000,SMALL(IF(Sheet1!$A$2:$A$1000=$A2,ROW(Sheet1!$B$2:$B$1000)-ROW(Sheet1!$B$2)+1),COLUMNS($B2:B2))),"")</f>
        <v>42391</v>
      </c>
      <c r="AC2" s="82">
        <f t="array" ref="AC2">IFERROR(INDEX(Sheet1!$A$2:$A$1000,SMALL(IF(Sheet1!$A$2:$A$1000=$A2,ROW(Sheet1!$Z$2:$Z$1000)-ROW(Sheet1!$Z$2)+1),COLUMNS($Z2:Z2))),"")</f>
        <v>42391</v>
      </c>
      <c r="AH2" s="83" t="s">
        <v>1425</v>
      </c>
      <c r="AI2" s="83" t="s">
        <v>1426</v>
      </c>
    </row>
    <row r="3" spans="1:35" hidden="1" x14ac:dyDescent="0.25">
      <c r="A3" s="22">
        <v>42374</v>
      </c>
      <c r="B3" s="73">
        <v>700</v>
      </c>
      <c r="C3" s="19">
        <v>10436598</v>
      </c>
      <c r="D3" s="49" t="s">
        <v>773</v>
      </c>
      <c r="E3" s="49" t="s">
        <v>773</v>
      </c>
      <c r="F3" s="45" t="s">
        <v>1393</v>
      </c>
      <c r="G3" s="37" t="s">
        <v>1088</v>
      </c>
      <c r="H3" s="37">
        <v>19</v>
      </c>
      <c r="I3" s="21">
        <v>42374</v>
      </c>
      <c r="J3" s="76" t="s">
        <v>773</v>
      </c>
      <c r="K3" s="76" t="s">
        <v>774</v>
      </c>
      <c r="L3" s="71" t="s">
        <v>1419</v>
      </c>
      <c r="M3" s="77" t="s">
        <v>1419</v>
      </c>
      <c r="N3" s="76" t="s">
        <v>16</v>
      </c>
      <c r="O3" s="76"/>
      <c r="P3" s="39"/>
      <c r="Q3" s="22" t="s">
        <v>797</v>
      </c>
      <c r="R3" s="76" t="s">
        <v>798</v>
      </c>
      <c r="S3" s="73" t="s">
        <v>1286</v>
      </c>
      <c r="T3" s="55">
        <v>5</v>
      </c>
      <c r="U3" s="21">
        <v>42374</v>
      </c>
      <c r="V3" s="21">
        <v>42374</v>
      </c>
      <c r="W3" s="43">
        <v>1</v>
      </c>
      <c r="X3" s="23">
        <v>79.7</v>
      </c>
      <c r="Y3" s="77">
        <f t="shared" ref="Y3:Y66" si="0">COUNTIF(A:A,A3)</f>
        <v>13</v>
      </c>
      <c r="Z3" s="82" t="str">
        <f t="shared" ref="Z3:Z66" si="1"><![CDATA["<"&$B$1&">"&B3&"</"&$B$1&">"&CHAR(10)&"<"&$D$1&">"&D3&"</"&$D$1&">"&CHAR(10)&"<"&$S$1&">"&S3&"</"&$S$1&">"&CHAR(10)&"<"&$T$1&">"&T3&"</"&$T$1&">"&CHAR(10)]]></f>
        <v xml:space="preserve"><![CDATA[<activityId>700</activityId>
<activityStart>ASHRAF ELSANGEDI MOHAMMED ANBAR</activityStart>
<activityCode>0195-217901-0391</activityCode>
<activityType>5</activityType>
]]></v>
      </c>
      <c r="AA3" s="82" t="str">
        <f t="shared" ref="AA3:AA66" si="2">IF(Y3&gt;1,Z3,"")</f>
        <v xml:space="preserve"><![CDATA[<activityId>700</activityId>
<activityStart>ASHRAF ELSANGEDI MOHAMMED ANBAR</activityStart>
<activityCode>0195-217901-0391</activityCode>
<activityType>5</activityType>
]]></v>
      </c>
      <c r="AB3" s="82">
        <f t="array" ref="AB3">IFERROR(INDEX(Sheet1!$A$2:$A$1000,SMALL(IF(Sheet1!$A$2:$A$1000=$A3,ROW(Sheet1!$B$2:$B$1000)-ROW(Sheet1!$B$2)+1),COLUMNS($B3:B3))),"")</f>
        <v>42374</v>
      </c>
      <c r="AC3" s="82">
        <f t="array" ref="AC3">IFERROR(INDEX(Sheet1!$A$2:$A$1000,SMALL(IF(Sheet1!$A$2:$A$1000=$A3,ROW(Sheet1!$Z$2:$Z$1000)-ROW(Sheet1!$Z$2)+1),COLUMNS($Z3:Z3))),"")</f>
        <v>42374</v>
      </c>
      <c r="AF3" s="83" t="s">
        <v>1427</v>
      </c>
      <c r="AG3" s="83" t="s">
        <v>1428</v>
      </c>
      <c r="AH3" s="83" t="s">
        <v>1425</v>
      </c>
      <c r="AI3" s="83" t="s">
        <v>1426</v>
      </c>
    </row>
    <row r="4" spans="1:35" hidden="1" x14ac:dyDescent="0.25">
      <c r="A4" s="27">
        <v>42382</v>
      </c>
      <c r="B4" s="73">
        <v>814</v>
      </c>
      <c r="C4" s="24">
        <v>11100559</v>
      </c>
      <c r="D4" s="50" t="s">
        <v>773</v>
      </c>
      <c r="E4" s="50" t="s">
        <v>773</v>
      </c>
      <c r="F4" s="45" t="s">
        <v>1391</v>
      </c>
      <c r="G4" s="38" t="s">
        <v>1089</v>
      </c>
      <c r="H4" s="38">
        <v>22</v>
      </c>
      <c r="I4" s="26">
        <v>42382</v>
      </c>
      <c r="J4" s="77" t="s">
        <v>773</v>
      </c>
      <c r="K4" s="77" t="s">
        <v>774</v>
      </c>
      <c r="L4" s="77" t="s">
        <v>1081</v>
      </c>
      <c r="M4" s="77" t="s">
        <v>1420</v>
      </c>
      <c r="N4" s="77" t="s">
        <v>34</v>
      </c>
      <c r="O4" s="77"/>
      <c r="P4" s="39"/>
      <c r="Q4" s="27" t="s">
        <v>776</v>
      </c>
      <c r="R4" s="77" t="s">
        <v>777</v>
      </c>
      <c r="S4" s="73" t="s">
        <v>1279</v>
      </c>
      <c r="T4" s="55">
        <v>5</v>
      </c>
      <c r="U4" s="26">
        <v>42382</v>
      </c>
      <c r="V4" s="26">
        <v>42382</v>
      </c>
      <c r="W4" s="35">
        <v>1</v>
      </c>
      <c r="X4" s="28">
        <v>138</v>
      </c>
      <c r="Y4" s="77">
        <f t="shared" si="0"/>
        <v>13</v>
      </c>
      <c r="Z4" s="82" t="str">
        <f t="shared" si="1"/>
        <v xml:space="preserve"><![CDATA[<activityId>814</activityId>
<activityStart>ASHRAF ELSANGEDI MOHAMMED ANBAR</activityStart>
<activityCode>0765-111905-0511</activityCode>
<activityType>5</activityType>
]]></v>
      </c>
      <c r="AA4" s="82" t="str">
        <f t="shared" si="2"/>
        <v xml:space="preserve"><![CDATA[<activityId>814</activityId>
<activityStart>ASHRAF ELSANGEDI MOHAMMED ANBAR</activityStart>
<activityCode>0765-111905-0511</activityCode>
<activityType>5</activityType>
]]></v>
      </c>
      <c r="AB4" s="82">
        <f t="array" ref="AB4">IFERROR(INDEX(Sheet1!$A$2:$A$1000,SMALL(IF(Sheet1!$A$2:$A$1000=$A4,ROW(Sheet1!$B$2:$B$1000)-ROW(Sheet1!$B$2)+1),COLUMNS($B4:B4))),"")</f>
        <v>42382</v>
      </c>
      <c r="AC4" s="82">
        <f t="array" ref="AC4">IFERROR(INDEX(Sheet1!$A$2:$A$1000,SMALL(IF(Sheet1!$A$2:$A$1000=$A4,ROW(Sheet1!$Z$2:$Z$1000)-ROW(Sheet1!$Z$2)+1),COLUMNS($Z4:Z4))),"")</f>
        <v>42382</v>
      </c>
      <c r="AF4" s="83" t="s">
        <v>1429</v>
      </c>
      <c r="AG4" s="83" t="s">
        <v>1430</v>
      </c>
      <c r="AH4" s="83" t="s">
        <v>1425</v>
      </c>
      <c r="AI4" s="83" t="s">
        <v>1426</v>
      </c>
    </row>
    <row r="5" spans="1:35" hidden="1" x14ac:dyDescent="0.25">
      <c r="A5" s="27">
        <v>42382</v>
      </c>
      <c r="B5" s="73">
        <v>816</v>
      </c>
      <c r="C5" s="24">
        <v>11100559</v>
      </c>
      <c r="D5" s="50" t="s">
        <v>773</v>
      </c>
      <c r="E5" s="50" t="s">
        <v>773</v>
      </c>
      <c r="F5" s="45" t="s">
        <v>1391</v>
      </c>
      <c r="G5" s="38" t="s">
        <v>1089</v>
      </c>
      <c r="H5" s="38">
        <v>22</v>
      </c>
      <c r="I5" s="26">
        <v>42382</v>
      </c>
      <c r="J5" s="77" t="s">
        <v>773</v>
      </c>
      <c r="K5" s="77" t="s">
        <v>774</v>
      </c>
      <c r="L5" s="77" t="s">
        <v>1081</v>
      </c>
      <c r="M5" s="77" t="s">
        <v>1420</v>
      </c>
      <c r="N5" s="77" t="s">
        <v>34</v>
      </c>
      <c r="O5" s="77"/>
      <c r="P5" s="39"/>
      <c r="Q5" s="27" t="s">
        <v>786</v>
      </c>
      <c r="R5" s="77" t="s">
        <v>787</v>
      </c>
      <c r="S5" s="73" t="s">
        <v>1281</v>
      </c>
      <c r="T5" s="55">
        <v>5</v>
      </c>
      <c r="U5" s="26">
        <v>42382</v>
      </c>
      <c r="V5" s="26">
        <v>42382</v>
      </c>
      <c r="W5" s="35">
        <v>1</v>
      </c>
      <c r="X5" s="28">
        <v>55</v>
      </c>
      <c r="Y5" s="77">
        <f t="shared" si="0"/>
        <v>13</v>
      </c>
      <c r="Z5" s="82" t="str">
        <f t="shared" si="1"/>
        <v xml:space="preserve"><![CDATA[<activityId>816</activityId>
<activityStart>ASHRAF ELSANGEDI MOHAMMED ANBAR</activityStart>
<activityCode>0496-106617-0131</activityCode>
<activityType>5</activityType>
]]></v>
      </c>
      <c r="AA5" s="82" t="str">
        <f t="shared" si="2"/>
        <v xml:space="preserve"><![CDATA[<activityId>816</activityId>
<activityStart>ASHRAF ELSANGEDI MOHAMMED ANBAR</activityStart>
<activityCode>0496-106617-0131</activityCode>
<activityType>5</activityType>
]]></v>
      </c>
      <c r="AB5" s="82">
        <f t="array" ref="AB5">IFERROR(INDEX(Sheet1!$A$2:$A$1000,SMALL(IF(Sheet1!$A$2:$A$1000=$A5,ROW(Sheet1!$B$2:$B$1000)-ROW(Sheet1!$B$2)+1),COLUMNS($B5:B5))),"")</f>
        <v>42382</v>
      </c>
      <c r="AC5" s="82">
        <f t="array" ref="AC5">IFERROR(INDEX(Sheet1!$A$2:$A$1000,SMALL(IF(Sheet1!$A$2:$A$1000=$A5,ROW(Sheet1!$Z$2:$Z$1000)-ROW(Sheet1!$Z$2)+1),COLUMNS($Z5:Z5))),"")</f>
        <v>42382</v>
      </c>
      <c r="AF5" s="83" t="s">
        <v>1427</v>
      </c>
      <c r="AG5" s="83" t="s">
        <v>1431</v>
      </c>
      <c r="AH5" s="83" t="s">
        <v>1425</v>
      </c>
      <c r="AI5" s="83" t="s">
        <v>1426</v>
      </c>
    </row>
    <row r="6" spans="1:35" hidden="1" x14ac:dyDescent="0.25">
      <c r="A6" s="27">
        <v>42382</v>
      </c>
      <c r="B6" s="73">
        <v>817</v>
      </c>
      <c r="C6" s="24">
        <v>11100559</v>
      </c>
      <c r="D6" s="50" t="s">
        <v>773</v>
      </c>
      <c r="E6" s="50" t="s">
        <v>773</v>
      </c>
      <c r="F6" s="45" t="s">
        <v>1391</v>
      </c>
      <c r="G6" s="38" t="s">
        <v>1089</v>
      </c>
      <c r="H6" s="38">
        <v>22</v>
      </c>
      <c r="I6" s="26">
        <v>42382</v>
      </c>
      <c r="J6" s="77" t="s">
        <v>773</v>
      </c>
      <c r="K6" s="77" t="s">
        <v>774</v>
      </c>
      <c r="L6" s="77" t="s">
        <v>1081</v>
      </c>
      <c r="M6" s="77" t="s">
        <v>1420</v>
      </c>
      <c r="N6" s="77" t="s">
        <v>34</v>
      </c>
      <c r="O6" s="77"/>
      <c r="P6" s="39"/>
      <c r="Q6" s="27" t="s">
        <v>890</v>
      </c>
      <c r="R6" s="77" t="s">
        <v>891</v>
      </c>
      <c r="S6" s="73" t="s">
        <v>1304</v>
      </c>
      <c r="T6" s="55">
        <v>5</v>
      </c>
      <c r="U6" s="26">
        <v>42382</v>
      </c>
      <c r="V6" s="26">
        <v>42382</v>
      </c>
      <c r="W6" s="35">
        <v>1</v>
      </c>
      <c r="X6" s="28">
        <v>88</v>
      </c>
      <c r="Y6" s="77">
        <f t="shared" si="0"/>
        <v>13</v>
      </c>
      <c r="Z6" s="82" t="str">
        <f t="shared" si="1"/>
        <v xml:space="preserve"><![CDATA[<activityId>817</activityId>
<activityStart>ASHRAF ELSANGEDI MOHAMMED ANBAR</activityStart>
<activityCode>0906-116609-1171</activityCode>
<activityType>5</activityType>
]]></v>
      </c>
      <c r="AA6" s="82" t="str">
        <f t="shared" si="2"/>
        <v xml:space="preserve"><![CDATA[<activityId>817</activityId>
<activityStart>ASHRAF ELSANGEDI MOHAMMED ANBAR</activityStart>
<activityCode>0906-116609-1171</activityCode>
<activityType>5</activityType>
]]></v>
      </c>
      <c r="AB6" s="82">
        <f t="array" ref="AB6">IFERROR(INDEX(Sheet1!$A$2:$A$1000,SMALL(IF(Sheet1!$A$2:$A$1000=$A6,ROW(Sheet1!$B$2:$B$1000)-ROW(Sheet1!$B$2)+1),COLUMNS($B6:B6))),"")</f>
        <v>42382</v>
      </c>
      <c r="AC6" s="82">
        <f t="array" ref="AC6">IFERROR(INDEX(Sheet1!$A$2:$A$1000,SMALL(IF(Sheet1!$A$2:$A$1000=$A6,ROW(Sheet1!$Z$2:$Z$1000)-ROW(Sheet1!$Z$2)+1),COLUMNS($Z6:Z6))),"")</f>
        <v>42382</v>
      </c>
      <c r="AF6" s="83" t="s">
        <v>1429</v>
      </c>
      <c r="AG6" s="83" t="s">
        <v>1432</v>
      </c>
      <c r="AH6" s="83" t="s">
        <v>1425</v>
      </c>
      <c r="AI6" s="83" t="s">
        <v>1426</v>
      </c>
    </row>
    <row r="7" spans="1:35" hidden="1" x14ac:dyDescent="0.25">
      <c r="A7" s="27">
        <v>42382</v>
      </c>
      <c r="B7" s="73">
        <v>818</v>
      </c>
      <c r="C7" s="24">
        <v>11100559</v>
      </c>
      <c r="D7" s="50" t="s">
        <v>773</v>
      </c>
      <c r="E7" s="50" t="s">
        <v>773</v>
      </c>
      <c r="F7" s="45" t="s">
        <v>1391</v>
      </c>
      <c r="G7" s="38" t="s">
        <v>1089</v>
      </c>
      <c r="H7" s="38">
        <v>22</v>
      </c>
      <c r="I7" s="26">
        <v>42382</v>
      </c>
      <c r="J7" s="77" t="s">
        <v>773</v>
      </c>
      <c r="K7" s="77" t="s">
        <v>774</v>
      </c>
      <c r="L7" s="77" t="s">
        <v>1081</v>
      </c>
      <c r="M7" s="77" t="s">
        <v>1420</v>
      </c>
      <c r="N7" s="77" t="s">
        <v>34</v>
      </c>
      <c r="O7" s="77"/>
      <c r="P7" s="39"/>
      <c r="Q7" s="27" t="s">
        <v>892</v>
      </c>
      <c r="R7" s="77" t="s">
        <v>893</v>
      </c>
      <c r="S7" s="73" t="s">
        <v>1257</v>
      </c>
      <c r="T7" s="55">
        <v>5</v>
      </c>
      <c r="U7" s="26">
        <v>42382</v>
      </c>
      <c r="V7" s="26">
        <v>42382</v>
      </c>
      <c r="W7" s="35">
        <v>1</v>
      </c>
      <c r="X7" s="28">
        <v>22</v>
      </c>
      <c r="Y7" s="77">
        <f t="shared" si="0"/>
        <v>13</v>
      </c>
      <c r="Z7" s="82" t="str">
        <f t="shared" si="1"/>
        <v xml:space="preserve"><![CDATA[<activityId>818</activityId>
<activityStart>ASHRAF ELSANGEDI MOHAMMED ANBAR</activityStart>
<activityCode>1622-372802-1021</activityCode>
<activityType>5</activityType>
]]></v>
      </c>
      <c r="AA7" s="82" t="str">
        <f t="shared" si="2"/>
        <v xml:space="preserve"><![CDATA[<activityId>818</activityId>
<activityStart>ASHRAF ELSANGEDI MOHAMMED ANBAR</activityStart>
<activityCode>1622-372802-1021</activityCode>
<activityType>5</activityType>
]]></v>
      </c>
      <c r="AB7" s="82">
        <f t="array" ref="AB7">IFERROR(INDEX(Sheet1!$A$2:$A$1000,SMALL(IF(Sheet1!$A$2:$A$1000=$A7,ROW(Sheet1!$B$2:$B$1000)-ROW(Sheet1!$B$2)+1),COLUMNS($B7:B7))),"")</f>
        <v>42382</v>
      </c>
      <c r="AC7" s="82">
        <f t="array" ref="AC7">IFERROR(INDEX(Sheet1!$A$2:$A$1000,SMALL(IF(Sheet1!$A$2:$A$1000=$A7,ROW(Sheet1!$Z$2:$Z$1000)-ROW(Sheet1!$Z$2)+1),COLUMNS($Z7:Z7))),"")</f>
        <v>42382</v>
      </c>
      <c r="AF7" s="83" t="s">
        <v>1427</v>
      </c>
      <c r="AG7" s="83" t="s">
        <v>1433</v>
      </c>
      <c r="AH7" s="83" t="s">
        <v>1425</v>
      </c>
      <c r="AI7" s="83" t="s">
        <v>1426</v>
      </c>
    </row>
    <row r="8" spans="1:35" hidden="1" x14ac:dyDescent="0.25">
      <c r="A8" s="27">
        <v>42382</v>
      </c>
      <c r="B8" s="73">
        <v>819</v>
      </c>
      <c r="C8" s="24">
        <v>11100559</v>
      </c>
      <c r="D8" s="50" t="s">
        <v>773</v>
      </c>
      <c r="E8" s="50" t="s">
        <v>773</v>
      </c>
      <c r="F8" s="45" t="s">
        <v>1391</v>
      </c>
      <c r="G8" s="38" t="s">
        <v>1089</v>
      </c>
      <c r="H8" s="38">
        <v>22</v>
      </c>
      <c r="I8" s="26">
        <v>42382</v>
      </c>
      <c r="J8" s="77" t="s">
        <v>773</v>
      </c>
      <c r="K8" s="77" t="s">
        <v>774</v>
      </c>
      <c r="L8" s="77" t="s">
        <v>1081</v>
      </c>
      <c r="M8" s="77" t="s">
        <v>1420</v>
      </c>
      <c r="N8" s="77" t="s">
        <v>16</v>
      </c>
      <c r="O8" s="77"/>
      <c r="P8" s="39"/>
      <c r="Q8" s="27" t="s">
        <v>791</v>
      </c>
      <c r="R8" s="77" t="s">
        <v>792</v>
      </c>
      <c r="S8" s="73" t="s">
        <v>1283</v>
      </c>
      <c r="T8" s="55">
        <v>5</v>
      </c>
      <c r="U8" s="26">
        <v>42382</v>
      </c>
      <c r="V8" s="26">
        <v>42382</v>
      </c>
      <c r="W8" s="35">
        <v>1</v>
      </c>
      <c r="X8" s="28">
        <v>28</v>
      </c>
      <c r="Y8" s="77">
        <f t="shared" si="0"/>
        <v>13</v>
      </c>
      <c r="Z8" s="82" t="str">
        <f t="shared" si="1"/>
        <v xml:space="preserve"><![CDATA[<activityId>819</activityId>
<activityStart>ASHRAF ELSANGEDI MOHAMMED ANBAR</activityStart>
<activityCode>0265-150403-1021</activityCode>
<activityType>5</activityType>
]]></v>
      </c>
      <c r="AA8" s="82" t="str">
        <f t="shared" si="2"/>
        <v xml:space="preserve"><![CDATA[<activityId>819</activityId>
<activityStart>ASHRAF ELSANGEDI MOHAMMED ANBAR</activityStart>
<activityCode>0265-150403-1021</activityCode>
<activityType>5</activityType>
]]></v>
      </c>
      <c r="AB8" s="82">
        <f t="array" ref="AB8">IFERROR(INDEX(Sheet1!$A$2:$A$1000,SMALL(IF(Sheet1!$A$2:$A$1000=$A8,ROW(Sheet1!$B$2:$B$1000)-ROW(Sheet1!$B$2)+1),COLUMNS($B8:B8))),"")</f>
        <v>42382</v>
      </c>
      <c r="AC8" s="82">
        <f t="array" ref="AC8">IFERROR(INDEX(Sheet1!$A$2:$A$1000,SMALL(IF(Sheet1!$A$2:$A$1000=$A8,ROW(Sheet1!$Z$2:$Z$1000)-ROW(Sheet1!$Z$2)+1),COLUMNS($Z8:Z8))),"")</f>
        <v>42382</v>
      </c>
      <c r="AF8" s="83" t="s">
        <v>1434</v>
      </c>
      <c r="AG8" s="83" t="s">
        <v>1435</v>
      </c>
      <c r="AH8" s="83" t="s">
        <v>1425</v>
      </c>
      <c r="AI8" s="83" t="s">
        <v>1426</v>
      </c>
    </row>
    <row r="9" spans="1:35" hidden="1" x14ac:dyDescent="0.25">
      <c r="A9" s="27">
        <v>42382</v>
      </c>
      <c r="B9" s="73">
        <v>822</v>
      </c>
      <c r="C9" s="24">
        <v>11100559</v>
      </c>
      <c r="D9" s="50" t="s">
        <v>773</v>
      </c>
      <c r="E9" s="50" t="s">
        <v>773</v>
      </c>
      <c r="F9" s="45" t="s">
        <v>1391</v>
      </c>
      <c r="G9" s="38" t="s">
        <v>1089</v>
      </c>
      <c r="H9" s="38">
        <v>22</v>
      </c>
      <c r="I9" s="26">
        <v>42382</v>
      </c>
      <c r="J9" s="77" t="s">
        <v>773</v>
      </c>
      <c r="K9" s="77" t="s">
        <v>774</v>
      </c>
      <c r="L9" s="77" t="s">
        <v>1081</v>
      </c>
      <c r="M9" s="77" t="s">
        <v>1420</v>
      </c>
      <c r="N9" s="77" t="s">
        <v>16</v>
      </c>
      <c r="O9" s="77"/>
      <c r="P9" s="39"/>
      <c r="Q9" s="27" t="s">
        <v>896</v>
      </c>
      <c r="R9" s="77" t="s">
        <v>897</v>
      </c>
      <c r="S9" s="73" t="s">
        <v>1291</v>
      </c>
      <c r="T9" s="55">
        <v>5</v>
      </c>
      <c r="U9" s="26">
        <v>42382</v>
      </c>
      <c r="V9" s="26">
        <v>42382</v>
      </c>
      <c r="W9" s="35">
        <v>1</v>
      </c>
      <c r="X9" s="28">
        <v>5.7</v>
      </c>
      <c r="Y9" s="77">
        <f t="shared" si="0"/>
        <v>13</v>
      </c>
      <c r="Z9" s="82" t="str">
        <f t="shared" si="1"/>
        <v xml:space="preserve"><![CDATA[<activityId>822</activityId>
<activityStart>ASHRAF ELSANGEDI MOHAMMED ANBAR</activityStart>
<activityCode>0252-107001-1171</activityCode>
<activityType>5</activityType>
]]></v>
      </c>
      <c r="AA9" s="82" t="str">
        <f t="shared" si="2"/>
        <v xml:space="preserve"><![CDATA[<activityId>822</activityId>
<activityStart>ASHRAF ELSANGEDI MOHAMMED ANBAR</activityStart>
<activityCode>0252-107001-1171</activityCode>
<activityType>5</activityType>
]]></v>
      </c>
      <c r="AB9" s="82">
        <f t="array" ref="AB9">IFERROR(INDEX(Sheet1!$A$2:$A$1000,SMALL(IF(Sheet1!$A$2:$A$1000=$A9,ROW(Sheet1!$B$2:$B$1000)-ROW(Sheet1!$B$2)+1),COLUMNS($B9:B9))),"")</f>
        <v>42382</v>
      </c>
      <c r="AC9" s="82">
        <f t="array" ref="AC9">IFERROR(INDEX(Sheet1!$A$2:$A$1000,SMALL(IF(Sheet1!$A$2:$A$1000=$A9,ROW(Sheet1!$Z$2:$Z$1000)-ROW(Sheet1!$Z$2)+1),COLUMNS($Z9:Z9))),"")</f>
        <v>42382</v>
      </c>
      <c r="AF9" s="83" t="s">
        <v>1427</v>
      </c>
      <c r="AG9" s="83" t="s">
        <v>1436</v>
      </c>
      <c r="AH9" s="83" t="s">
        <v>1425</v>
      </c>
      <c r="AI9" s="83" t="s">
        <v>1426</v>
      </c>
    </row>
    <row r="10" spans="1:35" hidden="1" x14ac:dyDescent="0.25">
      <c r="A10" s="27">
        <v>42382</v>
      </c>
      <c r="B10" s="73">
        <v>823</v>
      </c>
      <c r="C10" s="24">
        <v>11100559</v>
      </c>
      <c r="D10" s="50" t="s">
        <v>773</v>
      </c>
      <c r="E10" s="50" t="s">
        <v>773</v>
      </c>
      <c r="F10" s="45" t="s">
        <v>1391</v>
      </c>
      <c r="G10" s="38" t="s">
        <v>1089</v>
      </c>
      <c r="H10" s="38">
        <v>22</v>
      </c>
      <c r="I10" s="26">
        <v>42382</v>
      </c>
      <c r="J10" s="77" t="s">
        <v>773</v>
      </c>
      <c r="K10" s="77" t="s">
        <v>774</v>
      </c>
      <c r="L10" s="77" t="s">
        <v>1081</v>
      </c>
      <c r="M10" s="77" t="s">
        <v>1420</v>
      </c>
      <c r="N10" s="77" t="s">
        <v>16</v>
      </c>
      <c r="O10" s="77"/>
      <c r="P10" s="39"/>
      <c r="Q10" s="27" t="s">
        <v>898</v>
      </c>
      <c r="R10" s="77" t="s">
        <v>899</v>
      </c>
      <c r="S10" s="73" t="s">
        <v>1150</v>
      </c>
      <c r="T10" s="55">
        <v>5</v>
      </c>
      <c r="U10" s="26">
        <v>42382</v>
      </c>
      <c r="V10" s="26">
        <v>42382</v>
      </c>
      <c r="W10" s="35">
        <v>1</v>
      </c>
      <c r="X10" s="28">
        <v>13.85</v>
      </c>
      <c r="Y10" s="77">
        <f t="shared" si="0"/>
        <v>13</v>
      </c>
      <c r="Z10" s="82" t="str">
        <f t="shared" si="1"/>
        <v xml:space="preserve"><![CDATA[<activityId>823</activityId>
<activityStart>ASHRAF ELSANGEDI MOHAMMED ANBAR</activityStart>
<activityCode>0031-168201-0391</activityCode>
<activityType>5</activityType>
]]></v>
      </c>
      <c r="AA10" s="82" t="str">
        <f t="shared" si="2"/>
        <v xml:space="preserve"><![CDATA[<activityId>823</activityId>
<activityStart>ASHRAF ELSANGEDI MOHAMMED ANBAR</activityStart>
<activityCode>0031-168201-0391</activityCode>
<activityType>5</activityType>
]]></v>
      </c>
      <c r="AB10" s="82">
        <f t="array" ref="AB10">IFERROR(INDEX(Sheet1!$A$2:$A$1000,SMALL(IF(Sheet1!$A$2:$A$1000=$A10,ROW(Sheet1!$B$2:$B$1000)-ROW(Sheet1!$B$2)+1),COLUMNS($B10:B10))),"")</f>
        <v>42382</v>
      </c>
      <c r="AC10" s="82">
        <f t="array" ref="AC10">IFERROR(INDEX(Sheet1!$A$2:$A$1000,SMALL(IF(Sheet1!$A$2:$A$1000=$A10,ROW(Sheet1!$Z$2:$Z$1000)-ROW(Sheet1!$Z$2)+1),COLUMNS($Z10:Z10))),"")</f>
        <v>42382</v>
      </c>
      <c r="AF10" s="83" t="s">
        <v>1434</v>
      </c>
      <c r="AG10" s="83" t="s">
        <v>1437</v>
      </c>
      <c r="AH10" s="83" t="s">
        <v>1425</v>
      </c>
      <c r="AI10" s="83" t="s">
        <v>1426</v>
      </c>
    </row>
    <row r="11" spans="1:35" hidden="1" x14ac:dyDescent="0.25">
      <c r="A11" s="27">
        <v>42382</v>
      </c>
      <c r="B11" s="73">
        <v>824</v>
      </c>
      <c r="C11" s="24">
        <v>11100559</v>
      </c>
      <c r="D11" s="50" t="s">
        <v>773</v>
      </c>
      <c r="E11" s="50" t="s">
        <v>773</v>
      </c>
      <c r="F11" s="45" t="s">
        <v>1391</v>
      </c>
      <c r="G11" s="38" t="s">
        <v>1089</v>
      </c>
      <c r="H11" s="38">
        <v>22</v>
      </c>
      <c r="I11" s="26">
        <v>42382</v>
      </c>
      <c r="J11" s="77" t="s">
        <v>773</v>
      </c>
      <c r="K11" s="77" t="s">
        <v>774</v>
      </c>
      <c r="L11" s="77" t="s">
        <v>1081</v>
      </c>
      <c r="M11" s="77" t="s">
        <v>1420</v>
      </c>
      <c r="N11" s="77" t="s">
        <v>16</v>
      </c>
      <c r="O11" s="77"/>
      <c r="P11" s="39"/>
      <c r="Q11" s="27" t="s">
        <v>868</v>
      </c>
      <c r="R11" s="77" t="s">
        <v>869</v>
      </c>
      <c r="S11" s="73" t="s">
        <v>1299</v>
      </c>
      <c r="T11" s="55">
        <v>5</v>
      </c>
      <c r="U11" s="26">
        <v>42382</v>
      </c>
      <c r="V11" s="26">
        <v>42382</v>
      </c>
      <c r="W11" s="35">
        <v>1</v>
      </c>
      <c r="X11" s="28">
        <v>16.55</v>
      </c>
      <c r="Y11" s="77">
        <f t="shared" si="0"/>
        <v>13</v>
      </c>
      <c r="Z11" s="82" t="str">
        <f t="shared" si="1"/>
        <v xml:space="preserve"><![CDATA[<activityId>824</activityId>
<activityStart>ASHRAF ELSANGEDI MOHAMMED ANBAR</activityStart>
<activityCode>0147-116604-1171</activityCode>
<activityType>5</activityType>
]]></v>
      </c>
      <c r="AA11" s="82" t="str">
        <f t="shared" si="2"/>
        <v xml:space="preserve"><![CDATA[<activityId>824</activityId>
<activityStart>ASHRAF ELSANGEDI MOHAMMED ANBAR</activityStart>
<activityCode>0147-116604-1171</activityCode>
<activityType>5</activityType>
]]></v>
      </c>
      <c r="AB11" s="82">
        <f t="array" ref="AB11">IFERROR(INDEX(Sheet1!$A$2:$A$1000,SMALL(IF(Sheet1!$A$2:$A$1000=$A11,ROW(Sheet1!$B$2:$B$1000)-ROW(Sheet1!$B$2)+1),COLUMNS($B11:B11))),"")</f>
        <v>42382</v>
      </c>
      <c r="AC11" s="82">
        <f t="array" ref="AC11">IFERROR(INDEX(Sheet1!$A$2:$A$1000,SMALL(IF(Sheet1!$A$2:$A$1000=$A11,ROW(Sheet1!$Z$2:$Z$1000)-ROW(Sheet1!$Z$2)+1),COLUMNS($Z11:Z11))),"")</f>
        <v>42382</v>
      </c>
      <c r="AH11" s="83" t="s">
        <v>1425</v>
      </c>
      <c r="AI11" s="83" t="s">
        <v>1426</v>
      </c>
    </row>
    <row r="12" spans="1:35" hidden="1" x14ac:dyDescent="0.25">
      <c r="A12" s="27">
        <v>42382</v>
      </c>
      <c r="B12" s="73">
        <v>825</v>
      </c>
      <c r="C12" s="24">
        <v>11100559</v>
      </c>
      <c r="D12" s="50" t="s">
        <v>773</v>
      </c>
      <c r="E12" s="50" t="s">
        <v>773</v>
      </c>
      <c r="F12" s="45" t="s">
        <v>1391</v>
      </c>
      <c r="G12" s="38" t="s">
        <v>1089</v>
      </c>
      <c r="H12" s="38">
        <v>22</v>
      </c>
      <c r="I12" s="26">
        <v>42382</v>
      </c>
      <c r="J12" s="77" t="s">
        <v>773</v>
      </c>
      <c r="K12" s="77" t="s">
        <v>774</v>
      </c>
      <c r="L12" s="77" t="s">
        <v>1081</v>
      </c>
      <c r="M12" s="77" t="s">
        <v>1420</v>
      </c>
      <c r="N12" s="77" t="s">
        <v>16</v>
      </c>
      <c r="O12" s="77"/>
      <c r="P12" s="39"/>
      <c r="Q12" s="27" t="s">
        <v>797</v>
      </c>
      <c r="R12" s="77" t="s">
        <v>798</v>
      </c>
      <c r="S12" s="73" t="s">
        <v>1286</v>
      </c>
      <c r="T12" s="55">
        <v>5</v>
      </c>
      <c r="U12" s="26">
        <v>42382</v>
      </c>
      <c r="V12" s="26">
        <v>42382</v>
      </c>
      <c r="W12" s="35">
        <v>1</v>
      </c>
      <c r="X12" s="28">
        <v>79.7</v>
      </c>
      <c r="Y12" s="77">
        <f t="shared" si="0"/>
        <v>13</v>
      </c>
      <c r="Z12" s="82" t="str">
        <f t="shared" si="1"/>
        <v xml:space="preserve"><![CDATA[<activityId>825</activityId>
<activityStart>ASHRAF ELSANGEDI MOHAMMED ANBAR</activityStart>
<activityCode>0195-217901-0391</activityCode>
<activityType>5</activityType>
]]></v>
      </c>
      <c r="AA12" s="82" t="str">
        <f t="shared" si="2"/>
        <v xml:space="preserve"><![CDATA[<activityId>825</activityId>
<activityStart>ASHRAF ELSANGEDI MOHAMMED ANBAR</activityStart>
<activityCode>0195-217901-0391</activityCode>
<activityType>5</activityType>
]]></v>
      </c>
      <c r="AB12" s="82">
        <f t="array" ref="AB12">IFERROR(INDEX(Sheet1!$A$2:$A$1000,SMALL(IF(Sheet1!$A$2:$A$1000=$A12,ROW(Sheet1!$B$2:$B$1000)-ROW(Sheet1!$B$2)+1),COLUMNS($B12:B12))),"")</f>
        <v>42382</v>
      </c>
      <c r="AC12" s="82">
        <f t="array" ref="AC12">IFERROR(INDEX(Sheet1!$A$2:$A$1000,SMALL(IF(Sheet1!$A$2:$A$1000=$A12,ROW(Sheet1!$Z$2:$Z$1000)-ROW(Sheet1!$Z$2)+1),COLUMNS($Z12:Z12))),"")</f>
        <v>42382</v>
      </c>
      <c r="AF12" s="83" t="s">
        <v>1427</v>
      </c>
      <c r="AG12" s="83" t="s">
        <v>1428</v>
      </c>
      <c r="AH12" s="83" t="s">
        <v>1425</v>
      </c>
      <c r="AI12" s="83" t="s">
        <v>1426</v>
      </c>
    </row>
    <row r="13" spans="1:35" hidden="1" x14ac:dyDescent="0.25">
      <c r="A13" s="6">
        <v>2016004314</v>
      </c>
      <c r="B13" s="73">
        <v>78</v>
      </c>
      <c r="C13" s="3">
        <v>8678551</v>
      </c>
      <c r="D13" s="45">
        <v>42372</v>
      </c>
      <c r="E13" s="45">
        <v>42372</v>
      </c>
      <c r="F13" s="45" t="s">
        <v>1336</v>
      </c>
      <c r="G13" s="33" t="s">
        <v>1088</v>
      </c>
      <c r="H13" s="33">
        <v>55</v>
      </c>
      <c r="I13" s="73">
        <v>2016004314</v>
      </c>
      <c r="J13" s="5">
        <v>42372</v>
      </c>
      <c r="K13" s="73" t="s">
        <v>144</v>
      </c>
      <c r="L13" s="73" t="s">
        <v>145</v>
      </c>
      <c r="M13" s="73" t="s">
        <v>145</v>
      </c>
      <c r="N13" s="73" t="s">
        <v>16</v>
      </c>
      <c r="O13" s="73"/>
      <c r="P13" s="39"/>
      <c r="Q13" s="6" t="s">
        <v>146</v>
      </c>
      <c r="R13" s="73" t="s">
        <v>147</v>
      </c>
      <c r="S13" s="73" t="s">
        <v>1227</v>
      </c>
      <c r="T13" s="55">
        <v>5</v>
      </c>
      <c r="U13" s="5">
        <v>42372</v>
      </c>
      <c r="V13" s="5">
        <v>42372</v>
      </c>
      <c r="W13" s="40">
        <v>1</v>
      </c>
      <c r="X13" s="7">
        <v>16.2</v>
      </c>
      <c r="Y13" s="77">
        <f t="shared" si="0"/>
        <v>3</v>
      </c>
      <c r="Z13" s="82" t="str">
        <f t="shared" si="1"/>
        <v xml:space="preserve"><![CDATA[<activityId>78</activityId>
<activityStart>42372</activityStart>
<activityCode>0321-172806-1171</activityCode>
<activityType>5</activityType>
]]></v>
      </c>
      <c r="AA13" s="82" t="str">
        <f t="shared" si="2"/>
        <v xml:space="preserve"><![CDATA[<activityId>78</activityId>
<activityStart>42372</activityStart>
<activityCode>0321-172806-1171</activityCode>
<activityType>5</activityType>
]]></v>
      </c>
      <c r="AB13" s="82">
        <f t="array" ref="AB13">IFERROR(INDEX(Sheet1!$A$2:$A$1000,SMALL(IF(Sheet1!$A$2:$A$1000=$A13,ROW(Sheet1!$B$2:$B$1000)-ROW(Sheet1!$B$2)+1),COLUMNS($B13:B13))),"")</f>
        <v>2016004314</v>
      </c>
      <c r="AC13" s="82">
        <f t="array" ref="AC13">IFERROR(INDEX(Sheet1!$A$2:$A$1000,SMALL(IF(Sheet1!$A$2:$A$1000=$A13,ROW(Sheet1!$Z$2:$Z$1000)-ROW(Sheet1!$Z$2)+1),COLUMNS($Z13:Z13))),"")</f>
        <v>2016004314</v>
      </c>
      <c r="AF13" s="83" t="s">
        <v>1427</v>
      </c>
      <c r="AG13" s="83" t="s">
        <v>1438</v>
      </c>
      <c r="AH13" s="83" t="s">
        <v>1425</v>
      </c>
      <c r="AI13" s="83" t="s">
        <v>1426</v>
      </c>
    </row>
    <row r="14" spans="1:35" hidden="1" x14ac:dyDescent="0.25">
      <c r="A14" s="6">
        <v>2016042242</v>
      </c>
      <c r="B14" s="73">
        <v>87</v>
      </c>
      <c r="C14" s="3">
        <v>8945967</v>
      </c>
      <c r="D14" s="45">
        <v>42388</v>
      </c>
      <c r="E14" s="45">
        <v>42388</v>
      </c>
      <c r="F14" s="45" t="s">
        <v>1345</v>
      </c>
      <c r="G14" s="33" t="s">
        <v>1088</v>
      </c>
      <c r="H14" s="33">
        <v>62</v>
      </c>
      <c r="I14" s="73">
        <v>2016042242</v>
      </c>
      <c r="J14" s="5">
        <v>42388</v>
      </c>
      <c r="K14" s="73" t="s">
        <v>144</v>
      </c>
      <c r="L14" s="73" t="s">
        <v>145</v>
      </c>
      <c r="M14" s="73" t="s">
        <v>145</v>
      </c>
      <c r="N14" s="73" t="s">
        <v>16</v>
      </c>
      <c r="O14" s="73"/>
      <c r="P14" s="39"/>
      <c r="Q14" s="6" t="s">
        <v>162</v>
      </c>
      <c r="R14" s="73" t="s">
        <v>163</v>
      </c>
      <c r="S14" s="73" t="s">
        <v>1226</v>
      </c>
      <c r="T14" s="55">
        <v>5</v>
      </c>
      <c r="U14" s="5">
        <v>42388</v>
      </c>
      <c r="V14" s="5">
        <v>42388</v>
      </c>
      <c r="W14" s="40">
        <v>1</v>
      </c>
      <c r="X14" s="7">
        <v>29.78</v>
      </c>
      <c r="Y14" s="77">
        <f t="shared" si="0"/>
        <v>4</v>
      </c>
      <c r="Z14" s="82" t="str">
        <f t="shared" si="1"/>
        <v xml:space="preserve"><![CDATA[<activityId>87</activityId>
<activityStart>42388</activityStart>
<activityCode>0321-172805-1171</activityCode>
<activityType>5</activityType>
]]></v>
      </c>
      <c r="AA14" s="82" t="str">
        <f t="shared" si="2"/>
        <v xml:space="preserve"><![CDATA[<activityId>87</activityId>
<activityStart>42388</activityStart>
<activityCode>0321-172805-1171</activityCode>
<activityType>5</activityType>
]]></v>
      </c>
      <c r="AB14" s="82">
        <f t="array" ref="AB14">IFERROR(INDEX(Sheet1!$A$2:$A$1000,SMALL(IF(Sheet1!$A$2:$A$1000=$A14,ROW(Sheet1!$B$2:$B$1000)-ROW(Sheet1!$B$2)+1),COLUMNS($B14:B14))),"")</f>
        <v>2016042242</v>
      </c>
      <c r="AC14" s="82">
        <f t="array" ref="AC14">IFERROR(INDEX(Sheet1!$A$2:$A$1000,SMALL(IF(Sheet1!$A$2:$A$1000=$A14,ROW(Sheet1!$Z$2:$Z$1000)-ROW(Sheet1!$Z$2)+1),COLUMNS($Z14:Z14))),"")</f>
        <v>2016042242</v>
      </c>
      <c r="AF14" s="83" t="s">
        <v>1427</v>
      </c>
      <c r="AG14" s="83" t="s">
        <v>1439</v>
      </c>
      <c r="AH14" s="83" t="s">
        <v>1425</v>
      </c>
      <c r="AI14" s="83" t="s">
        <v>1426</v>
      </c>
    </row>
    <row r="15" spans="1:35" hidden="1" x14ac:dyDescent="0.25">
      <c r="A15" s="88" t="s">
        <v>670</v>
      </c>
      <c r="B15" s="73">
        <v>582</v>
      </c>
      <c r="C15" s="74">
        <v>11027598</v>
      </c>
      <c r="D15" s="46">
        <v>42402</v>
      </c>
      <c r="E15" s="46">
        <v>42402</v>
      </c>
      <c r="F15" s="45" t="s">
        <v>1352</v>
      </c>
      <c r="G15" s="35" t="s">
        <v>1088</v>
      </c>
      <c r="H15" s="35">
        <v>60</v>
      </c>
      <c r="I15" s="74" t="s">
        <v>670</v>
      </c>
      <c r="J15" s="74">
        <v>42402</v>
      </c>
      <c r="K15" s="74" t="s">
        <v>354</v>
      </c>
      <c r="L15" s="74" t="s">
        <v>145</v>
      </c>
      <c r="M15" s="74" t="s">
        <v>145</v>
      </c>
      <c r="N15" s="74"/>
      <c r="O15" s="74"/>
      <c r="P15" s="39"/>
      <c r="Q15" s="74" t="s">
        <v>671</v>
      </c>
      <c r="R15" s="74" t="s">
        <v>672</v>
      </c>
      <c r="S15" s="73" t="s">
        <v>1226</v>
      </c>
      <c r="T15" s="55">
        <v>5</v>
      </c>
      <c r="U15" s="74">
        <v>42390</v>
      </c>
      <c r="V15" s="74">
        <v>42390</v>
      </c>
      <c r="W15" s="35">
        <v>1</v>
      </c>
      <c r="X15" s="74">
        <v>29.470000000000002</v>
      </c>
      <c r="Y15" s="77">
        <f t="shared" si="0"/>
        <v>10</v>
      </c>
      <c r="Z15" s="82" t="str">
        <f t="shared" si="1"/>
        <v xml:space="preserve"><![CDATA[<activityId>582</activityId>
<activityStart>42402</activityStart>
<activityCode>0321-172805-1171</activityCode>
<activityType>5</activityType>
]]></v>
      </c>
      <c r="AA15" s="82" t="str">
        <f t="shared" si="2"/>
        <v xml:space="preserve"><![CDATA[<activityId>582</activityId>
<activityStart>42402</activityStart>
<activityCode>0321-172805-1171</activityCode>
<activityType>5</activityType>
]]></v>
      </c>
      <c r="AB15" s="82" t="str">
        <f t="array" ref="AB15">IFERROR(INDEX(Sheet1!$A$2:$A$1000,SMALL(IF(Sheet1!$A$2:$A$1000=$A15,ROW(Sheet1!$B$2:$B$1000)-ROW(Sheet1!$B$2)+1),COLUMNS($B15:B15))),"")</f>
        <v>OPI-2974436</v>
      </c>
      <c r="AC15" s="82" t="str">
        <f t="array" ref="AC15">IFERROR(INDEX(Sheet1!$A$2:$A$1000,SMALL(IF(Sheet1!$A$2:$A$1000=$A15,ROW(Sheet1!$Z$2:$Z$1000)-ROW(Sheet1!$Z$2)+1),COLUMNS($Z15:Z15))),"")</f>
        <v>OPI-2974436</v>
      </c>
      <c r="AF15" s="83" t="s">
        <v>1427</v>
      </c>
      <c r="AG15" s="83" t="s">
        <v>1439</v>
      </c>
      <c r="AH15" s="83" t="s">
        <v>1425</v>
      </c>
      <c r="AI15" s="83" t="s">
        <v>1426</v>
      </c>
    </row>
    <row r="16" spans="1:35" hidden="1" x14ac:dyDescent="0.25">
      <c r="A16" s="88" t="s">
        <v>670</v>
      </c>
      <c r="B16" s="73">
        <v>586</v>
      </c>
      <c r="C16" s="74">
        <v>11027598</v>
      </c>
      <c r="D16" s="46">
        <v>42402</v>
      </c>
      <c r="E16" s="46">
        <v>42402</v>
      </c>
      <c r="F16" s="45" t="s">
        <v>1352</v>
      </c>
      <c r="G16" s="35" t="s">
        <v>1088</v>
      </c>
      <c r="H16" s="35">
        <v>60</v>
      </c>
      <c r="I16" s="74" t="s">
        <v>670</v>
      </c>
      <c r="J16" s="74">
        <v>42402</v>
      </c>
      <c r="K16" s="74" t="s">
        <v>354</v>
      </c>
      <c r="L16" s="74" t="s">
        <v>145</v>
      </c>
      <c r="M16" s="74" t="s">
        <v>145</v>
      </c>
      <c r="N16" s="74"/>
      <c r="O16" s="74"/>
      <c r="P16" s="39"/>
      <c r="Q16" s="74" t="s">
        <v>679</v>
      </c>
      <c r="R16" s="74" t="s">
        <v>680</v>
      </c>
      <c r="S16" s="73" t="s">
        <v>1227</v>
      </c>
      <c r="T16" s="55">
        <v>5</v>
      </c>
      <c r="U16" s="74">
        <v>42390</v>
      </c>
      <c r="V16" s="74">
        <v>42390</v>
      </c>
      <c r="W16" s="35">
        <v>1</v>
      </c>
      <c r="X16" s="74">
        <v>16.03</v>
      </c>
      <c r="Y16" s="77">
        <f t="shared" si="0"/>
        <v>10</v>
      </c>
      <c r="Z16" s="82" t="str">
        <f t="shared" si="1"/>
        <v xml:space="preserve"><![CDATA[<activityId>586</activityId>
<activityStart>42402</activityStart>
<activityCode>0321-172806-1171</activityCode>
<activityType>5</activityType>
]]></v>
      </c>
      <c r="AA16" s="82" t="str">
        <f t="shared" si="2"/>
        <v xml:space="preserve"><![CDATA[<activityId>586</activityId>
<activityStart>42402</activityStart>
<activityCode>0321-172806-1171</activityCode>
<activityType>5</activityType>
]]></v>
      </c>
      <c r="AB16" s="82" t="str">
        <f t="array" ref="AB16">IFERROR(INDEX(Sheet1!$A$2:$A$1000,SMALL(IF(Sheet1!$A$2:$A$1000=$A16,ROW(Sheet1!$B$2:$B$1000)-ROW(Sheet1!$B$2)+1),COLUMNS($B16:B16))),"")</f>
        <v>OPI-2974436</v>
      </c>
      <c r="AC16" s="82" t="str">
        <f t="array" ref="AC16">IFERROR(INDEX(Sheet1!$A$2:$A$1000,SMALL(IF(Sheet1!$A$2:$A$1000=$A16,ROW(Sheet1!$Z$2:$Z$1000)-ROW(Sheet1!$Z$2)+1),COLUMNS($Z16:Z16))),"")</f>
        <v>OPI-2974436</v>
      </c>
      <c r="AF16" s="83" t="s">
        <v>1427</v>
      </c>
      <c r="AG16" s="83" t="s">
        <v>1438</v>
      </c>
      <c r="AH16" s="83" t="s">
        <v>1425</v>
      </c>
      <c r="AI16" s="83" t="s">
        <v>1426</v>
      </c>
    </row>
    <row r="17" spans="1:35" hidden="1" x14ac:dyDescent="0.25">
      <c r="A17" s="6">
        <v>1600028584</v>
      </c>
      <c r="B17" s="73">
        <v>114</v>
      </c>
      <c r="C17" s="3">
        <v>9579509</v>
      </c>
      <c r="D17" s="45">
        <v>42378</v>
      </c>
      <c r="E17" s="45">
        <v>42378</v>
      </c>
      <c r="F17" s="45" t="s">
        <v>1352</v>
      </c>
      <c r="G17" s="33" t="s">
        <v>1088</v>
      </c>
      <c r="H17" s="33">
        <v>60</v>
      </c>
      <c r="I17" s="73">
        <v>1600028584</v>
      </c>
      <c r="J17" s="5">
        <v>42378</v>
      </c>
      <c r="K17" s="73" t="s">
        <v>144</v>
      </c>
      <c r="L17" s="73" t="s">
        <v>192</v>
      </c>
      <c r="M17" s="78" t="s">
        <v>1406</v>
      </c>
      <c r="N17" s="73" t="s">
        <v>13</v>
      </c>
      <c r="O17" s="73"/>
      <c r="P17" s="39"/>
      <c r="Q17" s="6" t="s">
        <v>14</v>
      </c>
      <c r="R17" s="73" t="s">
        <v>15</v>
      </c>
      <c r="S17" s="73">
        <v>99243</v>
      </c>
      <c r="T17" s="55">
        <v>3</v>
      </c>
      <c r="U17" s="5">
        <v>42378</v>
      </c>
      <c r="V17" s="5">
        <v>42378</v>
      </c>
      <c r="W17" s="40">
        <v>1</v>
      </c>
      <c r="X17" s="7">
        <v>225.25</v>
      </c>
      <c r="Y17" s="77">
        <f t="shared" si="0"/>
        <v>3</v>
      </c>
      <c r="Z17" s="82" t="str">
        <f t="shared" si="1"/>
        <v xml:space="preserve"><![CDATA[<activityId>114</activityId>
<activityStart>42378</activityStart>
<activityCode>99243</activityCode>
<activityType>3</activityType>
]]></v>
      </c>
      <c r="AA17" s="82" t="str">
        <f t="shared" si="2"/>
        <v xml:space="preserve"><![CDATA[<activityId>114</activityId>
<activityStart>42378</activityStart>
<activityCode>99243</activityCode>
<activityType>3</activityType>
]]></v>
      </c>
      <c r="AB17" s="82">
        <f t="array" ref="AB17">IFERROR(INDEX(Sheet1!$A$2:$A$1000,SMALL(IF(Sheet1!$A$2:$A$1000=$A17,ROW(Sheet1!$B$2:$B$1000)-ROW(Sheet1!$B$2)+1),COLUMNS($B17:B17))),"")</f>
        <v>1600028584</v>
      </c>
      <c r="AC17" s="82">
        <f t="array" ref="AC17">IFERROR(INDEX(Sheet1!$A$2:$A$1000,SMALL(IF(Sheet1!$A$2:$A$1000=$A17,ROW(Sheet1!$Z$2:$Z$1000)-ROW(Sheet1!$Z$2)+1),COLUMNS($Z17:Z17))),"")</f>
        <v>1600028584</v>
      </c>
      <c r="AF17" s="83" t="s">
        <v>1440</v>
      </c>
      <c r="AG17" s="83" t="s">
        <v>1441</v>
      </c>
      <c r="AH17" s="83" t="s">
        <v>1425</v>
      </c>
      <c r="AI17" s="83" t="s">
        <v>1426</v>
      </c>
    </row>
    <row r="18" spans="1:35" hidden="1" x14ac:dyDescent="0.25">
      <c r="A18" s="6">
        <v>1600028584</v>
      </c>
      <c r="B18" s="73">
        <v>115</v>
      </c>
      <c r="C18" s="3">
        <v>9579509</v>
      </c>
      <c r="D18" s="45">
        <v>42378</v>
      </c>
      <c r="E18" s="45">
        <v>42378</v>
      </c>
      <c r="F18" s="45" t="s">
        <v>1352</v>
      </c>
      <c r="G18" s="33" t="s">
        <v>1088</v>
      </c>
      <c r="H18" s="33">
        <v>60</v>
      </c>
      <c r="I18" s="73">
        <v>1600028584</v>
      </c>
      <c r="J18" s="5">
        <v>42378</v>
      </c>
      <c r="K18" s="73" t="s">
        <v>144</v>
      </c>
      <c r="L18" s="73" t="s">
        <v>192</v>
      </c>
      <c r="M18" s="78" t="s">
        <v>1406</v>
      </c>
      <c r="N18" s="73"/>
      <c r="O18" s="73"/>
      <c r="P18" s="39"/>
      <c r="Q18" s="6" t="s">
        <v>193</v>
      </c>
      <c r="R18" s="73" t="s">
        <v>194</v>
      </c>
      <c r="S18" s="73" t="s">
        <v>1157</v>
      </c>
      <c r="T18" s="55">
        <v>5</v>
      </c>
      <c r="U18" s="5">
        <v>42378</v>
      </c>
      <c r="V18" s="5">
        <v>42378</v>
      </c>
      <c r="W18" s="40">
        <v>1</v>
      </c>
      <c r="X18" s="7">
        <v>179.55</v>
      </c>
      <c r="Y18" s="77">
        <f t="shared" si="0"/>
        <v>3</v>
      </c>
      <c r="Z18" s="82" t="str">
        <f t="shared" si="1"/>
        <v xml:space="preserve"><![CDATA[<activityId>115</activityId>
<activityStart>42378</activityStart>
<activityCode>0043-524502-1131</activityCode>
<activityType>5</activityType>
]]></v>
      </c>
      <c r="AA18" s="82" t="str">
        <f t="shared" si="2"/>
        <v xml:space="preserve"><![CDATA[<activityId>115</activityId>
<activityStart>42378</activityStart>
<activityCode>0043-524502-1131</activityCode>
<activityType>5</activityType>
]]></v>
      </c>
      <c r="AB18" s="82">
        <f t="array" ref="AB18">IFERROR(INDEX(Sheet1!$A$2:$A$1000,SMALL(IF(Sheet1!$A$2:$A$1000=$A18,ROW(Sheet1!$B$2:$B$1000)-ROW(Sheet1!$B$2)+1),COLUMNS($B18:B18))),"")</f>
        <v>1600028584</v>
      </c>
      <c r="AC18" s="82">
        <f t="array" ref="AC18">IFERROR(INDEX(Sheet1!$A$2:$A$1000,SMALL(IF(Sheet1!$A$2:$A$1000=$A18,ROW(Sheet1!$Z$2:$Z$1000)-ROW(Sheet1!$Z$2)+1),COLUMNS($Z18:Z18))),"")</f>
        <v>1600028584</v>
      </c>
      <c r="AF18" s="83" t="s">
        <v>1427</v>
      </c>
      <c r="AG18" s="83" t="s">
        <v>1442</v>
      </c>
      <c r="AH18" s="83" t="s">
        <v>1425</v>
      </c>
      <c r="AI18" s="83" t="s">
        <v>1426</v>
      </c>
    </row>
    <row r="19" spans="1:35" hidden="1" x14ac:dyDescent="0.25">
      <c r="A19" s="6">
        <v>1600028584</v>
      </c>
      <c r="B19" s="73">
        <v>116</v>
      </c>
      <c r="C19" s="3">
        <v>9579509</v>
      </c>
      <c r="D19" s="45">
        <v>42378</v>
      </c>
      <c r="E19" s="45">
        <v>42378</v>
      </c>
      <c r="F19" s="45" t="s">
        <v>1352</v>
      </c>
      <c r="G19" s="33" t="s">
        <v>1088</v>
      </c>
      <c r="H19" s="33">
        <v>60</v>
      </c>
      <c r="I19" s="73">
        <v>1600028584</v>
      </c>
      <c r="J19" s="5">
        <v>42378</v>
      </c>
      <c r="K19" s="73" t="s">
        <v>144</v>
      </c>
      <c r="L19" s="73" t="s">
        <v>192</v>
      </c>
      <c r="M19" s="78" t="s">
        <v>1406</v>
      </c>
      <c r="N19" s="73" t="s">
        <v>16</v>
      </c>
      <c r="O19" s="73"/>
      <c r="P19" s="39"/>
      <c r="Q19" s="6" t="s">
        <v>195</v>
      </c>
      <c r="R19" s="73" t="s">
        <v>196</v>
      </c>
      <c r="S19" s="73" t="s">
        <v>1115</v>
      </c>
      <c r="T19" s="55">
        <v>5</v>
      </c>
      <c r="U19" s="5">
        <v>42378</v>
      </c>
      <c r="V19" s="5">
        <v>42378</v>
      </c>
      <c r="W19" s="40">
        <v>1</v>
      </c>
      <c r="X19" s="7">
        <v>90.25</v>
      </c>
      <c r="Y19" s="77">
        <f t="shared" si="0"/>
        <v>3</v>
      </c>
      <c r="Z19" s="82" t="str">
        <f t="shared" si="1"/>
        <v xml:space="preserve"><![CDATA[<activityId>116</activityId>
<activityStart>42378</activityStart>
<activityCode>0945-284201-1171</activityCode>
<activityType>5</activityType>
]]></v>
      </c>
      <c r="AA19" s="82" t="str">
        <f t="shared" si="2"/>
        <v xml:space="preserve"><![CDATA[<activityId>116</activityId>
<activityStart>42378</activityStart>
<activityCode>0945-284201-1171</activityCode>
<activityType>5</activityType>
]]></v>
      </c>
      <c r="AB19" s="82">
        <f t="array" ref="AB19">IFERROR(INDEX(Sheet1!$A$2:$A$1000,SMALL(IF(Sheet1!$A$2:$A$1000=$A19,ROW(Sheet1!$B$2:$B$1000)-ROW(Sheet1!$B$2)+1),COLUMNS($B19:B19))),"")</f>
        <v>1600028584</v>
      </c>
      <c r="AC19" s="82">
        <f t="array" ref="AC19">IFERROR(INDEX(Sheet1!$A$2:$A$1000,SMALL(IF(Sheet1!$A$2:$A$1000=$A19,ROW(Sheet1!$Z$2:$Z$1000)-ROW(Sheet1!$Z$2)+1),COLUMNS($Z19:Z19))),"")</f>
        <v>1600028584</v>
      </c>
      <c r="AF19" s="83" t="s">
        <v>1427</v>
      </c>
      <c r="AG19" s="83" t="s">
        <v>1443</v>
      </c>
      <c r="AH19" s="83" t="s">
        <v>1425</v>
      </c>
      <c r="AI19" s="83" t="s">
        <v>1426</v>
      </c>
    </row>
    <row r="20" spans="1:35" hidden="1" x14ac:dyDescent="0.25">
      <c r="A20" s="6">
        <v>2016068254</v>
      </c>
      <c r="B20" s="73">
        <v>241</v>
      </c>
      <c r="C20" s="3">
        <v>9449321</v>
      </c>
      <c r="D20" s="45">
        <v>42399</v>
      </c>
      <c r="E20" s="45">
        <v>42399</v>
      </c>
      <c r="F20" s="45" t="s">
        <v>1369</v>
      </c>
      <c r="G20" s="33" t="s">
        <v>1089</v>
      </c>
      <c r="H20" s="33">
        <v>68</v>
      </c>
      <c r="I20" s="73">
        <v>2016068254</v>
      </c>
      <c r="J20" s="5">
        <v>42399</v>
      </c>
      <c r="K20" s="73" t="s">
        <v>144</v>
      </c>
      <c r="L20" s="73" t="s">
        <v>192</v>
      </c>
      <c r="M20" s="78" t="s">
        <v>1406</v>
      </c>
      <c r="N20" s="73" t="s">
        <v>16</v>
      </c>
      <c r="O20" s="73"/>
      <c r="P20" s="39"/>
      <c r="Q20" s="6" t="s">
        <v>326</v>
      </c>
      <c r="R20" s="73" t="s">
        <v>327</v>
      </c>
      <c r="S20" s="73" t="s">
        <v>1326</v>
      </c>
      <c r="T20" s="55">
        <v>4</v>
      </c>
      <c r="U20" s="5">
        <v>42399</v>
      </c>
      <c r="V20" s="5">
        <v>42399</v>
      </c>
      <c r="W20" s="40">
        <v>1</v>
      </c>
      <c r="X20" s="7">
        <v>71.25</v>
      </c>
      <c r="Y20" s="77">
        <f t="shared" si="0"/>
        <v>3</v>
      </c>
      <c r="Z20" s="82" t="str">
        <f t="shared" si="1"/>
        <v xml:space="preserve"><![CDATA[<activityId>241</activityId>
<activityStart>42399</activityStart>
<activityCode>A4231</activityCode>
<activityType>4</activityType>
]]></v>
      </c>
      <c r="AA20" s="82" t="str">
        <f t="shared" si="2"/>
        <v xml:space="preserve"><![CDATA[<activityId>241</activityId>
<activityStart>42399</activityStart>
<activityCode>A4231</activityCode>
<activityType>4</activityType>
]]></v>
      </c>
      <c r="AB20" s="82">
        <f t="array" ref="AB20">IFERROR(INDEX(Sheet1!$A$2:$A$1000,SMALL(IF(Sheet1!$A$2:$A$1000=$A20,ROW(Sheet1!$B$2:$B$1000)-ROW(Sheet1!$B$2)+1),COLUMNS($B20:B20))),"")</f>
        <v>2016068254</v>
      </c>
      <c r="AC20" s="82">
        <f t="array" ref="AC20">IFERROR(INDEX(Sheet1!$A$2:$A$1000,SMALL(IF(Sheet1!$A$2:$A$1000=$A20,ROW(Sheet1!$Z$2:$Z$1000)-ROW(Sheet1!$Z$2)+1),COLUMNS($Z20:Z20))),"")</f>
        <v>2016068254</v>
      </c>
      <c r="AF20" s="83" t="s">
        <v>1444</v>
      </c>
      <c r="AG20" s="83" t="s">
        <v>1445</v>
      </c>
      <c r="AH20" s="83" t="s">
        <v>1425</v>
      </c>
      <c r="AI20" s="83" t="s">
        <v>1426</v>
      </c>
    </row>
    <row r="21" spans="1:35" hidden="1" x14ac:dyDescent="0.25">
      <c r="A21" s="6">
        <v>2016068254</v>
      </c>
      <c r="B21" s="73">
        <v>242</v>
      </c>
      <c r="C21" s="3">
        <v>9449321</v>
      </c>
      <c r="D21" s="45">
        <v>42399</v>
      </c>
      <c r="E21" s="45">
        <v>42399</v>
      </c>
      <c r="F21" s="45" t="s">
        <v>1369</v>
      </c>
      <c r="G21" s="33" t="s">
        <v>1089</v>
      </c>
      <c r="H21" s="33">
        <v>68</v>
      </c>
      <c r="I21" s="73">
        <v>2016068254</v>
      </c>
      <c r="J21" s="5">
        <v>42399</v>
      </c>
      <c r="K21" s="73" t="s">
        <v>144</v>
      </c>
      <c r="L21" s="73" t="s">
        <v>192</v>
      </c>
      <c r="M21" s="78" t="s">
        <v>1406</v>
      </c>
      <c r="N21" s="73" t="s">
        <v>16</v>
      </c>
      <c r="O21" s="73"/>
      <c r="P21" s="39"/>
      <c r="Q21" s="6" t="s">
        <v>328</v>
      </c>
      <c r="R21" s="73" t="s">
        <v>329</v>
      </c>
      <c r="S21" s="73" t="s">
        <v>1191</v>
      </c>
      <c r="T21" s="55">
        <v>5</v>
      </c>
      <c r="U21" s="5">
        <v>42399</v>
      </c>
      <c r="V21" s="5">
        <v>42399</v>
      </c>
      <c r="W21" s="40">
        <v>1</v>
      </c>
      <c r="X21" s="7">
        <v>281.63</v>
      </c>
      <c r="Y21" s="77">
        <f t="shared" si="0"/>
        <v>3</v>
      </c>
      <c r="Z21" s="82" t="str">
        <f t="shared" si="1"/>
        <v xml:space="preserve"><![CDATA[<activityId>242</activityId>
<activityStart>42399</activityStart>
<activityCode>0170-208602-1021</activityCode>
<activityType>5</activityType>
]]></v>
      </c>
      <c r="AA21" s="82" t="str">
        <f t="shared" si="2"/>
        <v xml:space="preserve"><![CDATA[<activityId>242</activityId>
<activityStart>42399</activityStart>
<activityCode>0170-208602-1021</activityCode>
<activityType>5</activityType>
]]></v>
      </c>
      <c r="AB21" s="82">
        <f t="array" ref="AB21">IFERROR(INDEX(Sheet1!$A$2:$A$1000,SMALL(IF(Sheet1!$A$2:$A$1000=$A21,ROW(Sheet1!$B$2:$B$1000)-ROW(Sheet1!$B$2)+1),COLUMNS($B21:B21))),"")</f>
        <v>2016068254</v>
      </c>
      <c r="AC21" s="82">
        <f t="array" ref="AC21">IFERROR(INDEX(Sheet1!$A$2:$A$1000,SMALL(IF(Sheet1!$A$2:$A$1000=$A21,ROW(Sheet1!$Z$2:$Z$1000)-ROW(Sheet1!$Z$2)+1),COLUMNS($Z21:Z21))),"")</f>
        <v>2016068254</v>
      </c>
      <c r="AF21" s="83" t="s">
        <v>1427</v>
      </c>
      <c r="AG21" s="83" t="s">
        <v>1446</v>
      </c>
      <c r="AH21" s="83" t="s">
        <v>1425</v>
      </c>
      <c r="AI21" s="83" t="s">
        <v>1426</v>
      </c>
    </row>
    <row r="22" spans="1:35" hidden="1" x14ac:dyDescent="0.25">
      <c r="A22" s="6">
        <v>2016068254</v>
      </c>
      <c r="B22" s="73">
        <v>243</v>
      </c>
      <c r="C22" s="3">
        <v>9449321</v>
      </c>
      <c r="D22" s="45">
        <v>42399</v>
      </c>
      <c r="E22" s="45">
        <v>42399</v>
      </c>
      <c r="F22" s="45" t="s">
        <v>1369</v>
      </c>
      <c r="G22" s="33" t="s">
        <v>1089</v>
      </c>
      <c r="H22" s="33">
        <v>68</v>
      </c>
      <c r="I22" s="73">
        <v>2016068254</v>
      </c>
      <c r="J22" s="5">
        <v>42399</v>
      </c>
      <c r="K22" s="73" t="s">
        <v>144</v>
      </c>
      <c r="L22" s="73" t="s">
        <v>192</v>
      </c>
      <c r="M22" s="78" t="s">
        <v>1406</v>
      </c>
      <c r="N22" s="73" t="s">
        <v>16</v>
      </c>
      <c r="O22" s="73"/>
      <c r="P22" s="39"/>
      <c r="Q22" s="6" t="s">
        <v>330</v>
      </c>
      <c r="R22" s="73" t="s">
        <v>331</v>
      </c>
      <c r="S22" s="73" t="s">
        <v>1323</v>
      </c>
      <c r="T22" s="55">
        <v>4</v>
      </c>
      <c r="U22" s="5">
        <v>42399</v>
      </c>
      <c r="V22" s="5">
        <v>42399</v>
      </c>
      <c r="W22" s="40">
        <v>1</v>
      </c>
      <c r="X22" s="7">
        <v>9.98</v>
      </c>
      <c r="Y22" s="77">
        <f t="shared" si="0"/>
        <v>3</v>
      </c>
      <c r="Z22" s="82" t="str">
        <f t="shared" si="1"/>
        <v xml:space="preserve"><![CDATA[<activityId>243</activityId>
<activityStart>42399</activityStart>
<activityCode>A4245</activityCode>
<activityType>4</activityType>
]]></v>
      </c>
      <c r="AA22" s="82" t="str">
        <f t="shared" si="2"/>
        <v xml:space="preserve"><![CDATA[<activityId>243</activityId>
<activityStart>42399</activityStart>
<activityCode>A4245</activityCode>
<activityType>4</activityType>
]]></v>
      </c>
      <c r="AB22" s="82">
        <f t="array" ref="AB22">IFERROR(INDEX(Sheet1!$A$2:$A$1000,SMALL(IF(Sheet1!$A$2:$A$1000=$A22,ROW(Sheet1!$B$2:$B$1000)-ROW(Sheet1!$B$2)+1),COLUMNS($B22:B22))),"")</f>
        <v>2016068254</v>
      </c>
      <c r="AC22" s="82">
        <f t="array" ref="AC22">IFERROR(INDEX(Sheet1!$A$2:$A$1000,SMALL(IF(Sheet1!$A$2:$A$1000=$A22,ROW(Sheet1!$Z$2:$Z$1000)-ROW(Sheet1!$Z$2)+1),COLUMNS($Z22:Z22))),"")</f>
        <v>2016068254</v>
      </c>
      <c r="AH22" s="83" t="s">
        <v>1425</v>
      </c>
      <c r="AI22" s="83" t="s">
        <v>1426</v>
      </c>
    </row>
    <row r="23" spans="1:35" hidden="1" x14ac:dyDescent="0.25">
      <c r="A23" s="6">
        <v>2016007766</v>
      </c>
      <c r="B23" s="73">
        <v>244</v>
      </c>
      <c r="C23" s="3">
        <v>4811943</v>
      </c>
      <c r="D23" s="45">
        <v>42373</v>
      </c>
      <c r="E23" s="45">
        <v>42373</v>
      </c>
      <c r="F23" s="45" t="s">
        <v>1370</v>
      </c>
      <c r="G23" s="33" t="s">
        <v>1089</v>
      </c>
      <c r="H23" s="33">
        <v>15</v>
      </c>
      <c r="I23" s="73">
        <v>2016007766</v>
      </c>
      <c r="J23" s="5">
        <v>42373</v>
      </c>
      <c r="K23" s="73" t="s">
        <v>133</v>
      </c>
      <c r="L23" s="73" t="s">
        <v>192</v>
      </c>
      <c r="M23" s="78" t="s">
        <v>1406</v>
      </c>
      <c r="N23" s="73" t="s">
        <v>34</v>
      </c>
      <c r="O23" s="73"/>
      <c r="P23" s="39"/>
      <c r="Q23" s="6" t="s">
        <v>332</v>
      </c>
      <c r="R23" s="73" t="s">
        <v>333</v>
      </c>
      <c r="S23" s="73" t="s">
        <v>1155</v>
      </c>
      <c r="T23" s="55">
        <v>5</v>
      </c>
      <c r="U23" s="5">
        <v>42373</v>
      </c>
      <c r="V23" s="5">
        <v>42373</v>
      </c>
      <c r="W23" s="40">
        <v>1</v>
      </c>
      <c r="X23" s="7">
        <v>160.16999999999999</v>
      </c>
      <c r="Y23" s="77">
        <f t="shared" si="0"/>
        <v>1</v>
      </c>
      <c r="Z23" s="82" t="str">
        <f t="shared" si="1"/>
        <v xml:space="preserve"><![CDATA[<activityId>244</activityId>
<activityStart>42373</activityStart>
<activityCode>0043-235202-1021</activityCode>
<activityType>5</activityType>
]]></v>
      </c>
      <c r="AA23" s="82" t="str">
        <f t="shared" si="2"/>
        <v/>
      </c>
      <c r="AB23" s="82">
        <f t="array" ref="AB23">IFERROR(INDEX(Sheet1!$A$2:$A$1000,SMALL(IF(Sheet1!$A$2:$A$1000=$A23,ROW(Sheet1!$B$2:$B$1000)-ROW(Sheet1!$B$2)+1),COLUMNS($B23:B23))),"")</f>
        <v>2016007766</v>
      </c>
      <c r="AC23" s="82">
        <f t="array" ref="AC23">IFERROR(INDEX(Sheet1!$A$2:$A$1000,SMALL(IF(Sheet1!$A$2:$A$1000=$A23,ROW(Sheet1!$Z$2:$Z$1000)-ROW(Sheet1!$Z$2)+1),COLUMNS($Z23:Z23))),"")</f>
        <v>2016007766</v>
      </c>
      <c r="AF23" s="83" t="s">
        <v>1427</v>
      </c>
      <c r="AG23" s="83" t="s">
        <v>1447</v>
      </c>
      <c r="AH23" s="83" t="s">
        <v>1425</v>
      </c>
      <c r="AI23" s="83" t="s">
        <v>1426</v>
      </c>
    </row>
    <row r="24" spans="1:35" hidden="1" x14ac:dyDescent="0.25">
      <c r="A24" s="6">
        <v>1600023988</v>
      </c>
      <c r="B24" s="73">
        <v>245</v>
      </c>
      <c r="C24" s="3">
        <v>8827729</v>
      </c>
      <c r="D24" s="45">
        <v>42376</v>
      </c>
      <c r="E24" s="45">
        <v>42376</v>
      </c>
      <c r="F24" s="45" t="s">
        <v>1371</v>
      </c>
      <c r="G24" s="33" t="s">
        <v>1089</v>
      </c>
      <c r="H24" s="33">
        <v>27</v>
      </c>
      <c r="I24" s="73">
        <v>1600023988</v>
      </c>
      <c r="J24" s="5">
        <v>42376</v>
      </c>
      <c r="K24" s="73" t="s">
        <v>144</v>
      </c>
      <c r="L24" s="73" t="s">
        <v>192</v>
      </c>
      <c r="M24" s="78" t="s">
        <v>1406</v>
      </c>
      <c r="N24" s="73" t="s">
        <v>13</v>
      </c>
      <c r="O24" s="73"/>
      <c r="P24" s="39"/>
      <c r="Q24" s="6" t="s">
        <v>14</v>
      </c>
      <c r="R24" s="73" t="s">
        <v>15</v>
      </c>
      <c r="S24" s="73">
        <v>99243</v>
      </c>
      <c r="T24" s="55">
        <v>3</v>
      </c>
      <c r="U24" s="5">
        <v>42376</v>
      </c>
      <c r="V24" s="5">
        <v>42376</v>
      </c>
      <c r="W24" s="40">
        <v>1</v>
      </c>
      <c r="X24" s="7">
        <v>225.25</v>
      </c>
      <c r="Y24" s="77">
        <f t="shared" si="0"/>
        <v>9</v>
      </c>
      <c r="Z24" s="82" t="str">
        <f t="shared" si="1"/>
        <v xml:space="preserve"><![CDATA[<activityId>245</activityId>
<activityStart>42376</activityStart>
<activityCode>99243</activityCode>
<activityType>3</activityType>
]]></v>
      </c>
      <c r="AA24" s="82" t="str">
        <f t="shared" si="2"/>
        <v xml:space="preserve"><![CDATA[<activityId>245</activityId>
<activityStart>42376</activityStart>
<activityCode>99243</activityCode>
<activityType>3</activityType>
]]></v>
      </c>
      <c r="AB24" s="82">
        <f t="array" ref="AB24">IFERROR(INDEX(Sheet1!$A$2:$A$1000,SMALL(IF(Sheet1!$A$2:$A$1000=$A24,ROW(Sheet1!$B$2:$B$1000)-ROW(Sheet1!$B$2)+1),COLUMNS($B24:B24))),"")</f>
        <v>1600023988</v>
      </c>
      <c r="AC24" s="82">
        <f t="array" ref="AC24">IFERROR(INDEX(Sheet1!$A$2:$A$1000,SMALL(IF(Sheet1!$A$2:$A$1000=$A24,ROW(Sheet1!$Z$2:$Z$1000)-ROW(Sheet1!$Z$2)+1),COLUMNS($Z24:Z24))),"")</f>
        <v>1600023988</v>
      </c>
      <c r="AF24" s="83" t="s">
        <v>1440</v>
      </c>
      <c r="AG24" s="83" t="s">
        <v>1441</v>
      </c>
      <c r="AH24" s="83" t="s">
        <v>1425</v>
      </c>
      <c r="AI24" s="83" t="s">
        <v>1426</v>
      </c>
    </row>
    <row r="25" spans="1:35" hidden="1" x14ac:dyDescent="0.25">
      <c r="A25" s="6">
        <v>1600023988</v>
      </c>
      <c r="B25" s="73">
        <v>246</v>
      </c>
      <c r="C25" s="3">
        <v>8827729</v>
      </c>
      <c r="D25" s="45">
        <v>42376</v>
      </c>
      <c r="E25" s="45">
        <v>42376</v>
      </c>
      <c r="F25" s="45" t="s">
        <v>1371</v>
      </c>
      <c r="G25" s="33" t="s">
        <v>1089</v>
      </c>
      <c r="H25" s="33">
        <v>27</v>
      </c>
      <c r="I25" s="73">
        <v>1600023988</v>
      </c>
      <c r="J25" s="5">
        <v>42376</v>
      </c>
      <c r="K25" s="73" t="s">
        <v>144</v>
      </c>
      <c r="L25" s="73" t="s">
        <v>192</v>
      </c>
      <c r="M25" s="78" t="s">
        <v>1406</v>
      </c>
      <c r="N25" s="73" t="s">
        <v>34</v>
      </c>
      <c r="O25" s="73"/>
      <c r="P25" s="39">
        <v>83036</v>
      </c>
      <c r="Q25" s="6" t="s">
        <v>86</v>
      </c>
      <c r="R25" s="73" t="s">
        <v>87</v>
      </c>
      <c r="S25" s="73">
        <v>83036</v>
      </c>
      <c r="T25" s="55">
        <v>3</v>
      </c>
      <c r="U25" s="5">
        <v>42376</v>
      </c>
      <c r="V25" s="5">
        <v>42376</v>
      </c>
      <c r="W25" s="40">
        <v>1</v>
      </c>
      <c r="X25" s="7">
        <v>167.45000000000002</v>
      </c>
      <c r="Y25" s="77">
        <f t="shared" si="0"/>
        <v>9</v>
      </c>
      <c r="Z25" s="82" t="str">
        <f t="shared" si="1"/>
        <v xml:space="preserve"><![CDATA[<activityId>246</activityId>
<activityStart>42376</activityStart>
<activityCode>83036</activityCode>
<activityType>3</activityType>
]]></v>
      </c>
      <c r="AA25" s="82" t="str">
        <f t="shared" si="2"/>
        <v xml:space="preserve"><![CDATA[<activityId>246</activityId>
<activityStart>42376</activityStart>
<activityCode>83036</activityCode>
<activityType>3</activityType>
]]></v>
      </c>
      <c r="AB25" s="82">
        <f t="array" ref="AB25">IFERROR(INDEX(Sheet1!$A$2:$A$1000,SMALL(IF(Sheet1!$A$2:$A$1000=$A25,ROW(Sheet1!$B$2:$B$1000)-ROW(Sheet1!$B$2)+1),COLUMNS($B25:B25))),"")</f>
        <v>1600023988</v>
      </c>
      <c r="AC25" s="82">
        <f t="array" ref="AC25">IFERROR(INDEX(Sheet1!$A$2:$A$1000,SMALL(IF(Sheet1!$A$2:$A$1000=$A25,ROW(Sheet1!$Z$2:$Z$1000)-ROW(Sheet1!$Z$2)+1),COLUMNS($Z25:Z25))),"")</f>
        <v>1600023988</v>
      </c>
      <c r="AH25" s="83" t="s">
        <v>1448</v>
      </c>
      <c r="AI25" s="83" t="s">
        <v>1426</v>
      </c>
    </row>
    <row r="26" spans="1:35" hidden="1" x14ac:dyDescent="0.25">
      <c r="A26" s="6">
        <v>1600023988</v>
      </c>
      <c r="B26" s="73">
        <v>247</v>
      </c>
      <c r="C26" s="3">
        <v>8827729</v>
      </c>
      <c r="D26" s="45">
        <v>42376</v>
      </c>
      <c r="E26" s="45">
        <v>42376</v>
      </c>
      <c r="F26" s="45" t="s">
        <v>1371</v>
      </c>
      <c r="G26" s="33" t="s">
        <v>1089</v>
      </c>
      <c r="H26" s="33">
        <v>27</v>
      </c>
      <c r="I26" s="73">
        <v>1600023988</v>
      </c>
      <c r="J26" s="5">
        <v>42376</v>
      </c>
      <c r="K26" s="73" t="s">
        <v>144</v>
      </c>
      <c r="L26" s="73" t="s">
        <v>192</v>
      </c>
      <c r="M26" s="78" t="s">
        <v>1406</v>
      </c>
      <c r="N26" s="73" t="s">
        <v>34</v>
      </c>
      <c r="O26" s="73"/>
      <c r="P26" s="39">
        <v>82042</v>
      </c>
      <c r="Q26" s="6" t="s">
        <v>334</v>
      </c>
      <c r="R26" s="73" t="s">
        <v>335</v>
      </c>
      <c r="S26" s="73">
        <v>82042</v>
      </c>
      <c r="T26" s="55">
        <v>3</v>
      </c>
      <c r="U26" s="5">
        <v>42376</v>
      </c>
      <c r="V26" s="5">
        <v>42376</v>
      </c>
      <c r="W26" s="40">
        <v>1</v>
      </c>
      <c r="X26" s="7">
        <v>306</v>
      </c>
      <c r="Y26" s="77">
        <f t="shared" si="0"/>
        <v>9</v>
      </c>
      <c r="Z26" s="82" t="str">
        <f t="shared" si="1"/>
        <v xml:space="preserve"><![CDATA[<activityId>247</activityId>
<activityStart>42376</activityStart>
<activityCode>82042</activityCode>
<activityType>3</activityType>
]]></v>
      </c>
      <c r="AA26" s="82" t="str">
        <f t="shared" si="2"/>
        <v xml:space="preserve"><![CDATA[<activityId>247</activityId>
<activityStart>42376</activityStart>
<activityCode>82042</activityCode>
<activityType>3</activityType>
]]></v>
      </c>
      <c r="AB26" s="82">
        <f t="array" ref="AB26">IFERROR(INDEX(Sheet1!$A$2:$A$1000,SMALL(IF(Sheet1!$A$2:$A$1000=$A26,ROW(Sheet1!$B$2:$B$1000)-ROW(Sheet1!$B$2)+1),COLUMNS($B26:B26))),"")</f>
        <v>1600023988</v>
      </c>
      <c r="AC26" s="82">
        <f t="array" ref="AC26">IFERROR(INDEX(Sheet1!$A$2:$A$1000,SMALL(IF(Sheet1!$A$2:$A$1000=$A26,ROW(Sheet1!$Z$2:$Z$1000)-ROW(Sheet1!$Z$2)+1),COLUMNS($Z26:Z26))),"")</f>
        <v>1600023988</v>
      </c>
      <c r="AF26" s="83" t="s">
        <v>1449</v>
      </c>
      <c r="AG26" s="83" t="s">
        <v>1450</v>
      </c>
      <c r="AH26" s="83" t="s">
        <v>1425</v>
      </c>
      <c r="AI26" s="83" t="s">
        <v>1426</v>
      </c>
    </row>
    <row r="27" spans="1:35" hidden="1" x14ac:dyDescent="0.25">
      <c r="A27" s="6">
        <v>1600023988</v>
      </c>
      <c r="B27" s="73">
        <v>248</v>
      </c>
      <c r="C27" s="3">
        <v>8827729</v>
      </c>
      <c r="D27" s="45">
        <v>42376</v>
      </c>
      <c r="E27" s="45">
        <v>42376</v>
      </c>
      <c r="F27" s="45" t="s">
        <v>1371</v>
      </c>
      <c r="G27" s="33" t="s">
        <v>1089</v>
      </c>
      <c r="H27" s="33">
        <v>27</v>
      </c>
      <c r="I27" s="73">
        <v>1600023988</v>
      </c>
      <c r="J27" s="5">
        <v>42376</v>
      </c>
      <c r="K27" s="73" t="s">
        <v>144</v>
      </c>
      <c r="L27" s="73" t="s">
        <v>192</v>
      </c>
      <c r="M27" s="78" t="s">
        <v>1406</v>
      </c>
      <c r="N27" s="73" t="s">
        <v>16</v>
      </c>
      <c r="O27" s="73"/>
      <c r="P27" s="39"/>
      <c r="Q27" s="6" t="s">
        <v>209</v>
      </c>
      <c r="R27" s="73" t="s">
        <v>210</v>
      </c>
      <c r="S27" s="73" t="s">
        <v>1220</v>
      </c>
      <c r="T27" s="55">
        <v>5</v>
      </c>
      <c r="U27" s="5">
        <v>42376</v>
      </c>
      <c r="V27" s="5">
        <v>42376</v>
      </c>
      <c r="W27" s="40">
        <v>1</v>
      </c>
      <c r="X27" s="7">
        <v>40.200000000000003</v>
      </c>
      <c r="Y27" s="77">
        <f t="shared" si="0"/>
        <v>9</v>
      </c>
      <c r="Z27" s="82" t="str">
        <f t="shared" si="1"/>
        <v xml:space="preserve"><![CDATA[<activityId>248</activityId>
<activityStart>42376</activityStart>
<activityCode>0321-100604-1171</activityCode>
<activityType>5</activityType>
]]></v>
      </c>
      <c r="AA27" s="82" t="str">
        <f t="shared" si="2"/>
        <v xml:space="preserve"><![CDATA[<activityId>248</activityId>
<activityStart>42376</activityStart>
<activityCode>0321-100604-1171</activityCode>
<activityType>5</activityType>
]]></v>
      </c>
      <c r="AB27" s="82">
        <f t="array" ref="AB27">IFERROR(INDEX(Sheet1!$A$2:$A$1000,SMALL(IF(Sheet1!$A$2:$A$1000=$A27,ROW(Sheet1!$B$2:$B$1000)-ROW(Sheet1!$B$2)+1),COLUMNS($B27:B27))),"")</f>
        <v>1600023988</v>
      </c>
      <c r="AC27" s="82">
        <f t="array" ref="AC27">IFERROR(INDEX(Sheet1!$A$2:$A$1000,SMALL(IF(Sheet1!$A$2:$A$1000=$A27,ROW(Sheet1!$Z$2:$Z$1000)-ROW(Sheet1!$Z$2)+1),COLUMNS($Z27:Z27))),"")</f>
        <v>1600023988</v>
      </c>
      <c r="AF27" s="83" t="s">
        <v>1434</v>
      </c>
      <c r="AG27" s="83" t="s">
        <v>1451</v>
      </c>
      <c r="AH27" s="83" t="s">
        <v>1425</v>
      </c>
      <c r="AI27" s="83" t="s">
        <v>1426</v>
      </c>
    </row>
    <row r="28" spans="1:35" hidden="1" x14ac:dyDescent="0.25">
      <c r="A28" s="6">
        <v>1600023988</v>
      </c>
      <c r="B28" s="73">
        <v>249</v>
      </c>
      <c r="C28" s="3">
        <v>8827729</v>
      </c>
      <c r="D28" s="45">
        <v>42376</v>
      </c>
      <c r="E28" s="45">
        <v>42376</v>
      </c>
      <c r="F28" s="45" t="s">
        <v>1371</v>
      </c>
      <c r="G28" s="33" t="s">
        <v>1089</v>
      </c>
      <c r="H28" s="33">
        <v>27</v>
      </c>
      <c r="I28" s="73">
        <v>1600023988</v>
      </c>
      <c r="J28" s="5">
        <v>42376</v>
      </c>
      <c r="K28" s="73" t="s">
        <v>144</v>
      </c>
      <c r="L28" s="73" t="s">
        <v>192</v>
      </c>
      <c r="M28" s="78" t="s">
        <v>1406</v>
      </c>
      <c r="N28" s="73" t="s">
        <v>16</v>
      </c>
      <c r="O28" s="73"/>
      <c r="P28" s="39"/>
      <c r="Q28" s="6" t="s">
        <v>336</v>
      </c>
      <c r="R28" s="73" t="s">
        <v>337</v>
      </c>
      <c r="S28" s="73" t="s">
        <v>1324</v>
      </c>
      <c r="T28" s="55">
        <v>4</v>
      </c>
      <c r="U28" s="5">
        <v>42376</v>
      </c>
      <c r="V28" s="5">
        <v>42376</v>
      </c>
      <c r="W28" s="40">
        <v>1</v>
      </c>
      <c r="X28" s="7">
        <v>61.75</v>
      </c>
      <c r="Y28" s="77">
        <f t="shared" si="0"/>
        <v>9</v>
      </c>
      <c r="Z28" s="82" t="str">
        <f t="shared" si="1"/>
        <v xml:space="preserve"><![CDATA[<activityId>249</activityId>
<activityStart>42376</activityStart>
<activityCode>A4259</activityCode>
<activityType>4</activityType>
]]></v>
      </c>
      <c r="AA28" s="82" t="str">
        <f t="shared" si="2"/>
        <v xml:space="preserve"><![CDATA[<activityId>249</activityId>
<activityStart>42376</activityStart>
<activityCode>A4259</activityCode>
<activityType>4</activityType>
]]></v>
      </c>
      <c r="AB28" s="82">
        <f t="array" ref="AB28">IFERROR(INDEX(Sheet1!$A$2:$A$1000,SMALL(IF(Sheet1!$A$2:$A$1000=$A28,ROW(Sheet1!$B$2:$B$1000)-ROW(Sheet1!$B$2)+1),COLUMNS($B28:B28))),"")</f>
        <v>1600023988</v>
      </c>
      <c r="AC28" s="82">
        <f t="array" ref="AC28">IFERROR(INDEX(Sheet1!$A$2:$A$1000,SMALL(IF(Sheet1!$A$2:$A$1000=$A28,ROW(Sheet1!$Z$2:$Z$1000)-ROW(Sheet1!$Z$2)+1),COLUMNS($Z28:Z28))),"")</f>
        <v>1600023988</v>
      </c>
      <c r="AH28" s="83" t="s">
        <v>1425</v>
      </c>
      <c r="AI28" s="83" t="s">
        <v>1426</v>
      </c>
    </row>
    <row r="29" spans="1:35" hidden="1" x14ac:dyDescent="0.25">
      <c r="A29" s="6">
        <v>1600023988</v>
      </c>
      <c r="B29" s="73">
        <v>250</v>
      </c>
      <c r="C29" s="3">
        <v>8827729</v>
      </c>
      <c r="D29" s="45">
        <v>42376</v>
      </c>
      <c r="E29" s="45">
        <v>42376</v>
      </c>
      <c r="F29" s="45" t="s">
        <v>1371</v>
      </c>
      <c r="G29" s="33" t="s">
        <v>1089</v>
      </c>
      <c r="H29" s="33">
        <v>27</v>
      </c>
      <c r="I29" s="73">
        <v>1600023988</v>
      </c>
      <c r="J29" s="5">
        <v>42376</v>
      </c>
      <c r="K29" s="73" t="s">
        <v>144</v>
      </c>
      <c r="L29" s="73" t="s">
        <v>192</v>
      </c>
      <c r="M29" s="78" t="s">
        <v>1406</v>
      </c>
      <c r="N29" s="73" t="s">
        <v>16</v>
      </c>
      <c r="O29" s="73"/>
      <c r="P29" s="39"/>
      <c r="Q29" s="6" t="s">
        <v>326</v>
      </c>
      <c r="R29" s="73" t="s">
        <v>327</v>
      </c>
      <c r="S29" s="73" t="s">
        <v>1326</v>
      </c>
      <c r="T29" s="55">
        <v>4</v>
      </c>
      <c r="U29" s="5">
        <v>42376</v>
      </c>
      <c r="V29" s="5">
        <v>42376</v>
      </c>
      <c r="W29" s="40">
        <v>1</v>
      </c>
      <c r="X29" s="7">
        <v>71.25</v>
      </c>
      <c r="Y29" s="77">
        <f t="shared" si="0"/>
        <v>9</v>
      </c>
      <c r="Z29" s="82" t="str">
        <f t="shared" si="1"/>
        <v xml:space="preserve"><![CDATA[<activityId>250</activityId>
<activityStart>42376</activityStart>
<activityCode>A4231</activityCode>
<activityType>4</activityType>
]]></v>
      </c>
      <c r="AA29" s="82" t="str">
        <f t="shared" si="2"/>
        <v xml:space="preserve"><![CDATA[<activityId>250</activityId>
<activityStart>42376</activityStart>
<activityCode>A4231</activityCode>
<activityType>4</activityType>
]]></v>
      </c>
      <c r="AB29" s="82">
        <f t="array" ref="AB29">IFERROR(INDEX(Sheet1!$A$2:$A$1000,SMALL(IF(Sheet1!$A$2:$A$1000=$A29,ROW(Sheet1!$B$2:$B$1000)-ROW(Sheet1!$B$2)+1),COLUMNS($B29:B29))),"")</f>
        <v>1600023988</v>
      </c>
      <c r="AC29" s="82">
        <f t="array" ref="AC29">IFERROR(INDEX(Sheet1!$A$2:$A$1000,SMALL(IF(Sheet1!$A$2:$A$1000=$A29,ROW(Sheet1!$Z$2:$Z$1000)-ROW(Sheet1!$Z$2)+1),COLUMNS($Z29:Z29))),"")</f>
        <v>1600023988</v>
      </c>
      <c r="AF29" s="83" t="s">
        <v>1444</v>
      </c>
      <c r="AG29" s="83" t="s">
        <v>1445</v>
      </c>
      <c r="AH29" s="83" t="s">
        <v>1425</v>
      </c>
      <c r="AI29" s="83" t="s">
        <v>1426</v>
      </c>
    </row>
    <row r="30" spans="1:35" hidden="1" x14ac:dyDescent="0.25">
      <c r="A30" s="6">
        <v>1600023988</v>
      </c>
      <c r="B30" s="73">
        <v>251</v>
      </c>
      <c r="C30" s="3">
        <v>8827729</v>
      </c>
      <c r="D30" s="45">
        <v>42376</v>
      </c>
      <c r="E30" s="45">
        <v>42376</v>
      </c>
      <c r="F30" s="45" t="s">
        <v>1371</v>
      </c>
      <c r="G30" s="33" t="s">
        <v>1089</v>
      </c>
      <c r="H30" s="33">
        <v>27</v>
      </c>
      <c r="I30" s="73">
        <v>1600023988</v>
      </c>
      <c r="J30" s="5">
        <v>42376</v>
      </c>
      <c r="K30" s="73" t="s">
        <v>144</v>
      </c>
      <c r="L30" s="73" t="s">
        <v>192</v>
      </c>
      <c r="M30" s="78" t="s">
        <v>1406</v>
      </c>
      <c r="N30" s="73" t="s">
        <v>16</v>
      </c>
      <c r="O30" s="73"/>
      <c r="P30" s="39"/>
      <c r="Q30" s="6" t="s">
        <v>338</v>
      </c>
      <c r="R30" s="73" t="s">
        <v>339</v>
      </c>
      <c r="S30" s="73" t="s">
        <v>1178</v>
      </c>
      <c r="T30" s="55">
        <v>5</v>
      </c>
      <c r="U30" s="5">
        <v>42376</v>
      </c>
      <c r="V30" s="5">
        <v>42376</v>
      </c>
      <c r="W30" s="40">
        <v>1</v>
      </c>
      <c r="X30" s="7">
        <v>179.55</v>
      </c>
      <c r="Y30" s="77">
        <f t="shared" si="0"/>
        <v>9</v>
      </c>
      <c r="Z30" s="82" t="str">
        <f t="shared" si="1"/>
        <v xml:space="preserve"><![CDATA[<activityId>251</activityId>
<activityStart>42376</activityStart>
<activityCode>0094-524302-1132</activityCode>
<activityType>5</activityType>
]]></v>
      </c>
      <c r="AA30" s="82" t="str">
        <f t="shared" si="2"/>
        <v xml:space="preserve"><![CDATA[<activityId>251</activityId>
<activityStart>42376</activityStart>
<activityCode>0094-524302-1132</activityCode>
<activityType>5</activityType>
]]></v>
      </c>
      <c r="AB30" s="82">
        <f t="array" ref="AB30">IFERROR(INDEX(Sheet1!$A$2:$A$1000,SMALL(IF(Sheet1!$A$2:$A$1000=$A30,ROW(Sheet1!$B$2:$B$1000)-ROW(Sheet1!$B$2)+1),COLUMNS($B30:B30))),"")</f>
        <v>1600023988</v>
      </c>
      <c r="AC30" s="82">
        <f t="array" ref="AC30">IFERROR(INDEX(Sheet1!$A$2:$A$1000,SMALL(IF(Sheet1!$A$2:$A$1000=$A30,ROW(Sheet1!$Z$2:$Z$1000)-ROW(Sheet1!$Z$2)+1),COLUMNS($Z30:Z30))),"")</f>
        <v>1600023988</v>
      </c>
      <c r="AF30" s="83" t="s">
        <v>1427</v>
      </c>
      <c r="AG30" s="83" t="s">
        <v>1452</v>
      </c>
      <c r="AH30" s="83" t="s">
        <v>1425</v>
      </c>
      <c r="AI30" s="83" t="s">
        <v>1426</v>
      </c>
    </row>
    <row r="31" spans="1:35" hidden="1" x14ac:dyDescent="0.25">
      <c r="A31" s="6">
        <v>1600023988</v>
      </c>
      <c r="B31" s="73">
        <v>252</v>
      </c>
      <c r="C31" s="3">
        <v>8827729</v>
      </c>
      <c r="D31" s="45">
        <v>42376</v>
      </c>
      <c r="E31" s="45">
        <v>42376</v>
      </c>
      <c r="F31" s="45" t="s">
        <v>1371</v>
      </c>
      <c r="G31" s="33" t="s">
        <v>1089</v>
      </c>
      <c r="H31" s="33">
        <v>27</v>
      </c>
      <c r="I31" s="73">
        <v>1600023988</v>
      </c>
      <c r="J31" s="5">
        <v>42376</v>
      </c>
      <c r="K31" s="73" t="s">
        <v>144</v>
      </c>
      <c r="L31" s="73" t="s">
        <v>192</v>
      </c>
      <c r="M31" s="78" t="s">
        <v>1406</v>
      </c>
      <c r="N31" s="73"/>
      <c r="O31" s="73"/>
      <c r="P31" s="39"/>
      <c r="Q31" s="6" t="s">
        <v>340</v>
      </c>
      <c r="R31" s="73" t="s">
        <v>341</v>
      </c>
      <c r="S31" s="73" t="s">
        <v>1325</v>
      </c>
      <c r="T31" s="55">
        <v>4</v>
      </c>
      <c r="U31" s="5">
        <v>42376</v>
      </c>
      <c r="V31" s="5">
        <v>42376</v>
      </c>
      <c r="W31" s="40">
        <v>1</v>
      </c>
      <c r="X31" s="7">
        <v>370.5</v>
      </c>
      <c r="Y31" s="77">
        <f t="shared" si="0"/>
        <v>9</v>
      </c>
      <c r="Z31" s="82" t="str">
        <f t="shared" si="1"/>
        <v xml:space="preserve"><![CDATA[<activityId>252</activityId>
<activityStart>42376</activityStart>
<activityCode>A4253</activityCode>
<activityType>4</activityType>
]]></v>
      </c>
      <c r="AA31" s="82" t="str">
        <f t="shared" si="2"/>
        <v xml:space="preserve"><![CDATA[<activityId>252</activityId>
<activityStart>42376</activityStart>
<activityCode>A4253</activityCode>
<activityType>4</activityType>
]]></v>
      </c>
      <c r="AB31" s="82">
        <f t="array" ref="AB31">IFERROR(INDEX(Sheet1!$A$2:$A$1000,SMALL(IF(Sheet1!$A$2:$A$1000=$A31,ROW(Sheet1!$B$2:$B$1000)-ROW(Sheet1!$B$2)+1),COLUMNS($B31:B31))),"")</f>
        <v>1600023988</v>
      </c>
      <c r="AC31" s="82">
        <f t="array" ref="AC31">IFERROR(INDEX(Sheet1!$A$2:$A$1000,SMALL(IF(Sheet1!$A$2:$A$1000=$A31,ROW(Sheet1!$Z$2:$Z$1000)-ROW(Sheet1!$Z$2)+1),COLUMNS($Z31:Z31))),"")</f>
        <v>1600023988</v>
      </c>
      <c r="AH31" s="83" t="s">
        <v>1425</v>
      </c>
      <c r="AI31" s="83" t="s">
        <v>1426</v>
      </c>
    </row>
    <row r="32" spans="1:35" hidden="1" x14ac:dyDescent="0.25">
      <c r="A32" s="6">
        <v>1600023988</v>
      </c>
      <c r="B32" s="73">
        <v>253</v>
      </c>
      <c r="C32" s="3">
        <v>8827729</v>
      </c>
      <c r="D32" s="45">
        <v>42376</v>
      </c>
      <c r="E32" s="45">
        <v>42376</v>
      </c>
      <c r="F32" s="45" t="s">
        <v>1371</v>
      </c>
      <c r="G32" s="33" t="s">
        <v>1089</v>
      </c>
      <c r="H32" s="33">
        <v>27</v>
      </c>
      <c r="I32" s="73">
        <v>1600023988</v>
      </c>
      <c r="J32" s="5">
        <v>42376</v>
      </c>
      <c r="K32" s="73" t="s">
        <v>144</v>
      </c>
      <c r="L32" s="73" t="s">
        <v>192</v>
      </c>
      <c r="M32" s="78" t="s">
        <v>1406</v>
      </c>
      <c r="N32" s="73" t="s">
        <v>16</v>
      </c>
      <c r="O32" s="73"/>
      <c r="P32" s="39"/>
      <c r="Q32" s="6" t="s">
        <v>330</v>
      </c>
      <c r="R32" s="73" t="s">
        <v>331</v>
      </c>
      <c r="S32" s="73" t="s">
        <v>1323</v>
      </c>
      <c r="T32" s="55">
        <v>4</v>
      </c>
      <c r="U32" s="5">
        <v>42376</v>
      </c>
      <c r="V32" s="5">
        <v>42376</v>
      </c>
      <c r="W32" s="40">
        <v>1</v>
      </c>
      <c r="X32" s="7">
        <v>9.98</v>
      </c>
      <c r="Y32" s="77">
        <f t="shared" si="0"/>
        <v>9</v>
      </c>
      <c r="Z32" s="82" t="str">
        <f t="shared" si="1"/>
        <v xml:space="preserve"><![CDATA[<activityId>253</activityId>
<activityStart>42376</activityStart>
<activityCode>A4245</activityCode>
<activityType>4</activityType>
]]></v>
      </c>
      <c r="AA32" s="82" t="str">
        <f t="shared" si="2"/>
        <v xml:space="preserve"><![CDATA[<activityId>253</activityId>
<activityStart>42376</activityStart>
<activityCode>A4245</activityCode>
<activityType>4</activityType>
]]></v>
      </c>
      <c r="AB32" s="82">
        <f t="array" ref="AB32">IFERROR(INDEX(Sheet1!$A$2:$A$1000,SMALL(IF(Sheet1!$A$2:$A$1000=$A32,ROW(Sheet1!$B$2:$B$1000)-ROW(Sheet1!$B$2)+1),COLUMNS($B32:B32))),"")</f>
        <v>1600023988</v>
      </c>
      <c r="AC32" s="82">
        <f t="array" ref="AC32">IFERROR(INDEX(Sheet1!$A$2:$A$1000,SMALL(IF(Sheet1!$A$2:$A$1000=$A32,ROW(Sheet1!$Z$2:$Z$1000)-ROW(Sheet1!$Z$2)+1),COLUMNS($Z32:Z32))),"")</f>
        <v>1600023988</v>
      </c>
      <c r="AH32" s="83" t="s">
        <v>1425</v>
      </c>
      <c r="AI32" s="83" t="s">
        <v>1426</v>
      </c>
    </row>
    <row r="33" spans="1:35" hidden="1" x14ac:dyDescent="0.25">
      <c r="A33" s="6">
        <v>1600009562</v>
      </c>
      <c r="B33" s="73">
        <v>254</v>
      </c>
      <c r="C33" s="3">
        <v>5122592</v>
      </c>
      <c r="D33" s="45">
        <v>42372</v>
      </c>
      <c r="E33" s="45">
        <v>42372</v>
      </c>
      <c r="F33" s="45" t="s">
        <v>1372</v>
      </c>
      <c r="G33" s="33" t="s">
        <v>1089</v>
      </c>
      <c r="H33" s="33">
        <v>10</v>
      </c>
      <c r="I33" s="73">
        <v>1600009562</v>
      </c>
      <c r="J33" s="5">
        <v>42372</v>
      </c>
      <c r="K33" s="73" t="s">
        <v>133</v>
      </c>
      <c r="L33" s="73" t="s">
        <v>192</v>
      </c>
      <c r="M33" s="78" t="s">
        <v>1406</v>
      </c>
      <c r="N33" s="73" t="s">
        <v>13</v>
      </c>
      <c r="O33" s="73"/>
      <c r="P33" s="39"/>
      <c r="Q33" s="6" t="s">
        <v>14</v>
      </c>
      <c r="R33" s="73" t="s">
        <v>15</v>
      </c>
      <c r="S33" s="73">
        <v>99243</v>
      </c>
      <c r="T33" s="55">
        <v>3</v>
      </c>
      <c r="U33" s="5">
        <v>42372</v>
      </c>
      <c r="V33" s="5">
        <v>42372</v>
      </c>
      <c r="W33" s="40">
        <v>1</v>
      </c>
      <c r="X33" s="7">
        <v>225.25</v>
      </c>
      <c r="Y33" s="77">
        <f t="shared" si="0"/>
        <v>7</v>
      </c>
      <c r="Z33" s="82" t="str">
        <f t="shared" si="1"/>
        <v xml:space="preserve"><![CDATA[<activityId>254</activityId>
<activityStart>42372</activityStart>
<activityCode>99243</activityCode>
<activityType>3</activityType>
]]></v>
      </c>
      <c r="AA33" s="82" t="str">
        <f t="shared" si="2"/>
        <v xml:space="preserve"><![CDATA[<activityId>254</activityId>
<activityStart>42372</activityStart>
<activityCode>99243</activityCode>
<activityType>3</activityType>
]]></v>
      </c>
      <c r="AB33" s="82">
        <f t="array" ref="AB33">IFERROR(INDEX(Sheet1!$A$2:$A$1000,SMALL(IF(Sheet1!$A$2:$A$1000=$A33,ROW(Sheet1!$B$2:$B$1000)-ROW(Sheet1!$B$2)+1),COLUMNS($B33:B33))),"")</f>
        <v>1600009562</v>
      </c>
      <c r="AC33" s="82">
        <f t="array" ref="AC33">IFERROR(INDEX(Sheet1!$A$2:$A$1000,SMALL(IF(Sheet1!$A$2:$A$1000=$A33,ROW(Sheet1!$Z$2:$Z$1000)-ROW(Sheet1!$Z$2)+1),COLUMNS($Z33:Z33))),"")</f>
        <v>1600009562</v>
      </c>
      <c r="AF33" s="83" t="s">
        <v>1440</v>
      </c>
      <c r="AG33" s="83" t="s">
        <v>1441</v>
      </c>
      <c r="AH33" s="83" t="s">
        <v>1425</v>
      </c>
      <c r="AI33" s="83" t="s">
        <v>1426</v>
      </c>
    </row>
    <row r="34" spans="1:35" hidden="1" x14ac:dyDescent="0.25">
      <c r="A34" s="6">
        <v>1600009562</v>
      </c>
      <c r="B34" s="73">
        <v>255</v>
      </c>
      <c r="C34" s="3">
        <v>5122592</v>
      </c>
      <c r="D34" s="45">
        <v>42372</v>
      </c>
      <c r="E34" s="45">
        <v>42372</v>
      </c>
      <c r="F34" s="45" t="s">
        <v>1372</v>
      </c>
      <c r="G34" s="33" t="s">
        <v>1089</v>
      </c>
      <c r="H34" s="33">
        <v>10</v>
      </c>
      <c r="I34" s="73">
        <v>1600009562</v>
      </c>
      <c r="J34" s="5">
        <v>42372</v>
      </c>
      <c r="K34" s="73" t="s">
        <v>133</v>
      </c>
      <c r="L34" s="73" t="s">
        <v>192</v>
      </c>
      <c r="M34" s="78" t="s">
        <v>1406</v>
      </c>
      <c r="N34" s="73" t="s">
        <v>16</v>
      </c>
      <c r="O34" s="73"/>
      <c r="P34" s="39"/>
      <c r="Q34" s="6" t="s">
        <v>326</v>
      </c>
      <c r="R34" s="73" t="s">
        <v>327</v>
      </c>
      <c r="S34" s="73" t="s">
        <v>1326</v>
      </c>
      <c r="T34" s="55">
        <v>4</v>
      </c>
      <c r="U34" s="5">
        <v>42376</v>
      </c>
      <c r="V34" s="5">
        <v>42376</v>
      </c>
      <c r="W34" s="40">
        <v>1</v>
      </c>
      <c r="X34" s="7">
        <v>142.5</v>
      </c>
      <c r="Y34" s="77">
        <f t="shared" si="0"/>
        <v>7</v>
      </c>
      <c r="Z34" s="82" t="str">
        <f t="shared" si="1"/>
        <v xml:space="preserve"><![CDATA[<activityId>255</activityId>
<activityStart>42372</activityStart>
<activityCode>A4231</activityCode>
<activityType>4</activityType>
]]></v>
      </c>
      <c r="AA34" s="82" t="str">
        <f t="shared" si="2"/>
        <v xml:space="preserve"><![CDATA[<activityId>255</activityId>
<activityStart>42372</activityStart>
<activityCode>A4231</activityCode>
<activityType>4</activityType>
]]></v>
      </c>
      <c r="AB34" s="82">
        <f t="array" ref="AB34">IFERROR(INDEX(Sheet1!$A$2:$A$1000,SMALL(IF(Sheet1!$A$2:$A$1000=$A34,ROW(Sheet1!$B$2:$B$1000)-ROW(Sheet1!$B$2)+1),COLUMNS($B34:B34))),"")</f>
        <v>1600009562</v>
      </c>
      <c r="AC34" s="82">
        <f t="array" ref="AC34">IFERROR(INDEX(Sheet1!$A$2:$A$1000,SMALL(IF(Sheet1!$A$2:$A$1000=$A34,ROW(Sheet1!$Z$2:$Z$1000)-ROW(Sheet1!$Z$2)+1),COLUMNS($Z34:Z34))),"")</f>
        <v>1600009562</v>
      </c>
      <c r="AF34" s="83" t="s">
        <v>1444</v>
      </c>
      <c r="AG34" s="83" t="s">
        <v>1445</v>
      </c>
      <c r="AH34" s="83" t="s">
        <v>1425</v>
      </c>
      <c r="AI34" s="83" t="s">
        <v>1426</v>
      </c>
    </row>
    <row r="35" spans="1:35" hidden="1" x14ac:dyDescent="0.25">
      <c r="A35" s="6">
        <v>1600009562</v>
      </c>
      <c r="B35" s="73">
        <v>256</v>
      </c>
      <c r="C35" s="3">
        <v>5122592</v>
      </c>
      <c r="D35" s="45">
        <v>42372</v>
      </c>
      <c r="E35" s="45">
        <v>42372</v>
      </c>
      <c r="F35" s="45" t="s">
        <v>1372</v>
      </c>
      <c r="G35" s="33" t="s">
        <v>1089</v>
      </c>
      <c r="H35" s="33">
        <v>10</v>
      </c>
      <c r="I35" s="73">
        <v>1600009562</v>
      </c>
      <c r="J35" s="5">
        <v>42372</v>
      </c>
      <c r="K35" s="73" t="s">
        <v>133</v>
      </c>
      <c r="L35" s="73" t="s">
        <v>192</v>
      </c>
      <c r="M35" s="78" t="s">
        <v>1406</v>
      </c>
      <c r="N35" s="73" t="s">
        <v>16</v>
      </c>
      <c r="O35" s="73"/>
      <c r="P35" s="39"/>
      <c r="Q35" s="6" t="s">
        <v>342</v>
      </c>
      <c r="R35" s="73" t="s">
        <v>343</v>
      </c>
      <c r="S35" s="73" t="s">
        <v>1325</v>
      </c>
      <c r="T35" s="55">
        <v>4</v>
      </c>
      <c r="U35" s="5">
        <v>42376</v>
      </c>
      <c r="V35" s="5">
        <v>42376</v>
      </c>
      <c r="W35" s="40">
        <v>1</v>
      </c>
      <c r="X35" s="7">
        <v>505.4</v>
      </c>
      <c r="Y35" s="77">
        <f t="shared" si="0"/>
        <v>7</v>
      </c>
      <c r="Z35" s="82" t="str">
        <f t="shared" si="1"/>
        <v xml:space="preserve"><![CDATA[<activityId>256</activityId>
<activityStart>42372</activityStart>
<activityCode>A4253</activityCode>
<activityType>4</activityType>
]]></v>
      </c>
      <c r="AA35" s="82" t="str">
        <f t="shared" si="2"/>
        <v xml:space="preserve"><![CDATA[<activityId>256</activityId>
<activityStart>42372</activityStart>
<activityCode>A4253</activityCode>
<activityType>4</activityType>
]]></v>
      </c>
      <c r="AB35" s="82">
        <f t="array" ref="AB35">IFERROR(INDEX(Sheet1!$A$2:$A$1000,SMALL(IF(Sheet1!$A$2:$A$1000=$A35,ROW(Sheet1!$B$2:$B$1000)-ROW(Sheet1!$B$2)+1),COLUMNS($B35:B35))),"")</f>
        <v>1600009562</v>
      </c>
      <c r="AC35" s="82">
        <f t="array" ref="AC35">IFERROR(INDEX(Sheet1!$A$2:$A$1000,SMALL(IF(Sheet1!$A$2:$A$1000=$A35,ROW(Sheet1!$Z$2:$Z$1000)-ROW(Sheet1!$Z$2)+1),COLUMNS($Z35:Z35))),"")</f>
        <v>1600009562</v>
      </c>
      <c r="AH35" s="83" t="s">
        <v>1425</v>
      </c>
      <c r="AI35" s="83" t="s">
        <v>1426</v>
      </c>
    </row>
    <row r="36" spans="1:35" hidden="1" x14ac:dyDescent="0.25">
      <c r="A36" s="6">
        <v>1600009562</v>
      </c>
      <c r="B36" s="73">
        <v>257</v>
      </c>
      <c r="C36" s="3">
        <v>5122592</v>
      </c>
      <c r="D36" s="45">
        <v>42372</v>
      </c>
      <c r="E36" s="45">
        <v>42372</v>
      </c>
      <c r="F36" s="45" t="s">
        <v>1372</v>
      </c>
      <c r="G36" s="33" t="s">
        <v>1089</v>
      </c>
      <c r="H36" s="33">
        <v>10</v>
      </c>
      <c r="I36" s="73">
        <v>1600009562</v>
      </c>
      <c r="J36" s="5">
        <v>42372</v>
      </c>
      <c r="K36" s="73" t="s">
        <v>133</v>
      </c>
      <c r="L36" s="73" t="s">
        <v>192</v>
      </c>
      <c r="M36" s="78" t="s">
        <v>1406</v>
      </c>
      <c r="N36" s="73" t="s">
        <v>16</v>
      </c>
      <c r="O36" s="73"/>
      <c r="P36" s="39"/>
      <c r="Q36" s="6" t="s">
        <v>336</v>
      </c>
      <c r="R36" s="73" t="s">
        <v>337</v>
      </c>
      <c r="S36" s="73" t="s">
        <v>1324</v>
      </c>
      <c r="T36" s="55">
        <v>4</v>
      </c>
      <c r="U36" s="5">
        <v>42376</v>
      </c>
      <c r="V36" s="5">
        <v>42376</v>
      </c>
      <c r="W36" s="40">
        <v>1</v>
      </c>
      <c r="X36" s="7">
        <v>61.75</v>
      </c>
      <c r="Y36" s="77">
        <f t="shared" si="0"/>
        <v>7</v>
      </c>
      <c r="Z36" s="82" t="str">
        <f t="shared" si="1"/>
        <v xml:space="preserve"><![CDATA[<activityId>257</activityId>
<activityStart>42372</activityStart>
<activityCode>A4259</activityCode>
<activityType>4</activityType>
]]></v>
      </c>
      <c r="AA36" s="82" t="str">
        <f t="shared" si="2"/>
        <v xml:space="preserve"><![CDATA[<activityId>257</activityId>
<activityStart>42372</activityStart>
<activityCode>A4259</activityCode>
<activityType>4</activityType>
]]></v>
      </c>
      <c r="AB36" s="82">
        <f t="array" ref="AB36">IFERROR(INDEX(Sheet1!$A$2:$A$1000,SMALL(IF(Sheet1!$A$2:$A$1000=$A36,ROW(Sheet1!$B$2:$B$1000)-ROW(Sheet1!$B$2)+1),COLUMNS($B36:B36))),"")</f>
        <v>1600009562</v>
      </c>
      <c r="AC36" s="82">
        <f t="array" ref="AC36">IFERROR(INDEX(Sheet1!$A$2:$A$1000,SMALL(IF(Sheet1!$A$2:$A$1000=$A36,ROW(Sheet1!$Z$2:$Z$1000)-ROW(Sheet1!$Z$2)+1),COLUMNS($Z36:Z36))),"")</f>
        <v>1600009562</v>
      </c>
      <c r="AH36" s="83" t="s">
        <v>1425</v>
      </c>
      <c r="AI36" s="83" t="s">
        <v>1426</v>
      </c>
    </row>
    <row r="37" spans="1:35" hidden="1" x14ac:dyDescent="0.25">
      <c r="A37" s="6">
        <v>1600009562</v>
      </c>
      <c r="B37" s="73">
        <v>258</v>
      </c>
      <c r="C37" s="3">
        <v>5122592</v>
      </c>
      <c r="D37" s="45">
        <v>42372</v>
      </c>
      <c r="E37" s="45">
        <v>42372</v>
      </c>
      <c r="F37" s="45" t="s">
        <v>1372</v>
      </c>
      <c r="G37" s="33" t="s">
        <v>1089</v>
      </c>
      <c r="H37" s="33">
        <v>10</v>
      </c>
      <c r="I37" s="73">
        <v>1600009562</v>
      </c>
      <c r="J37" s="5">
        <v>42372</v>
      </c>
      <c r="K37" s="73" t="s">
        <v>133</v>
      </c>
      <c r="L37" s="73" t="s">
        <v>192</v>
      </c>
      <c r="M37" s="78" t="s">
        <v>1406</v>
      </c>
      <c r="N37" s="73" t="s">
        <v>16</v>
      </c>
      <c r="O37" s="73"/>
      <c r="P37" s="39"/>
      <c r="Q37" s="6" t="s">
        <v>344</v>
      </c>
      <c r="R37" s="73" t="s">
        <v>345</v>
      </c>
      <c r="S37" s="73" t="s">
        <v>1154</v>
      </c>
      <c r="T37" s="55">
        <v>5</v>
      </c>
      <c r="U37" s="5">
        <v>42376</v>
      </c>
      <c r="V37" s="5">
        <v>42376</v>
      </c>
      <c r="W37" s="40">
        <v>1</v>
      </c>
      <c r="X37" s="7">
        <v>179.55</v>
      </c>
      <c r="Y37" s="77">
        <f t="shared" si="0"/>
        <v>7</v>
      </c>
      <c r="Z37" s="82" t="str">
        <f t="shared" si="1"/>
        <v xml:space="preserve"><![CDATA[<activityId>258</activityId>
<activityStart>42372</activityStart>
<activityCode>0043-235201-1021</activityCode>
<activityType>5</activityType>
]]></v>
      </c>
      <c r="AA37" s="82" t="str">
        <f t="shared" si="2"/>
        <v xml:space="preserve"><![CDATA[<activityId>258</activityId>
<activityStart>42372</activityStart>
<activityCode>0043-235201-1021</activityCode>
<activityType>5</activityType>
]]></v>
      </c>
      <c r="AB37" s="82">
        <f t="array" ref="AB37">IFERROR(INDEX(Sheet1!$A$2:$A$1000,SMALL(IF(Sheet1!$A$2:$A$1000=$A37,ROW(Sheet1!$B$2:$B$1000)-ROW(Sheet1!$B$2)+1),COLUMNS($B37:B37))),"")</f>
        <v>1600009562</v>
      </c>
      <c r="AC37" s="82">
        <f t="array" ref="AC37">IFERROR(INDEX(Sheet1!$A$2:$A$1000,SMALL(IF(Sheet1!$A$2:$A$1000=$A37,ROW(Sheet1!$Z$2:$Z$1000)-ROW(Sheet1!$Z$2)+1),COLUMNS($Z37:Z37))),"")</f>
        <v>1600009562</v>
      </c>
      <c r="AF37" s="83" t="s">
        <v>1427</v>
      </c>
      <c r="AG37" s="83" t="s">
        <v>1453</v>
      </c>
      <c r="AH37" s="83" t="s">
        <v>1425</v>
      </c>
      <c r="AI37" s="83" t="s">
        <v>1426</v>
      </c>
    </row>
    <row r="38" spans="1:35" hidden="1" x14ac:dyDescent="0.25">
      <c r="A38" s="6">
        <v>1600009562</v>
      </c>
      <c r="B38" s="73">
        <v>259</v>
      </c>
      <c r="C38" s="3">
        <v>5122592</v>
      </c>
      <c r="D38" s="45">
        <v>42372</v>
      </c>
      <c r="E38" s="45">
        <v>42372</v>
      </c>
      <c r="F38" s="45" t="s">
        <v>1372</v>
      </c>
      <c r="G38" s="33" t="s">
        <v>1089</v>
      </c>
      <c r="H38" s="33">
        <v>10</v>
      </c>
      <c r="I38" s="73">
        <v>1600009562</v>
      </c>
      <c r="J38" s="5">
        <v>42372</v>
      </c>
      <c r="K38" s="73" t="s">
        <v>133</v>
      </c>
      <c r="L38" s="73" t="s">
        <v>192</v>
      </c>
      <c r="M38" s="78" t="s">
        <v>1406</v>
      </c>
      <c r="N38" s="73" t="s">
        <v>16</v>
      </c>
      <c r="O38" s="73"/>
      <c r="P38" s="39"/>
      <c r="Q38" s="6" t="s">
        <v>328</v>
      </c>
      <c r="R38" s="73" t="s">
        <v>329</v>
      </c>
      <c r="S38" s="73" t="s">
        <v>1191</v>
      </c>
      <c r="T38" s="55">
        <v>5</v>
      </c>
      <c r="U38" s="5">
        <v>42376</v>
      </c>
      <c r="V38" s="5">
        <v>42376</v>
      </c>
      <c r="W38" s="40">
        <v>1</v>
      </c>
      <c r="X38" s="7">
        <v>281.63</v>
      </c>
      <c r="Y38" s="77">
        <f t="shared" si="0"/>
        <v>7</v>
      </c>
      <c r="Z38" s="82" t="str">
        <f t="shared" si="1"/>
        <v xml:space="preserve"><![CDATA[<activityId>259</activityId>
<activityStart>42372</activityStart>
<activityCode>0170-208602-1021</activityCode>
<activityType>5</activityType>
]]></v>
      </c>
      <c r="AA38" s="82" t="str">
        <f t="shared" si="2"/>
        <v xml:space="preserve"><![CDATA[<activityId>259</activityId>
<activityStart>42372</activityStart>
<activityCode>0170-208602-1021</activityCode>
<activityType>5</activityType>
]]></v>
      </c>
      <c r="AB38" s="82">
        <f t="array" ref="AB38">IFERROR(INDEX(Sheet1!$A$2:$A$1000,SMALL(IF(Sheet1!$A$2:$A$1000=$A38,ROW(Sheet1!$B$2:$B$1000)-ROW(Sheet1!$B$2)+1),COLUMNS($B38:B38))),"")</f>
        <v>1600009562</v>
      </c>
      <c r="AC38" s="82">
        <f t="array" ref="AC38">IFERROR(INDEX(Sheet1!$A$2:$A$1000,SMALL(IF(Sheet1!$A$2:$A$1000=$A38,ROW(Sheet1!$Z$2:$Z$1000)-ROW(Sheet1!$Z$2)+1),COLUMNS($Z38:Z38))),"")</f>
        <v>1600009562</v>
      </c>
      <c r="AF38" s="83" t="s">
        <v>1427</v>
      </c>
      <c r="AG38" s="83" t="s">
        <v>1446</v>
      </c>
      <c r="AH38" s="83" t="s">
        <v>1425</v>
      </c>
      <c r="AI38" s="83" t="s">
        <v>1426</v>
      </c>
    </row>
    <row r="39" spans="1:35" hidden="1" x14ac:dyDescent="0.25">
      <c r="A39" s="6">
        <v>1600009562</v>
      </c>
      <c r="B39" s="73">
        <v>260</v>
      </c>
      <c r="C39" s="3">
        <v>5122592</v>
      </c>
      <c r="D39" s="45">
        <v>42372</v>
      </c>
      <c r="E39" s="45">
        <v>42372</v>
      </c>
      <c r="F39" s="45" t="s">
        <v>1372</v>
      </c>
      <c r="G39" s="33" t="s">
        <v>1089</v>
      </c>
      <c r="H39" s="33">
        <v>10</v>
      </c>
      <c r="I39" s="73">
        <v>1600009562</v>
      </c>
      <c r="J39" s="5">
        <v>42372</v>
      </c>
      <c r="K39" s="73" t="s">
        <v>133</v>
      </c>
      <c r="L39" s="73" t="s">
        <v>192</v>
      </c>
      <c r="M39" s="78" t="s">
        <v>1406</v>
      </c>
      <c r="N39" s="73" t="s">
        <v>16</v>
      </c>
      <c r="O39" s="73"/>
      <c r="P39" s="39"/>
      <c r="Q39" s="6" t="s">
        <v>330</v>
      </c>
      <c r="R39" s="73" t="s">
        <v>331</v>
      </c>
      <c r="S39" s="73" t="s">
        <v>1323</v>
      </c>
      <c r="T39" s="55">
        <v>4</v>
      </c>
      <c r="U39" s="5">
        <v>42376</v>
      </c>
      <c r="V39" s="5">
        <v>42376</v>
      </c>
      <c r="W39" s="40">
        <v>1</v>
      </c>
      <c r="X39" s="7">
        <v>9.98</v>
      </c>
      <c r="Y39" s="77">
        <f t="shared" si="0"/>
        <v>7</v>
      </c>
      <c r="Z39" s="82" t="str">
        <f t="shared" si="1"/>
        <v xml:space="preserve"><![CDATA[<activityId>260</activityId>
<activityStart>42372</activityStart>
<activityCode>A4245</activityCode>
<activityType>4</activityType>
]]></v>
      </c>
      <c r="AA39" s="82" t="str">
        <f t="shared" si="2"/>
        <v xml:space="preserve"><![CDATA[<activityId>260</activityId>
<activityStart>42372</activityStart>
<activityCode>A4245</activityCode>
<activityType>4</activityType>
]]></v>
      </c>
      <c r="AB39" s="82">
        <f t="array" ref="AB39">IFERROR(INDEX(Sheet1!$A$2:$A$1000,SMALL(IF(Sheet1!$A$2:$A$1000=$A39,ROW(Sheet1!$B$2:$B$1000)-ROW(Sheet1!$B$2)+1),COLUMNS($B39:B39))),"")</f>
        <v>1600009562</v>
      </c>
      <c r="AC39" s="82">
        <f t="array" ref="AC39">IFERROR(INDEX(Sheet1!$A$2:$A$1000,SMALL(IF(Sheet1!$A$2:$A$1000=$A39,ROW(Sheet1!$Z$2:$Z$1000)-ROW(Sheet1!$Z$2)+1),COLUMNS($Z39:Z39))),"")</f>
        <v>1600009562</v>
      </c>
      <c r="AH39" s="83" t="s">
        <v>1425</v>
      </c>
      <c r="AI39" s="83" t="s">
        <v>1426</v>
      </c>
    </row>
    <row r="40" spans="1:35" hidden="1" x14ac:dyDescent="0.25">
      <c r="A40" s="6">
        <v>1600051337</v>
      </c>
      <c r="B40" s="73">
        <v>261</v>
      </c>
      <c r="C40" s="3">
        <v>3667158</v>
      </c>
      <c r="D40" s="45">
        <v>42383</v>
      </c>
      <c r="E40" s="45">
        <v>42383</v>
      </c>
      <c r="F40" s="45" t="s">
        <v>1373</v>
      </c>
      <c r="G40" s="33" t="s">
        <v>1088</v>
      </c>
      <c r="H40" s="33">
        <v>16</v>
      </c>
      <c r="I40" s="73">
        <v>1600051337</v>
      </c>
      <c r="J40" s="5">
        <v>42383</v>
      </c>
      <c r="K40" s="73" t="s">
        <v>144</v>
      </c>
      <c r="L40" s="73" t="s">
        <v>192</v>
      </c>
      <c r="M40" s="78" t="s">
        <v>1406</v>
      </c>
      <c r="N40" s="73" t="s">
        <v>13</v>
      </c>
      <c r="O40" s="73"/>
      <c r="P40" s="39"/>
      <c r="Q40" s="6" t="s">
        <v>14</v>
      </c>
      <c r="R40" s="73" t="s">
        <v>15</v>
      </c>
      <c r="S40" s="73">
        <v>99243</v>
      </c>
      <c r="T40" s="55">
        <v>3</v>
      </c>
      <c r="U40" s="5">
        <v>42383</v>
      </c>
      <c r="V40" s="5">
        <v>42383</v>
      </c>
      <c r="W40" s="40">
        <v>1</v>
      </c>
      <c r="X40" s="7">
        <v>225.25</v>
      </c>
      <c r="Y40" s="77">
        <f t="shared" si="0"/>
        <v>3</v>
      </c>
      <c r="Z40" s="82" t="str">
        <f t="shared" si="1"/>
        <v xml:space="preserve"><![CDATA[<activityId>261</activityId>
<activityStart>42383</activityStart>
<activityCode>99243</activityCode>
<activityType>3</activityType>
]]></v>
      </c>
      <c r="AA40" s="82" t="str">
        <f t="shared" si="2"/>
        <v xml:space="preserve"><![CDATA[<activityId>261</activityId>
<activityStart>42383</activityStart>
<activityCode>99243</activityCode>
<activityType>3</activityType>
]]></v>
      </c>
      <c r="AB40" s="82">
        <f t="array" ref="AB40">IFERROR(INDEX(Sheet1!$A$2:$A$1000,SMALL(IF(Sheet1!$A$2:$A$1000=$A40,ROW(Sheet1!$B$2:$B$1000)-ROW(Sheet1!$B$2)+1),COLUMNS($B40:B40))),"")</f>
        <v>1600051337</v>
      </c>
      <c r="AC40" s="82">
        <f t="array" ref="AC40">IFERROR(INDEX(Sheet1!$A$2:$A$1000,SMALL(IF(Sheet1!$A$2:$A$1000=$A40,ROW(Sheet1!$Z$2:$Z$1000)-ROW(Sheet1!$Z$2)+1),COLUMNS($Z40:Z40))),"")</f>
        <v>1600051337</v>
      </c>
      <c r="AF40" s="83" t="s">
        <v>1440</v>
      </c>
      <c r="AG40" s="83" t="s">
        <v>1441</v>
      </c>
      <c r="AH40" s="83" t="s">
        <v>1425</v>
      </c>
      <c r="AI40" s="83" t="s">
        <v>1426</v>
      </c>
    </row>
    <row r="41" spans="1:35" hidden="1" x14ac:dyDescent="0.25">
      <c r="A41" s="6">
        <v>1600051337</v>
      </c>
      <c r="B41" s="73">
        <v>262</v>
      </c>
      <c r="C41" s="3">
        <v>3667158</v>
      </c>
      <c r="D41" s="45">
        <v>42383</v>
      </c>
      <c r="E41" s="45">
        <v>42383</v>
      </c>
      <c r="F41" s="45" t="s">
        <v>1373</v>
      </c>
      <c r="G41" s="33" t="s">
        <v>1088</v>
      </c>
      <c r="H41" s="33">
        <v>16</v>
      </c>
      <c r="I41" s="73">
        <v>1600051337</v>
      </c>
      <c r="J41" s="5">
        <v>42383</v>
      </c>
      <c r="K41" s="73" t="s">
        <v>144</v>
      </c>
      <c r="L41" s="73" t="s">
        <v>192</v>
      </c>
      <c r="M41" s="78" t="s">
        <v>1406</v>
      </c>
      <c r="N41" s="73" t="s">
        <v>16</v>
      </c>
      <c r="O41" s="73"/>
      <c r="P41" s="39"/>
      <c r="Q41" s="6" t="s">
        <v>344</v>
      </c>
      <c r="R41" s="73" t="s">
        <v>345</v>
      </c>
      <c r="S41" s="73" t="s">
        <v>1154</v>
      </c>
      <c r="T41" s="55">
        <v>5</v>
      </c>
      <c r="U41" s="5">
        <v>42383</v>
      </c>
      <c r="V41" s="5">
        <v>42383</v>
      </c>
      <c r="W41" s="40">
        <v>1</v>
      </c>
      <c r="X41" s="7">
        <v>179.55</v>
      </c>
      <c r="Y41" s="77">
        <f t="shared" si="0"/>
        <v>3</v>
      </c>
      <c r="Z41" s="82" t="str">
        <f t="shared" si="1"/>
        <v xml:space="preserve"><![CDATA[<activityId>262</activityId>
<activityStart>42383</activityStart>
<activityCode>0043-235201-1021</activityCode>
<activityType>5</activityType>
]]></v>
      </c>
      <c r="AA41" s="82" t="str">
        <f t="shared" si="2"/>
        <v xml:space="preserve"><![CDATA[<activityId>262</activityId>
<activityStart>42383</activityStart>
<activityCode>0043-235201-1021</activityCode>
<activityType>5</activityType>
]]></v>
      </c>
      <c r="AB41" s="82">
        <f t="array" ref="AB41">IFERROR(INDEX(Sheet1!$A$2:$A$1000,SMALL(IF(Sheet1!$A$2:$A$1000=$A41,ROW(Sheet1!$B$2:$B$1000)-ROW(Sheet1!$B$2)+1),COLUMNS($B41:B41))),"")</f>
        <v>1600051337</v>
      </c>
      <c r="AC41" s="82">
        <f t="array" ref="AC41">IFERROR(INDEX(Sheet1!$A$2:$A$1000,SMALL(IF(Sheet1!$A$2:$A$1000=$A41,ROW(Sheet1!$Z$2:$Z$1000)-ROW(Sheet1!$Z$2)+1),COLUMNS($Z41:Z41))),"")</f>
        <v>1600051337</v>
      </c>
      <c r="AF41" s="83" t="s">
        <v>1427</v>
      </c>
      <c r="AG41" s="83" t="s">
        <v>1453</v>
      </c>
      <c r="AH41" s="83" t="s">
        <v>1425</v>
      </c>
      <c r="AI41" s="83" t="s">
        <v>1426</v>
      </c>
    </row>
    <row r="42" spans="1:35" hidden="1" x14ac:dyDescent="0.25">
      <c r="A42" s="6">
        <v>1600051337</v>
      </c>
      <c r="B42" s="73">
        <v>263</v>
      </c>
      <c r="C42" s="3">
        <v>3667158</v>
      </c>
      <c r="D42" s="45">
        <v>42383</v>
      </c>
      <c r="E42" s="45">
        <v>42383</v>
      </c>
      <c r="F42" s="45" t="s">
        <v>1373</v>
      </c>
      <c r="G42" s="33" t="s">
        <v>1088</v>
      </c>
      <c r="H42" s="33">
        <v>16</v>
      </c>
      <c r="I42" s="73">
        <v>1600051337</v>
      </c>
      <c r="J42" s="5">
        <v>42383</v>
      </c>
      <c r="K42" s="73" t="s">
        <v>144</v>
      </c>
      <c r="L42" s="73" t="s">
        <v>192</v>
      </c>
      <c r="M42" s="78" t="s">
        <v>1406</v>
      </c>
      <c r="N42" s="73" t="s">
        <v>16</v>
      </c>
      <c r="O42" s="73"/>
      <c r="P42" s="39"/>
      <c r="Q42" s="6" t="s">
        <v>328</v>
      </c>
      <c r="R42" s="73" t="s">
        <v>329</v>
      </c>
      <c r="S42" s="73" t="s">
        <v>1191</v>
      </c>
      <c r="T42" s="55">
        <v>5</v>
      </c>
      <c r="U42" s="5">
        <v>42383</v>
      </c>
      <c r="V42" s="5">
        <v>42383</v>
      </c>
      <c r="W42" s="40">
        <v>1</v>
      </c>
      <c r="X42" s="7">
        <v>281.63</v>
      </c>
      <c r="Y42" s="77">
        <f t="shared" si="0"/>
        <v>3</v>
      </c>
      <c r="Z42" s="82" t="str">
        <f t="shared" si="1"/>
        <v xml:space="preserve"><![CDATA[<activityId>263</activityId>
<activityStart>42383</activityStart>
<activityCode>0170-208602-1021</activityCode>
<activityType>5</activityType>
]]></v>
      </c>
      <c r="AA42" s="82" t="str">
        <f t="shared" si="2"/>
        <v xml:space="preserve"><![CDATA[<activityId>263</activityId>
<activityStart>42383</activityStart>
<activityCode>0170-208602-1021</activityCode>
<activityType>5</activityType>
]]></v>
      </c>
      <c r="AB42" s="82">
        <f t="array" ref="AB42">IFERROR(INDEX(Sheet1!$A$2:$A$1000,SMALL(IF(Sheet1!$A$2:$A$1000=$A42,ROW(Sheet1!$B$2:$B$1000)-ROW(Sheet1!$B$2)+1),COLUMNS($B42:B42))),"")</f>
        <v>1600051337</v>
      </c>
      <c r="AC42" s="82">
        <f t="array" ref="AC42">IFERROR(INDEX(Sheet1!$A$2:$A$1000,SMALL(IF(Sheet1!$A$2:$A$1000=$A42,ROW(Sheet1!$Z$2:$Z$1000)-ROW(Sheet1!$Z$2)+1),COLUMNS($Z42:Z42))),"")</f>
        <v>1600051337</v>
      </c>
      <c r="AF42" s="83" t="s">
        <v>1427</v>
      </c>
      <c r="AG42" s="83" t="s">
        <v>1446</v>
      </c>
      <c r="AH42" s="83" t="s">
        <v>1425</v>
      </c>
      <c r="AI42" s="83" t="s">
        <v>1426</v>
      </c>
    </row>
    <row r="43" spans="1:35" hidden="1" x14ac:dyDescent="0.25">
      <c r="A43" s="6">
        <v>2016010365</v>
      </c>
      <c r="B43" s="73">
        <v>264</v>
      </c>
      <c r="C43" s="3">
        <v>9457959</v>
      </c>
      <c r="D43" s="45">
        <v>42374</v>
      </c>
      <c r="E43" s="45">
        <v>42374</v>
      </c>
      <c r="F43" s="45" t="s">
        <v>1359</v>
      </c>
      <c r="G43" s="33" t="s">
        <v>1088</v>
      </c>
      <c r="H43" s="33">
        <v>31</v>
      </c>
      <c r="I43" s="73">
        <v>2016010365</v>
      </c>
      <c r="J43" s="5">
        <v>42374</v>
      </c>
      <c r="K43" s="73" t="s">
        <v>144</v>
      </c>
      <c r="L43" s="73" t="s">
        <v>192</v>
      </c>
      <c r="M43" s="78" t="s">
        <v>1406</v>
      </c>
      <c r="N43" s="73" t="s">
        <v>16</v>
      </c>
      <c r="O43" s="73"/>
      <c r="P43" s="39"/>
      <c r="Q43" s="6" t="s">
        <v>344</v>
      </c>
      <c r="R43" s="73" t="s">
        <v>345</v>
      </c>
      <c r="S43" s="73" t="s">
        <v>1154</v>
      </c>
      <c r="T43" s="55">
        <v>5</v>
      </c>
      <c r="U43" s="5">
        <v>42374</v>
      </c>
      <c r="V43" s="5">
        <v>42374</v>
      </c>
      <c r="W43" s="40">
        <v>1</v>
      </c>
      <c r="X43" s="7">
        <v>179.55</v>
      </c>
      <c r="Y43" s="77">
        <f t="shared" si="0"/>
        <v>3</v>
      </c>
      <c r="Z43" s="82" t="str">
        <f t="shared" si="1"/>
        <v xml:space="preserve"><![CDATA[<activityId>264</activityId>
<activityStart>42374</activityStart>
<activityCode>0043-235201-1021</activityCode>
<activityType>5</activityType>
]]></v>
      </c>
      <c r="AA43" s="82" t="str">
        <f t="shared" si="2"/>
        <v xml:space="preserve"><![CDATA[<activityId>264</activityId>
<activityStart>42374</activityStart>
<activityCode>0043-235201-1021</activityCode>
<activityType>5</activityType>
]]></v>
      </c>
      <c r="AB43" s="82">
        <f t="array" ref="AB43">IFERROR(INDEX(Sheet1!$A$2:$A$1000,SMALL(IF(Sheet1!$A$2:$A$1000=$A43,ROW(Sheet1!$B$2:$B$1000)-ROW(Sheet1!$B$2)+1),COLUMNS($B43:B43))),"")</f>
        <v>2016010365</v>
      </c>
      <c r="AC43" s="82">
        <f t="array" ref="AC43">IFERROR(INDEX(Sheet1!$A$2:$A$1000,SMALL(IF(Sheet1!$A$2:$A$1000=$A43,ROW(Sheet1!$Z$2:$Z$1000)-ROW(Sheet1!$Z$2)+1),COLUMNS($Z43:Z43))),"")</f>
        <v>2016010365</v>
      </c>
      <c r="AF43" s="83" t="s">
        <v>1427</v>
      </c>
      <c r="AG43" s="83" t="s">
        <v>1453</v>
      </c>
      <c r="AH43" s="83" t="s">
        <v>1425</v>
      </c>
      <c r="AI43" s="83" t="s">
        <v>1426</v>
      </c>
    </row>
    <row r="44" spans="1:35" hidden="1" x14ac:dyDescent="0.25">
      <c r="A44" s="6">
        <v>2016010365</v>
      </c>
      <c r="B44" s="73">
        <v>265</v>
      </c>
      <c r="C44" s="3">
        <v>9457959</v>
      </c>
      <c r="D44" s="45">
        <v>42374</v>
      </c>
      <c r="E44" s="45">
        <v>42374</v>
      </c>
      <c r="F44" s="45" t="s">
        <v>1359</v>
      </c>
      <c r="G44" s="33" t="s">
        <v>1088</v>
      </c>
      <c r="H44" s="33">
        <v>31</v>
      </c>
      <c r="I44" s="73">
        <v>2016010365</v>
      </c>
      <c r="J44" s="5">
        <v>42374</v>
      </c>
      <c r="K44" s="73" t="s">
        <v>144</v>
      </c>
      <c r="L44" s="73" t="s">
        <v>192</v>
      </c>
      <c r="M44" s="78" t="s">
        <v>1406</v>
      </c>
      <c r="N44" s="73" t="s">
        <v>16</v>
      </c>
      <c r="O44" s="73"/>
      <c r="P44" s="39"/>
      <c r="Q44" s="6" t="s">
        <v>346</v>
      </c>
      <c r="R44" s="73" t="s">
        <v>347</v>
      </c>
      <c r="S44" s="73" t="s">
        <v>1328</v>
      </c>
      <c r="T44" s="55">
        <v>4</v>
      </c>
      <c r="U44" s="5">
        <v>42374</v>
      </c>
      <c r="V44" s="5">
        <v>42374</v>
      </c>
      <c r="W44" s="40">
        <v>1</v>
      </c>
      <c r="X44" s="7">
        <v>66.5</v>
      </c>
      <c r="Y44" s="77">
        <f t="shared" si="0"/>
        <v>3</v>
      </c>
      <c r="Z44" s="82" t="str">
        <f t="shared" si="1"/>
        <v xml:space="preserve"><![CDATA[<activityId>265</activityId>
<activityStart>42374</activityStart>
<activityCode>S5570</activityCode>
<activityType>4</activityType>
]]></v>
      </c>
      <c r="AA44" s="82" t="str">
        <f t="shared" si="2"/>
        <v xml:space="preserve"><![CDATA[<activityId>265</activityId>
<activityStart>42374</activityStart>
<activityCode>S5570</activityCode>
<activityType>4</activityType>
]]></v>
      </c>
      <c r="AB44" s="82">
        <f t="array" ref="AB44">IFERROR(INDEX(Sheet1!$A$2:$A$1000,SMALL(IF(Sheet1!$A$2:$A$1000=$A44,ROW(Sheet1!$B$2:$B$1000)-ROW(Sheet1!$B$2)+1),COLUMNS($B44:B44))),"")</f>
        <v>2016010365</v>
      </c>
      <c r="AC44" s="82">
        <f t="array" ref="AC44">IFERROR(INDEX(Sheet1!$A$2:$A$1000,SMALL(IF(Sheet1!$A$2:$A$1000=$A44,ROW(Sheet1!$Z$2:$Z$1000)-ROW(Sheet1!$Z$2)+1),COLUMNS($Z44:Z44))),"")</f>
        <v>2016010365</v>
      </c>
      <c r="AF44" s="83" t="s">
        <v>1444</v>
      </c>
      <c r="AG44" s="83" t="s">
        <v>1454</v>
      </c>
      <c r="AH44" s="83" t="s">
        <v>1425</v>
      </c>
      <c r="AI44" s="83" t="s">
        <v>1426</v>
      </c>
    </row>
    <row r="45" spans="1:35" hidden="1" x14ac:dyDescent="0.25">
      <c r="A45" s="6">
        <v>2016010365</v>
      </c>
      <c r="B45" s="73">
        <v>266</v>
      </c>
      <c r="C45" s="3">
        <v>9457959</v>
      </c>
      <c r="D45" s="45">
        <v>42374</v>
      </c>
      <c r="E45" s="45">
        <v>42374</v>
      </c>
      <c r="F45" s="45" t="s">
        <v>1359</v>
      </c>
      <c r="G45" s="33" t="s">
        <v>1088</v>
      </c>
      <c r="H45" s="33">
        <v>31</v>
      </c>
      <c r="I45" s="73">
        <v>2016010365</v>
      </c>
      <c r="J45" s="5">
        <v>42374</v>
      </c>
      <c r="K45" s="73" t="s">
        <v>144</v>
      </c>
      <c r="L45" s="73" t="s">
        <v>192</v>
      </c>
      <c r="M45" s="78" t="s">
        <v>1406</v>
      </c>
      <c r="N45" s="73" t="s">
        <v>16</v>
      </c>
      <c r="O45" s="73"/>
      <c r="P45" s="39"/>
      <c r="Q45" s="6" t="s">
        <v>348</v>
      </c>
      <c r="R45" s="73" t="s">
        <v>349</v>
      </c>
      <c r="S45" s="73" t="s">
        <v>1153</v>
      </c>
      <c r="T45" s="55">
        <v>5</v>
      </c>
      <c r="U45" s="5">
        <v>42374</v>
      </c>
      <c r="V45" s="5">
        <v>42374</v>
      </c>
      <c r="W45" s="40">
        <v>1</v>
      </c>
      <c r="X45" s="7">
        <v>319.2</v>
      </c>
      <c r="Y45" s="77">
        <f t="shared" si="0"/>
        <v>3</v>
      </c>
      <c r="Z45" s="82" t="str">
        <f t="shared" si="1"/>
        <v xml:space="preserve"><![CDATA[<activityId>266</activityId>
<activityStart>42374</activityStart>
<activityCode>0043-210301-1021</activityCode>
<activityType>5</activityType>
]]></v>
      </c>
      <c r="AA45" s="82" t="str">
        <f t="shared" si="2"/>
        <v xml:space="preserve"><![CDATA[<activityId>266</activityId>
<activityStart>42374</activityStart>
<activityCode>0043-210301-1021</activityCode>
<activityType>5</activityType>
]]></v>
      </c>
      <c r="AB45" s="82">
        <f t="array" ref="AB45">IFERROR(INDEX(Sheet1!$A$2:$A$1000,SMALL(IF(Sheet1!$A$2:$A$1000=$A45,ROW(Sheet1!$B$2:$B$1000)-ROW(Sheet1!$B$2)+1),COLUMNS($B45:B45))),"")</f>
        <v>2016010365</v>
      </c>
      <c r="AC45" s="82">
        <f t="array" ref="AC45">IFERROR(INDEX(Sheet1!$A$2:$A$1000,SMALL(IF(Sheet1!$A$2:$A$1000=$A45,ROW(Sheet1!$Z$2:$Z$1000)-ROW(Sheet1!$Z$2)+1),COLUMNS($Z45:Z45))),"")</f>
        <v>2016010365</v>
      </c>
      <c r="AF45" s="83" t="s">
        <v>1427</v>
      </c>
      <c r="AG45" s="83" t="s">
        <v>1455</v>
      </c>
      <c r="AH45" s="83" t="s">
        <v>1425</v>
      </c>
      <c r="AI45" s="83" t="s">
        <v>1426</v>
      </c>
    </row>
    <row r="46" spans="1:35" hidden="1" x14ac:dyDescent="0.25">
      <c r="A46" s="6">
        <v>1600051427</v>
      </c>
      <c r="B46" s="73">
        <v>267</v>
      </c>
      <c r="C46" s="3">
        <v>10912727</v>
      </c>
      <c r="D46" s="45">
        <v>42383</v>
      </c>
      <c r="E46" s="45">
        <v>42383</v>
      </c>
      <c r="F46" s="45" t="s">
        <v>1366</v>
      </c>
      <c r="G46" s="33" t="s">
        <v>1089</v>
      </c>
      <c r="H46" s="33">
        <v>65</v>
      </c>
      <c r="I46" s="73">
        <v>1600051427</v>
      </c>
      <c r="J46" s="5">
        <v>42383</v>
      </c>
      <c r="K46" s="73" t="s">
        <v>144</v>
      </c>
      <c r="L46" s="73" t="s">
        <v>192</v>
      </c>
      <c r="M46" s="78" t="s">
        <v>1406</v>
      </c>
      <c r="N46" s="73" t="s">
        <v>13</v>
      </c>
      <c r="O46" s="73"/>
      <c r="P46" s="39"/>
      <c r="Q46" s="6" t="s">
        <v>14</v>
      </c>
      <c r="R46" s="73" t="s">
        <v>15</v>
      </c>
      <c r="S46" s="73">
        <v>99243</v>
      </c>
      <c r="T46" s="55">
        <v>3</v>
      </c>
      <c r="U46" s="5">
        <v>42383</v>
      </c>
      <c r="V46" s="5">
        <v>42383</v>
      </c>
      <c r="W46" s="40">
        <v>1</v>
      </c>
      <c r="X46" s="7">
        <v>225.25</v>
      </c>
      <c r="Y46" s="77">
        <f t="shared" si="0"/>
        <v>3</v>
      </c>
      <c r="Z46" s="82" t="str">
        <f t="shared" si="1"/>
        <v xml:space="preserve"><![CDATA[<activityId>267</activityId>
<activityStart>42383</activityStart>
<activityCode>99243</activityCode>
<activityType>3</activityType>
]]></v>
      </c>
      <c r="AA46" s="82" t="str">
        <f t="shared" si="2"/>
        <v xml:space="preserve"><![CDATA[<activityId>267</activityId>
<activityStart>42383</activityStart>
<activityCode>99243</activityCode>
<activityType>3</activityType>
]]></v>
      </c>
      <c r="AB46" s="82">
        <f t="array" ref="AB46">IFERROR(INDEX(Sheet1!$A$2:$A$1000,SMALL(IF(Sheet1!$A$2:$A$1000=$A46,ROW(Sheet1!$B$2:$B$1000)-ROW(Sheet1!$B$2)+1),COLUMNS($B46:B46))),"")</f>
        <v>1600051427</v>
      </c>
      <c r="AC46" s="82">
        <f t="array" ref="AC46">IFERROR(INDEX(Sheet1!$A$2:$A$1000,SMALL(IF(Sheet1!$A$2:$A$1000=$A46,ROW(Sheet1!$Z$2:$Z$1000)-ROW(Sheet1!$Z$2)+1),COLUMNS($Z46:Z46))),"")</f>
        <v>1600051427</v>
      </c>
      <c r="AF46" s="83" t="s">
        <v>1440</v>
      </c>
      <c r="AG46" s="83" t="s">
        <v>1441</v>
      </c>
      <c r="AH46" s="83" t="s">
        <v>1425</v>
      </c>
      <c r="AI46" s="83" t="s">
        <v>1426</v>
      </c>
    </row>
    <row r="47" spans="1:35" hidden="1" x14ac:dyDescent="0.25">
      <c r="A47" s="6">
        <v>1600051427</v>
      </c>
      <c r="B47" s="73">
        <v>268</v>
      </c>
      <c r="C47" s="3">
        <v>10912727</v>
      </c>
      <c r="D47" s="45">
        <v>42383</v>
      </c>
      <c r="E47" s="45">
        <v>42383</v>
      </c>
      <c r="F47" s="45" t="s">
        <v>1366</v>
      </c>
      <c r="G47" s="33" t="s">
        <v>1089</v>
      </c>
      <c r="H47" s="33">
        <v>65</v>
      </c>
      <c r="I47" s="73">
        <v>1600051427</v>
      </c>
      <c r="J47" s="5">
        <v>42383</v>
      </c>
      <c r="K47" s="73" t="s">
        <v>144</v>
      </c>
      <c r="L47" s="73" t="s">
        <v>192</v>
      </c>
      <c r="M47" s="78" t="s">
        <v>1406</v>
      </c>
      <c r="N47" s="73" t="s">
        <v>16</v>
      </c>
      <c r="O47" s="73"/>
      <c r="P47" s="39"/>
      <c r="Q47" s="6" t="s">
        <v>328</v>
      </c>
      <c r="R47" s="73" t="s">
        <v>329</v>
      </c>
      <c r="S47" s="73" t="s">
        <v>1191</v>
      </c>
      <c r="T47" s="55">
        <v>5</v>
      </c>
      <c r="U47" s="5">
        <v>42383</v>
      </c>
      <c r="V47" s="5">
        <v>42383</v>
      </c>
      <c r="W47" s="40">
        <v>1</v>
      </c>
      <c r="X47" s="7">
        <v>563.26</v>
      </c>
      <c r="Y47" s="77">
        <f t="shared" si="0"/>
        <v>3</v>
      </c>
      <c r="Z47" s="82" t="str">
        <f t="shared" si="1"/>
        <v xml:space="preserve"><![CDATA[<activityId>268</activityId>
<activityStart>42383</activityStart>
<activityCode>0170-208602-1021</activityCode>
<activityType>5</activityType>
]]></v>
      </c>
      <c r="AA47" s="82" t="str">
        <f t="shared" si="2"/>
        <v xml:space="preserve"><![CDATA[<activityId>268</activityId>
<activityStart>42383</activityStart>
<activityCode>0170-208602-1021</activityCode>
<activityType>5</activityType>
]]></v>
      </c>
      <c r="AB47" s="82">
        <f t="array" ref="AB47">IFERROR(INDEX(Sheet1!$A$2:$A$1000,SMALL(IF(Sheet1!$A$2:$A$1000=$A47,ROW(Sheet1!$B$2:$B$1000)-ROW(Sheet1!$B$2)+1),COLUMNS($B47:B47))),"")</f>
        <v>1600051427</v>
      </c>
      <c r="AC47" s="82">
        <f t="array" ref="AC47">IFERROR(INDEX(Sheet1!$A$2:$A$1000,SMALL(IF(Sheet1!$A$2:$A$1000=$A47,ROW(Sheet1!$Z$2:$Z$1000)-ROW(Sheet1!$Z$2)+1),COLUMNS($Z47:Z47))),"")</f>
        <v>1600051427</v>
      </c>
      <c r="AF47" s="83" t="s">
        <v>1427</v>
      </c>
      <c r="AG47" s="83" t="s">
        <v>1446</v>
      </c>
      <c r="AH47" s="83" t="s">
        <v>1425</v>
      </c>
      <c r="AI47" s="83" t="s">
        <v>1426</v>
      </c>
    </row>
    <row r="48" spans="1:35" hidden="1" x14ac:dyDescent="0.25">
      <c r="A48" s="6">
        <v>1600051427</v>
      </c>
      <c r="B48" s="73">
        <v>269</v>
      </c>
      <c r="C48" s="3">
        <v>10912727</v>
      </c>
      <c r="D48" s="45">
        <v>42383</v>
      </c>
      <c r="E48" s="45">
        <v>42383</v>
      </c>
      <c r="F48" s="45" t="s">
        <v>1366</v>
      </c>
      <c r="G48" s="33" t="s">
        <v>1089</v>
      </c>
      <c r="H48" s="33">
        <v>65</v>
      </c>
      <c r="I48" s="73">
        <v>1600051427</v>
      </c>
      <c r="J48" s="5">
        <v>42383</v>
      </c>
      <c r="K48" s="73" t="s">
        <v>144</v>
      </c>
      <c r="L48" s="73" t="s">
        <v>192</v>
      </c>
      <c r="M48" s="78" t="s">
        <v>1406</v>
      </c>
      <c r="N48" s="73" t="s">
        <v>16</v>
      </c>
      <c r="O48" s="73"/>
      <c r="P48" s="39"/>
      <c r="Q48" s="6" t="s">
        <v>346</v>
      </c>
      <c r="R48" s="73" t="s">
        <v>347</v>
      </c>
      <c r="S48" s="73" t="s">
        <v>1328</v>
      </c>
      <c r="T48" s="55">
        <v>4</v>
      </c>
      <c r="U48" s="5">
        <v>42383</v>
      </c>
      <c r="V48" s="5">
        <v>42383</v>
      </c>
      <c r="W48" s="40">
        <v>1</v>
      </c>
      <c r="X48" s="7">
        <v>66.5</v>
      </c>
      <c r="Y48" s="77">
        <f t="shared" si="0"/>
        <v>3</v>
      </c>
      <c r="Z48" s="82" t="str">
        <f t="shared" si="1"/>
        <v xml:space="preserve"><![CDATA[<activityId>269</activityId>
<activityStart>42383</activityStart>
<activityCode>S5570</activityCode>
<activityType>4</activityType>
]]></v>
      </c>
      <c r="AA48" s="82" t="str">
        <f t="shared" si="2"/>
        <v xml:space="preserve"><![CDATA[<activityId>269</activityId>
<activityStart>42383</activityStart>
<activityCode>S5570</activityCode>
<activityType>4</activityType>
]]></v>
      </c>
      <c r="AB48" s="82">
        <f t="array" ref="AB48">IFERROR(INDEX(Sheet1!$A$2:$A$1000,SMALL(IF(Sheet1!$A$2:$A$1000=$A48,ROW(Sheet1!$B$2:$B$1000)-ROW(Sheet1!$B$2)+1),COLUMNS($B48:B48))),"")</f>
        <v>1600051427</v>
      </c>
      <c r="AC48" s="82">
        <f t="array" ref="AC48">IFERROR(INDEX(Sheet1!$A$2:$A$1000,SMALL(IF(Sheet1!$A$2:$A$1000=$A48,ROW(Sheet1!$Z$2:$Z$1000)-ROW(Sheet1!$Z$2)+1),COLUMNS($Z48:Z48))),"")</f>
        <v>1600051427</v>
      </c>
      <c r="AF48" s="83" t="s">
        <v>1444</v>
      </c>
      <c r="AG48" s="83" t="s">
        <v>1454</v>
      </c>
      <c r="AH48" s="83" t="s">
        <v>1425</v>
      </c>
      <c r="AI48" s="83" t="s">
        <v>1426</v>
      </c>
    </row>
    <row r="49" spans="1:35" hidden="1" x14ac:dyDescent="0.25">
      <c r="A49" s="6">
        <v>1600064797</v>
      </c>
      <c r="B49" s="73">
        <v>270</v>
      </c>
      <c r="C49" s="3">
        <v>8918039</v>
      </c>
      <c r="D49" s="45">
        <v>42386</v>
      </c>
      <c r="E49" s="45">
        <v>42386</v>
      </c>
      <c r="F49" s="45" t="s">
        <v>1351</v>
      </c>
      <c r="G49" s="33" t="s">
        <v>1088</v>
      </c>
      <c r="H49" s="33">
        <v>24</v>
      </c>
      <c r="I49" s="73">
        <v>1600064797</v>
      </c>
      <c r="J49" s="5">
        <v>42386</v>
      </c>
      <c r="K49" s="73" t="s">
        <v>350</v>
      </c>
      <c r="L49" s="73" t="s">
        <v>192</v>
      </c>
      <c r="M49" s="78" t="s">
        <v>1406</v>
      </c>
      <c r="N49" s="73" t="s">
        <v>34</v>
      </c>
      <c r="O49" s="73"/>
      <c r="P49" s="39">
        <v>83036</v>
      </c>
      <c r="Q49" s="6" t="s">
        <v>86</v>
      </c>
      <c r="R49" s="73" t="s">
        <v>87</v>
      </c>
      <c r="S49" s="73">
        <v>83036</v>
      </c>
      <c r="T49" s="55">
        <v>3</v>
      </c>
      <c r="U49" s="5">
        <v>42386</v>
      </c>
      <c r="V49" s="5">
        <v>42386</v>
      </c>
      <c r="W49" s="40">
        <v>1</v>
      </c>
      <c r="X49" s="7">
        <v>167.45000000000002</v>
      </c>
      <c r="Y49" s="77">
        <f t="shared" si="0"/>
        <v>7</v>
      </c>
      <c r="Z49" s="82" t="str">
        <f t="shared" si="1"/>
        <v xml:space="preserve"><![CDATA[<activityId>270</activityId>
<activityStart>42386</activityStart>
<activityCode>83036</activityCode>
<activityType>3</activityType>
]]></v>
      </c>
      <c r="AA49" s="82" t="str">
        <f t="shared" si="2"/>
        <v xml:space="preserve"><![CDATA[<activityId>270</activityId>
<activityStart>42386</activityStart>
<activityCode>83036</activityCode>
<activityType>3</activityType>
]]></v>
      </c>
      <c r="AB49" s="82">
        <f t="array" ref="AB49">IFERROR(INDEX(Sheet1!$A$2:$A$1000,SMALL(IF(Sheet1!$A$2:$A$1000=$A49,ROW(Sheet1!$B$2:$B$1000)-ROW(Sheet1!$B$2)+1),COLUMNS($B49:B49))),"")</f>
        <v>1600064797</v>
      </c>
      <c r="AC49" s="82">
        <f t="array" ref="AC49">IFERROR(INDEX(Sheet1!$A$2:$A$1000,SMALL(IF(Sheet1!$A$2:$A$1000=$A49,ROW(Sheet1!$Z$2:$Z$1000)-ROW(Sheet1!$Z$2)+1),COLUMNS($Z49:Z49))),"")</f>
        <v>1600064797</v>
      </c>
      <c r="AH49" s="83" t="s">
        <v>1448</v>
      </c>
      <c r="AI49" s="83" t="s">
        <v>1426</v>
      </c>
    </row>
    <row r="50" spans="1:35" hidden="1" x14ac:dyDescent="0.25">
      <c r="A50" s="6">
        <v>1600064797</v>
      </c>
      <c r="B50" s="73">
        <v>271</v>
      </c>
      <c r="C50" s="3">
        <v>8918039</v>
      </c>
      <c r="D50" s="45">
        <v>42386</v>
      </c>
      <c r="E50" s="45">
        <v>42386</v>
      </c>
      <c r="F50" s="45" t="s">
        <v>1351</v>
      </c>
      <c r="G50" s="33" t="s">
        <v>1088</v>
      </c>
      <c r="H50" s="33">
        <v>24</v>
      </c>
      <c r="I50" s="73">
        <v>1600064797</v>
      </c>
      <c r="J50" s="5">
        <v>42386</v>
      </c>
      <c r="K50" s="73" t="s">
        <v>144</v>
      </c>
      <c r="L50" s="73" t="s">
        <v>192</v>
      </c>
      <c r="M50" s="78" t="s">
        <v>1406</v>
      </c>
      <c r="N50" s="73" t="s">
        <v>13</v>
      </c>
      <c r="O50" s="73"/>
      <c r="P50" s="39"/>
      <c r="Q50" s="6" t="s">
        <v>14</v>
      </c>
      <c r="R50" s="73" t="s">
        <v>15</v>
      </c>
      <c r="S50" s="73">
        <v>99243</v>
      </c>
      <c r="T50" s="55">
        <v>3</v>
      </c>
      <c r="U50" s="5">
        <v>42387</v>
      </c>
      <c r="V50" s="5">
        <v>42387</v>
      </c>
      <c r="W50" s="40">
        <v>1</v>
      </c>
      <c r="X50" s="7">
        <v>225.25</v>
      </c>
      <c r="Y50" s="77">
        <f t="shared" si="0"/>
        <v>7</v>
      </c>
      <c r="Z50" s="82" t="str">
        <f t="shared" si="1"/>
        <v xml:space="preserve"><![CDATA[<activityId>271</activityId>
<activityStart>42386</activityStart>
<activityCode>99243</activityCode>
<activityType>3</activityType>
]]></v>
      </c>
      <c r="AA50" s="82" t="str">
        <f t="shared" si="2"/>
        <v xml:space="preserve"><![CDATA[<activityId>271</activityId>
<activityStart>42386</activityStart>
<activityCode>99243</activityCode>
<activityType>3</activityType>
]]></v>
      </c>
      <c r="AB50" s="82">
        <f t="array" ref="AB50">IFERROR(INDEX(Sheet1!$A$2:$A$1000,SMALL(IF(Sheet1!$A$2:$A$1000=$A50,ROW(Sheet1!$B$2:$B$1000)-ROW(Sheet1!$B$2)+1),COLUMNS($B50:B50))),"")</f>
        <v>1600064797</v>
      </c>
      <c r="AC50" s="82">
        <f t="array" ref="AC50">IFERROR(INDEX(Sheet1!$A$2:$A$1000,SMALL(IF(Sheet1!$A$2:$A$1000=$A50,ROW(Sheet1!$Z$2:$Z$1000)-ROW(Sheet1!$Z$2)+1),COLUMNS($Z50:Z50))),"")</f>
        <v>1600064797</v>
      </c>
      <c r="AF50" s="83" t="s">
        <v>1440</v>
      </c>
      <c r="AG50" s="83" t="s">
        <v>1441</v>
      </c>
      <c r="AH50" s="83" t="s">
        <v>1425</v>
      </c>
      <c r="AI50" s="83" t="s">
        <v>1426</v>
      </c>
    </row>
    <row r="51" spans="1:35" hidden="1" x14ac:dyDescent="0.25">
      <c r="A51" s="6">
        <v>1600064797</v>
      </c>
      <c r="B51" s="73">
        <v>272</v>
      </c>
      <c r="C51" s="3">
        <v>8918039</v>
      </c>
      <c r="D51" s="45">
        <v>42386</v>
      </c>
      <c r="E51" s="45">
        <v>42386</v>
      </c>
      <c r="F51" s="45" t="s">
        <v>1351</v>
      </c>
      <c r="G51" s="33" t="s">
        <v>1088</v>
      </c>
      <c r="H51" s="33">
        <v>24</v>
      </c>
      <c r="I51" s="73">
        <v>1600064797</v>
      </c>
      <c r="J51" s="5">
        <v>42386</v>
      </c>
      <c r="K51" s="73" t="s">
        <v>144</v>
      </c>
      <c r="L51" s="73" t="s">
        <v>192</v>
      </c>
      <c r="M51" s="78" t="s">
        <v>1406</v>
      </c>
      <c r="N51" s="73" t="s">
        <v>16</v>
      </c>
      <c r="O51" s="73"/>
      <c r="P51" s="39"/>
      <c r="Q51" s="6" t="s">
        <v>328</v>
      </c>
      <c r="R51" s="73" t="s">
        <v>329</v>
      </c>
      <c r="S51" s="73" t="s">
        <v>1191</v>
      </c>
      <c r="T51" s="55">
        <v>5</v>
      </c>
      <c r="U51" s="5">
        <v>42388</v>
      </c>
      <c r="V51" s="5">
        <v>42388</v>
      </c>
      <c r="W51" s="40">
        <v>1</v>
      </c>
      <c r="X51" s="7">
        <v>281.63</v>
      </c>
      <c r="Y51" s="77">
        <f t="shared" si="0"/>
        <v>7</v>
      </c>
      <c r="Z51" s="82" t="str">
        <f t="shared" si="1"/>
        <v xml:space="preserve"><![CDATA[<activityId>272</activityId>
<activityStart>42386</activityStart>
<activityCode>0170-208602-1021</activityCode>
<activityType>5</activityType>
]]></v>
      </c>
      <c r="AA51" s="82" t="str">
        <f t="shared" si="2"/>
        <v xml:space="preserve"><![CDATA[<activityId>272</activityId>
<activityStart>42386</activityStart>
<activityCode>0170-208602-1021</activityCode>
<activityType>5</activityType>
]]></v>
      </c>
      <c r="AB51" s="82">
        <f t="array" ref="AB51">IFERROR(INDEX(Sheet1!$A$2:$A$1000,SMALL(IF(Sheet1!$A$2:$A$1000=$A51,ROW(Sheet1!$B$2:$B$1000)-ROW(Sheet1!$B$2)+1),COLUMNS($B51:B51))),"")</f>
        <v>1600064797</v>
      </c>
      <c r="AC51" s="82">
        <f t="array" ref="AC51">IFERROR(INDEX(Sheet1!$A$2:$A$1000,SMALL(IF(Sheet1!$A$2:$A$1000=$A51,ROW(Sheet1!$Z$2:$Z$1000)-ROW(Sheet1!$Z$2)+1),COLUMNS($Z51:Z51))),"")</f>
        <v>1600064797</v>
      </c>
      <c r="AF51" s="83" t="s">
        <v>1427</v>
      </c>
      <c r="AG51" s="83" t="s">
        <v>1446</v>
      </c>
      <c r="AH51" s="83" t="s">
        <v>1425</v>
      </c>
      <c r="AI51" s="83" t="s">
        <v>1426</v>
      </c>
    </row>
    <row r="52" spans="1:35" hidden="1" x14ac:dyDescent="0.25">
      <c r="A52" s="6">
        <v>1600064797</v>
      </c>
      <c r="B52" s="73">
        <v>273</v>
      </c>
      <c r="C52" s="3">
        <v>8918039</v>
      </c>
      <c r="D52" s="45">
        <v>42386</v>
      </c>
      <c r="E52" s="45">
        <v>42386</v>
      </c>
      <c r="F52" s="45" t="s">
        <v>1351</v>
      </c>
      <c r="G52" s="33" t="s">
        <v>1088</v>
      </c>
      <c r="H52" s="33">
        <v>24</v>
      </c>
      <c r="I52" s="73">
        <v>1600064797</v>
      </c>
      <c r="J52" s="5">
        <v>42386</v>
      </c>
      <c r="K52" s="73" t="s">
        <v>144</v>
      </c>
      <c r="L52" s="73" t="s">
        <v>192</v>
      </c>
      <c r="M52" s="78" t="s">
        <v>1406</v>
      </c>
      <c r="N52" s="73" t="s">
        <v>16</v>
      </c>
      <c r="O52" s="73"/>
      <c r="P52" s="39"/>
      <c r="Q52" s="6" t="s">
        <v>344</v>
      </c>
      <c r="R52" s="73" t="s">
        <v>345</v>
      </c>
      <c r="S52" s="73" t="s">
        <v>1154</v>
      </c>
      <c r="T52" s="55">
        <v>5</v>
      </c>
      <c r="U52" s="5">
        <v>42388</v>
      </c>
      <c r="V52" s="5">
        <v>42388</v>
      </c>
      <c r="W52" s="40">
        <v>1</v>
      </c>
      <c r="X52" s="7">
        <v>179.55</v>
      </c>
      <c r="Y52" s="77">
        <f t="shared" si="0"/>
        <v>7</v>
      </c>
      <c r="Z52" s="82" t="str">
        <f t="shared" si="1"/>
        <v xml:space="preserve"><![CDATA[<activityId>273</activityId>
<activityStart>42386</activityStart>
<activityCode>0043-235201-1021</activityCode>
<activityType>5</activityType>
]]></v>
      </c>
      <c r="AA52" s="82" t="str">
        <f t="shared" si="2"/>
        <v xml:space="preserve"><![CDATA[<activityId>273</activityId>
<activityStart>42386</activityStart>
<activityCode>0043-235201-1021</activityCode>
<activityType>5</activityType>
]]></v>
      </c>
      <c r="AB52" s="82">
        <f t="array" ref="AB52">IFERROR(INDEX(Sheet1!$A$2:$A$1000,SMALL(IF(Sheet1!$A$2:$A$1000=$A52,ROW(Sheet1!$B$2:$B$1000)-ROW(Sheet1!$B$2)+1),COLUMNS($B52:B52))),"")</f>
        <v>1600064797</v>
      </c>
      <c r="AC52" s="82">
        <f t="array" ref="AC52">IFERROR(INDEX(Sheet1!$A$2:$A$1000,SMALL(IF(Sheet1!$A$2:$A$1000=$A52,ROW(Sheet1!$Z$2:$Z$1000)-ROW(Sheet1!$Z$2)+1),COLUMNS($Z52:Z52))),"")</f>
        <v>1600064797</v>
      </c>
      <c r="AF52" s="83" t="s">
        <v>1427</v>
      </c>
      <c r="AG52" s="83" t="s">
        <v>1453</v>
      </c>
      <c r="AH52" s="83" t="s">
        <v>1425</v>
      </c>
      <c r="AI52" s="83" t="s">
        <v>1426</v>
      </c>
    </row>
    <row r="53" spans="1:35" hidden="1" x14ac:dyDescent="0.25">
      <c r="A53" s="6">
        <v>1600064797</v>
      </c>
      <c r="B53" s="73">
        <v>274</v>
      </c>
      <c r="C53" s="3">
        <v>8918039</v>
      </c>
      <c r="D53" s="45">
        <v>42386</v>
      </c>
      <c r="E53" s="45">
        <v>42386</v>
      </c>
      <c r="F53" s="45" t="s">
        <v>1351</v>
      </c>
      <c r="G53" s="33" t="s">
        <v>1088</v>
      </c>
      <c r="H53" s="33">
        <v>24</v>
      </c>
      <c r="I53" s="73">
        <v>1600064797</v>
      </c>
      <c r="J53" s="5">
        <v>42386</v>
      </c>
      <c r="K53" s="73" t="s">
        <v>144</v>
      </c>
      <c r="L53" s="73" t="s">
        <v>192</v>
      </c>
      <c r="M53" s="78" t="s">
        <v>1406</v>
      </c>
      <c r="N53" s="73" t="s">
        <v>16</v>
      </c>
      <c r="O53" s="73"/>
      <c r="P53" s="39"/>
      <c r="Q53" s="6" t="s">
        <v>346</v>
      </c>
      <c r="R53" s="73" t="s">
        <v>347</v>
      </c>
      <c r="S53" s="73" t="s">
        <v>1328</v>
      </c>
      <c r="T53" s="55">
        <v>4</v>
      </c>
      <c r="U53" s="5">
        <v>42388</v>
      </c>
      <c r="V53" s="5">
        <v>42388</v>
      </c>
      <c r="W53" s="40">
        <v>1</v>
      </c>
      <c r="X53" s="7">
        <v>66.5</v>
      </c>
      <c r="Y53" s="77">
        <f t="shared" si="0"/>
        <v>7</v>
      </c>
      <c r="Z53" s="82" t="str">
        <f t="shared" si="1"/>
        <v xml:space="preserve"><![CDATA[<activityId>274</activityId>
<activityStart>42386</activityStart>
<activityCode>S5570</activityCode>
<activityType>4</activityType>
]]></v>
      </c>
      <c r="AA53" s="82" t="str">
        <f t="shared" si="2"/>
        <v xml:space="preserve"><![CDATA[<activityId>274</activityId>
<activityStart>42386</activityStart>
<activityCode>S5570</activityCode>
<activityType>4</activityType>
]]></v>
      </c>
      <c r="AB53" s="82">
        <f t="array" ref="AB53">IFERROR(INDEX(Sheet1!$A$2:$A$1000,SMALL(IF(Sheet1!$A$2:$A$1000=$A53,ROW(Sheet1!$B$2:$B$1000)-ROW(Sheet1!$B$2)+1),COLUMNS($B53:B53))),"")</f>
        <v>1600064797</v>
      </c>
      <c r="AC53" s="82">
        <f t="array" ref="AC53">IFERROR(INDEX(Sheet1!$A$2:$A$1000,SMALL(IF(Sheet1!$A$2:$A$1000=$A53,ROW(Sheet1!$Z$2:$Z$1000)-ROW(Sheet1!$Z$2)+1),COLUMNS($Z53:Z53))),"")</f>
        <v>1600064797</v>
      </c>
      <c r="AF53" s="83" t="s">
        <v>1444</v>
      </c>
      <c r="AG53" s="83" t="s">
        <v>1454</v>
      </c>
      <c r="AH53" s="83" t="s">
        <v>1425</v>
      </c>
      <c r="AI53" s="83" t="s">
        <v>1426</v>
      </c>
    </row>
    <row r="54" spans="1:35" hidden="1" x14ac:dyDescent="0.25">
      <c r="A54" s="6">
        <v>1600064797</v>
      </c>
      <c r="B54" s="73">
        <v>275</v>
      </c>
      <c r="C54" s="3">
        <v>8918039</v>
      </c>
      <c r="D54" s="45">
        <v>42386</v>
      </c>
      <c r="E54" s="45">
        <v>42386</v>
      </c>
      <c r="F54" s="45" t="s">
        <v>1351</v>
      </c>
      <c r="G54" s="33" t="s">
        <v>1088</v>
      </c>
      <c r="H54" s="33">
        <v>24</v>
      </c>
      <c r="I54" s="73">
        <v>1600064797</v>
      </c>
      <c r="J54" s="5">
        <v>42386</v>
      </c>
      <c r="K54" s="73" t="s">
        <v>144</v>
      </c>
      <c r="L54" s="73" t="s">
        <v>192</v>
      </c>
      <c r="M54" s="78" t="s">
        <v>1406</v>
      </c>
      <c r="N54" s="73" t="s">
        <v>16</v>
      </c>
      <c r="O54" s="73"/>
      <c r="P54" s="39"/>
      <c r="Q54" s="6" t="s">
        <v>342</v>
      </c>
      <c r="R54" s="73" t="s">
        <v>343</v>
      </c>
      <c r="S54" s="73" t="s">
        <v>1325</v>
      </c>
      <c r="T54" s="55">
        <v>4</v>
      </c>
      <c r="U54" s="5">
        <v>42388</v>
      </c>
      <c r="V54" s="5">
        <v>42388</v>
      </c>
      <c r="W54" s="40">
        <v>1</v>
      </c>
      <c r="X54" s="7">
        <v>252.7</v>
      </c>
      <c r="Y54" s="77">
        <f t="shared" si="0"/>
        <v>7</v>
      </c>
      <c r="Z54" s="82" t="str">
        <f t="shared" si="1"/>
        <v xml:space="preserve"><![CDATA[<activityId>275</activityId>
<activityStart>42386</activityStart>
<activityCode>A4253</activityCode>
<activityType>4</activityType>
]]></v>
      </c>
      <c r="AA54" s="82" t="str">
        <f t="shared" si="2"/>
        <v xml:space="preserve"><![CDATA[<activityId>275</activityId>
<activityStart>42386</activityStart>
<activityCode>A4253</activityCode>
<activityType>4</activityType>
]]></v>
      </c>
      <c r="AB54" s="82">
        <f t="array" ref="AB54">IFERROR(INDEX(Sheet1!$A$2:$A$1000,SMALL(IF(Sheet1!$A$2:$A$1000=$A54,ROW(Sheet1!$B$2:$B$1000)-ROW(Sheet1!$B$2)+1),COLUMNS($B54:B54))),"")</f>
        <v>1600064797</v>
      </c>
      <c r="AC54" s="82">
        <f t="array" ref="AC54">IFERROR(INDEX(Sheet1!$A$2:$A$1000,SMALL(IF(Sheet1!$A$2:$A$1000=$A54,ROW(Sheet1!$Z$2:$Z$1000)-ROW(Sheet1!$Z$2)+1),COLUMNS($Z54:Z54))),"")</f>
        <v>1600064797</v>
      </c>
      <c r="AH54" s="83" t="s">
        <v>1425</v>
      </c>
      <c r="AI54" s="83" t="s">
        <v>1426</v>
      </c>
    </row>
    <row r="55" spans="1:35" hidden="1" x14ac:dyDescent="0.25">
      <c r="A55" s="6">
        <v>1600064797</v>
      </c>
      <c r="B55" s="73">
        <v>276</v>
      </c>
      <c r="C55" s="3">
        <v>8918039</v>
      </c>
      <c r="D55" s="45">
        <v>42386</v>
      </c>
      <c r="E55" s="45">
        <v>42386</v>
      </c>
      <c r="F55" s="45" t="s">
        <v>1351</v>
      </c>
      <c r="G55" s="33" t="s">
        <v>1088</v>
      </c>
      <c r="H55" s="33">
        <v>24</v>
      </c>
      <c r="I55" s="73">
        <v>1600064797</v>
      </c>
      <c r="J55" s="5">
        <v>42386</v>
      </c>
      <c r="K55" s="73" t="s">
        <v>144</v>
      </c>
      <c r="L55" s="73" t="s">
        <v>192</v>
      </c>
      <c r="M55" s="78" t="s">
        <v>1406</v>
      </c>
      <c r="N55" s="73" t="s">
        <v>16</v>
      </c>
      <c r="O55" s="73"/>
      <c r="P55" s="39"/>
      <c r="Q55" s="6" t="s">
        <v>351</v>
      </c>
      <c r="R55" s="73" t="s">
        <v>352</v>
      </c>
      <c r="S55" s="73" t="s">
        <v>1324</v>
      </c>
      <c r="T55" s="55">
        <v>4</v>
      </c>
      <c r="U55" s="5">
        <v>42388</v>
      </c>
      <c r="V55" s="5">
        <v>42388</v>
      </c>
      <c r="W55" s="40">
        <v>1</v>
      </c>
      <c r="X55" s="7">
        <v>80.75</v>
      </c>
      <c r="Y55" s="77">
        <f t="shared" si="0"/>
        <v>7</v>
      </c>
      <c r="Z55" s="82" t="str">
        <f t="shared" si="1"/>
        <v xml:space="preserve"><![CDATA[<activityId>276</activityId>
<activityStart>42386</activityStart>
<activityCode>A4259</activityCode>
<activityType>4</activityType>
]]></v>
      </c>
      <c r="AA55" s="82" t="str">
        <f t="shared" si="2"/>
        <v xml:space="preserve"><![CDATA[<activityId>276</activityId>
<activityStart>42386</activityStart>
<activityCode>A4259</activityCode>
<activityType>4</activityType>
]]></v>
      </c>
      <c r="AB55" s="82">
        <f t="array" ref="AB55">IFERROR(INDEX(Sheet1!$A$2:$A$1000,SMALL(IF(Sheet1!$A$2:$A$1000=$A55,ROW(Sheet1!$B$2:$B$1000)-ROW(Sheet1!$B$2)+1),COLUMNS($B55:B55))),"")</f>
        <v>1600064797</v>
      </c>
      <c r="AC55" s="82">
        <f t="array" ref="AC55">IFERROR(INDEX(Sheet1!$A$2:$A$1000,SMALL(IF(Sheet1!$A$2:$A$1000=$A55,ROW(Sheet1!$Z$2:$Z$1000)-ROW(Sheet1!$Z$2)+1),COLUMNS($Z55:Z55))),"")</f>
        <v>1600064797</v>
      </c>
      <c r="AH55" s="83" t="s">
        <v>1425</v>
      </c>
      <c r="AI55" s="83" t="s">
        <v>1426</v>
      </c>
    </row>
    <row r="56" spans="1:35" hidden="1" x14ac:dyDescent="0.25">
      <c r="A56" s="6">
        <v>2016051264</v>
      </c>
      <c r="B56" s="73">
        <v>277</v>
      </c>
      <c r="C56" s="3">
        <v>9542876</v>
      </c>
      <c r="D56" s="45">
        <v>42392</v>
      </c>
      <c r="E56" s="45">
        <v>42392</v>
      </c>
      <c r="F56" s="45" t="s">
        <v>1374</v>
      </c>
      <c r="G56" s="33" t="s">
        <v>1088</v>
      </c>
      <c r="H56" s="33">
        <v>33</v>
      </c>
      <c r="I56" s="73">
        <v>2016051264</v>
      </c>
      <c r="J56" s="5">
        <v>42392</v>
      </c>
      <c r="K56" s="73" t="s">
        <v>144</v>
      </c>
      <c r="L56" s="73" t="s">
        <v>192</v>
      </c>
      <c r="M56" s="78" t="s">
        <v>1406</v>
      </c>
      <c r="N56" s="73" t="s">
        <v>16</v>
      </c>
      <c r="O56" s="73"/>
      <c r="P56" s="39"/>
      <c r="Q56" s="6" t="s">
        <v>344</v>
      </c>
      <c r="R56" s="73" t="s">
        <v>345</v>
      </c>
      <c r="S56" s="73" t="s">
        <v>1154</v>
      </c>
      <c r="T56" s="55">
        <v>5</v>
      </c>
      <c r="U56" s="5">
        <v>42392</v>
      </c>
      <c r="V56" s="5">
        <v>42392</v>
      </c>
      <c r="W56" s="40">
        <v>1</v>
      </c>
      <c r="X56" s="7">
        <v>179.55</v>
      </c>
      <c r="Y56" s="77">
        <f t="shared" si="0"/>
        <v>3</v>
      </c>
      <c r="Z56" s="82" t="str">
        <f t="shared" si="1"/>
        <v xml:space="preserve"><![CDATA[<activityId>277</activityId>
<activityStart>42392</activityStart>
<activityCode>0043-235201-1021</activityCode>
<activityType>5</activityType>
]]></v>
      </c>
      <c r="AA56" s="82" t="str">
        <f t="shared" si="2"/>
        <v xml:space="preserve"><![CDATA[<activityId>277</activityId>
<activityStart>42392</activityStart>
<activityCode>0043-235201-1021</activityCode>
<activityType>5</activityType>
]]></v>
      </c>
      <c r="AB56" s="82">
        <f t="array" ref="AB56">IFERROR(INDEX(Sheet1!$A$2:$A$1000,SMALL(IF(Sheet1!$A$2:$A$1000=$A56,ROW(Sheet1!$B$2:$B$1000)-ROW(Sheet1!$B$2)+1),COLUMNS($B56:B56))),"")</f>
        <v>2016051264</v>
      </c>
      <c r="AC56" s="82">
        <f t="array" ref="AC56">IFERROR(INDEX(Sheet1!$A$2:$A$1000,SMALL(IF(Sheet1!$A$2:$A$1000=$A56,ROW(Sheet1!$Z$2:$Z$1000)-ROW(Sheet1!$Z$2)+1),COLUMNS($Z56:Z56))),"")</f>
        <v>2016051264</v>
      </c>
      <c r="AF56" s="83" t="s">
        <v>1427</v>
      </c>
      <c r="AG56" s="83" t="s">
        <v>1453</v>
      </c>
      <c r="AH56" s="83" t="s">
        <v>1425</v>
      </c>
      <c r="AI56" s="83" t="s">
        <v>1426</v>
      </c>
    </row>
    <row r="57" spans="1:35" hidden="1" x14ac:dyDescent="0.25">
      <c r="A57" s="6">
        <v>2016051264</v>
      </c>
      <c r="B57" s="73">
        <v>278</v>
      </c>
      <c r="C57" s="3">
        <v>9542876</v>
      </c>
      <c r="D57" s="45">
        <v>42392</v>
      </c>
      <c r="E57" s="45">
        <v>42392</v>
      </c>
      <c r="F57" s="45" t="s">
        <v>1374</v>
      </c>
      <c r="G57" s="33" t="s">
        <v>1088</v>
      </c>
      <c r="H57" s="33">
        <v>33</v>
      </c>
      <c r="I57" s="73">
        <v>2016051264</v>
      </c>
      <c r="J57" s="5">
        <v>42392</v>
      </c>
      <c r="K57" s="73" t="s">
        <v>144</v>
      </c>
      <c r="L57" s="73" t="s">
        <v>192</v>
      </c>
      <c r="M57" s="78" t="s">
        <v>1406</v>
      </c>
      <c r="N57" s="73" t="s">
        <v>16</v>
      </c>
      <c r="O57" s="73"/>
      <c r="P57" s="39"/>
      <c r="Q57" s="6" t="s">
        <v>346</v>
      </c>
      <c r="R57" s="73" t="s">
        <v>347</v>
      </c>
      <c r="S57" s="73" t="s">
        <v>1328</v>
      </c>
      <c r="T57" s="55">
        <v>4</v>
      </c>
      <c r="U57" s="5">
        <v>42392</v>
      </c>
      <c r="V57" s="5">
        <v>42392</v>
      </c>
      <c r="W57" s="40">
        <v>1</v>
      </c>
      <c r="X57" s="7">
        <v>66.5</v>
      </c>
      <c r="Y57" s="77">
        <f t="shared" si="0"/>
        <v>3</v>
      </c>
      <c r="Z57" s="82" t="str">
        <f t="shared" si="1"/>
        <v xml:space="preserve"><![CDATA[<activityId>278</activityId>
<activityStart>42392</activityStart>
<activityCode>S5570</activityCode>
<activityType>4</activityType>
]]></v>
      </c>
      <c r="AA57" s="82" t="str">
        <f t="shared" si="2"/>
        <v xml:space="preserve"><![CDATA[<activityId>278</activityId>
<activityStart>42392</activityStart>
<activityCode>S5570</activityCode>
<activityType>4</activityType>
]]></v>
      </c>
      <c r="AB57" s="82">
        <f t="array" ref="AB57">IFERROR(INDEX(Sheet1!$A$2:$A$1000,SMALL(IF(Sheet1!$A$2:$A$1000=$A57,ROW(Sheet1!$B$2:$B$1000)-ROW(Sheet1!$B$2)+1),COLUMNS($B57:B57))),"")</f>
        <v>2016051264</v>
      </c>
      <c r="AC57" s="82">
        <f t="array" ref="AC57">IFERROR(INDEX(Sheet1!$A$2:$A$1000,SMALL(IF(Sheet1!$A$2:$A$1000=$A57,ROW(Sheet1!$Z$2:$Z$1000)-ROW(Sheet1!$Z$2)+1),COLUMNS($Z57:Z57))),"")</f>
        <v>2016051264</v>
      </c>
      <c r="AF57" s="83" t="s">
        <v>1444</v>
      </c>
      <c r="AG57" s="83" t="s">
        <v>1454</v>
      </c>
      <c r="AH57" s="83" t="s">
        <v>1425</v>
      </c>
      <c r="AI57" s="83" t="s">
        <v>1426</v>
      </c>
    </row>
    <row r="58" spans="1:35" hidden="1" x14ac:dyDescent="0.25">
      <c r="A58" s="6">
        <v>2016051264</v>
      </c>
      <c r="B58" s="73">
        <v>279</v>
      </c>
      <c r="C58" s="3">
        <v>9542876</v>
      </c>
      <c r="D58" s="45">
        <v>42392</v>
      </c>
      <c r="E58" s="45">
        <v>42392</v>
      </c>
      <c r="F58" s="45" t="s">
        <v>1374</v>
      </c>
      <c r="G58" s="33" t="s">
        <v>1088</v>
      </c>
      <c r="H58" s="33">
        <v>33</v>
      </c>
      <c r="I58" s="73">
        <v>2016051264</v>
      </c>
      <c r="J58" s="5">
        <v>42392</v>
      </c>
      <c r="K58" s="73" t="s">
        <v>144</v>
      </c>
      <c r="L58" s="73" t="s">
        <v>192</v>
      </c>
      <c r="M58" s="78" t="s">
        <v>1406</v>
      </c>
      <c r="N58" s="73"/>
      <c r="O58" s="73"/>
      <c r="P58" s="39"/>
      <c r="Q58" s="6" t="s">
        <v>193</v>
      </c>
      <c r="R58" s="73" t="s">
        <v>194</v>
      </c>
      <c r="S58" s="73" t="s">
        <v>1157</v>
      </c>
      <c r="T58" s="55">
        <v>5</v>
      </c>
      <c r="U58" s="5">
        <v>42392</v>
      </c>
      <c r="V58" s="5">
        <v>42392</v>
      </c>
      <c r="W58" s="40">
        <v>1</v>
      </c>
      <c r="X58" s="7">
        <v>359.1</v>
      </c>
      <c r="Y58" s="77">
        <f t="shared" si="0"/>
        <v>3</v>
      </c>
      <c r="Z58" s="82" t="str">
        <f t="shared" si="1"/>
        <v xml:space="preserve"><![CDATA[<activityId>279</activityId>
<activityStart>42392</activityStart>
<activityCode>0043-524502-1131</activityCode>
<activityType>5</activityType>
]]></v>
      </c>
      <c r="AA58" s="82" t="str">
        <f t="shared" si="2"/>
        <v xml:space="preserve"><![CDATA[<activityId>279</activityId>
<activityStart>42392</activityStart>
<activityCode>0043-524502-1131</activityCode>
<activityType>5</activityType>
]]></v>
      </c>
      <c r="AB58" s="82">
        <f t="array" ref="AB58">IFERROR(INDEX(Sheet1!$A$2:$A$1000,SMALL(IF(Sheet1!$A$2:$A$1000=$A58,ROW(Sheet1!$B$2:$B$1000)-ROW(Sheet1!$B$2)+1),COLUMNS($B58:B58))),"")</f>
        <v>2016051264</v>
      </c>
      <c r="AC58" s="82">
        <f t="array" ref="AC58">IFERROR(INDEX(Sheet1!$A$2:$A$1000,SMALL(IF(Sheet1!$A$2:$A$1000=$A58,ROW(Sheet1!$Z$2:$Z$1000)-ROW(Sheet1!$Z$2)+1),COLUMNS($Z58:Z58))),"")</f>
        <v>2016051264</v>
      </c>
      <c r="AF58" s="83" t="s">
        <v>1427</v>
      </c>
      <c r="AG58" s="83" t="s">
        <v>1442</v>
      </c>
      <c r="AH58" s="83" t="s">
        <v>1425</v>
      </c>
      <c r="AI58" s="83" t="s">
        <v>1426</v>
      </c>
    </row>
    <row r="59" spans="1:35" hidden="1" x14ac:dyDescent="0.25">
      <c r="A59" s="6">
        <v>1600043812</v>
      </c>
      <c r="B59" s="73">
        <v>280</v>
      </c>
      <c r="C59" s="3">
        <v>11727644</v>
      </c>
      <c r="D59" s="45">
        <v>42381</v>
      </c>
      <c r="E59" s="45">
        <v>42381</v>
      </c>
      <c r="F59" s="45" t="s">
        <v>1375</v>
      </c>
      <c r="G59" s="33" t="s">
        <v>1088</v>
      </c>
      <c r="H59" s="33">
        <v>29</v>
      </c>
      <c r="I59" s="73">
        <v>1600043812</v>
      </c>
      <c r="J59" s="5">
        <v>42381</v>
      </c>
      <c r="K59" s="73" t="s">
        <v>33</v>
      </c>
      <c r="L59" s="73" t="s">
        <v>192</v>
      </c>
      <c r="M59" s="78" t="s">
        <v>1406</v>
      </c>
      <c r="N59" s="73" t="s">
        <v>34</v>
      </c>
      <c r="O59" s="73"/>
      <c r="P59" s="39"/>
      <c r="Q59" s="6" t="s">
        <v>35</v>
      </c>
      <c r="R59" s="73" t="s">
        <v>36</v>
      </c>
      <c r="S59" s="73" t="s">
        <v>1330</v>
      </c>
      <c r="T59" s="55">
        <v>8</v>
      </c>
      <c r="U59" s="5">
        <v>42381</v>
      </c>
      <c r="V59" s="5">
        <v>42381</v>
      </c>
      <c r="W59" s="40">
        <v>1</v>
      </c>
      <c r="X59" s="7">
        <v>136</v>
      </c>
      <c r="Y59" s="77">
        <f t="shared" si="0"/>
        <v>3</v>
      </c>
      <c r="Z59" s="82" t="str">
        <f t="shared" si="1"/>
        <v xml:space="preserve"><![CDATA[<activityId>280</activityId>
<activityStart>42381</activityStart>
<activityCode>63.02</activityCode>
<activityType>8</activityType>
]]></v>
      </c>
      <c r="AA59" s="82" t="str">
        <f t="shared" si="2"/>
        <v xml:space="preserve"><![CDATA[<activityId>280</activityId>
<activityStart>42381</activityStart>
<activityCode>63.02</activityCode>
<activityType>8</activityType>
]]></v>
      </c>
      <c r="AB59" s="82">
        <f t="array" ref="AB59">IFERROR(INDEX(Sheet1!$A$2:$A$1000,SMALL(IF(Sheet1!$A$2:$A$1000=$A59,ROW(Sheet1!$B$2:$B$1000)-ROW(Sheet1!$B$2)+1),COLUMNS($B59:B59))),"")</f>
        <v>1600043812</v>
      </c>
      <c r="AC59" s="82">
        <f t="array" ref="AC59">IFERROR(INDEX(Sheet1!$A$2:$A$1000,SMALL(IF(Sheet1!$A$2:$A$1000=$A59,ROW(Sheet1!$Z$2:$Z$1000)-ROW(Sheet1!$Z$2)+1),COLUMNS($Z59:Z59))),"")</f>
        <v>1600043812</v>
      </c>
      <c r="AF59" s="83" t="s">
        <v>1456</v>
      </c>
      <c r="AG59" s="83" t="s">
        <v>1457</v>
      </c>
      <c r="AH59" s="83" t="s">
        <v>1425</v>
      </c>
      <c r="AI59" s="83" t="s">
        <v>1426</v>
      </c>
    </row>
    <row r="60" spans="1:35" hidden="1" x14ac:dyDescent="0.25">
      <c r="A60" s="6">
        <v>1600043812</v>
      </c>
      <c r="B60" s="73">
        <v>281</v>
      </c>
      <c r="C60" s="3">
        <v>11727644</v>
      </c>
      <c r="D60" s="45">
        <v>42381</v>
      </c>
      <c r="E60" s="45">
        <v>42381</v>
      </c>
      <c r="F60" s="45" t="s">
        <v>1375</v>
      </c>
      <c r="G60" s="33" t="s">
        <v>1088</v>
      </c>
      <c r="H60" s="33">
        <v>29</v>
      </c>
      <c r="I60" s="73">
        <v>1600043812</v>
      </c>
      <c r="J60" s="5">
        <v>42381</v>
      </c>
      <c r="K60" s="73" t="s">
        <v>33</v>
      </c>
      <c r="L60" s="73" t="s">
        <v>192</v>
      </c>
      <c r="M60" s="78" t="s">
        <v>1406</v>
      </c>
      <c r="N60" s="73" t="s">
        <v>16</v>
      </c>
      <c r="O60" s="73"/>
      <c r="P60" s="39"/>
      <c r="Q60" s="6" t="s">
        <v>344</v>
      </c>
      <c r="R60" s="73" t="s">
        <v>345</v>
      </c>
      <c r="S60" s="73" t="s">
        <v>1154</v>
      </c>
      <c r="T60" s="55">
        <v>5</v>
      </c>
      <c r="U60" s="5">
        <v>42381</v>
      </c>
      <c r="V60" s="5">
        <v>42381</v>
      </c>
      <c r="W60" s="40">
        <v>1</v>
      </c>
      <c r="X60" s="7">
        <v>359.09999999999997</v>
      </c>
      <c r="Y60" s="77">
        <f t="shared" si="0"/>
        <v>3</v>
      </c>
      <c r="Z60" s="82" t="str">
        <f t="shared" si="1"/>
        <v xml:space="preserve"><![CDATA[<activityId>281</activityId>
<activityStart>42381</activityStart>
<activityCode>0043-235201-1021</activityCode>
<activityType>5</activityType>
]]></v>
      </c>
      <c r="AA60" s="82" t="str">
        <f t="shared" si="2"/>
        <v xml:space="preserve"><![CDATA[<activityId>281</activityId>
<activityStart>42381</activityStart>
<activityCode>0043-235201-1021</activityCode>
<activityType>5</activityType>
]]></v>
      </c>
      <c r="AB60" s="82">
        <f t="array" ref="AB60">IFERROR(INDEX(Sheet1!$A$2:$A$1000,SMALL(IF(Sheet1!$A$2:$A$1000=$A60,ROW(Sheet1!$B$2:$B$1000)-ROW(Sheet1!$B$2)+1),COLUMNS($B60:B60))),"")</f>
        <v>1600043812</v>
      </c>
      <c r="AC60" s="82">
        <f t="array" ref="AC60">IFERROR(INDEX(Sheet1!$A$2:$A$1000,SMALL(IF(Sheet1!$A$2:$A$1000=$A60,ROW(Sheet1!$Z$2:$Z$1000)-ROW(Sheet1!$Z$2)+1),COLUMNS($Z60:Z60))),"")</f>
        <v>1600043812</v>
      </c>
      <c r="AF60" s="83" t="s">
        <v>1427</v>
      </c>
      <c r="AG60" s="83" t="s">
        <v>1453</v>
      </c>
      <c r="AH60" s="83" t="s">
        <v>1425</v>
      </c>
      <c r="AI60" s="83" t="s">
        <v>1426</v>
      </c>
    </row>
    <row r="61" spans="1:35" hidden="1" x14ac:dyDescent="0.25">
      <c r="A61" s="6">
        <v>1600043812</v>
      </c>
      <c r="B61" s="73">
        <v>282</v>
      </c>
      <c r="C61" s="3">
        <v>11727644</v>
      </c>
      <c r="D61" s="45">
        <v>42381</v>
      </c>
      <c r="E61" s="45">
        <v>42381</v>
      </c>
      <c r="F61" s="45" t="s">
        <v>1375</v>
      </c>
      <c r="G61" s="33" t="s">
        <v>1088</v>
      </c>
      <c r="H61" s="33">
        <v>29</v>
      </c>
      <c r="I61" s="73">
        <v>1600043812</v>
      </c>
      <c r="J61" s="5">
        <v>42381</v>
      </c>
      <c r="K61" s="73" t="s">
        <v>33</v>
      </c>
      <c r="L61" s="73" t="s">
        <v>192</v>
      </c>
      <c r="M61" s="78" t="s">
        <v>1406</v>
      </c>
      <c r="N61" s="73" t="s">
        <v>16</v>
      </c>
      <c r="O61" s="73"/>
      <c r="P61" s="39"/>
      <c r="Q61" s="6" t="s">
        <v>328</v>
      </c>
      <c r="R61" s="73" t="s">
        <v>329</v>
      </c>
      <c r="S61" s="73" t="s">
        <v>1191</v>
      </c>
      <c r="T61" s="55">
        <v>5</v>
      </c>
      <c r="U61" s="5">
        <v>42381</v>
      </c>
      <c r="V61" s="5">
        <v>42381</v>
      </c>
      <c r="W61" s="40">
        <v>1</v>
      </c>
      <c r="X61" s="7">
        <v>563.26</v>
      </c>
      <c r="Y61" s="77">
        <f t="shared" si="0"/>
        <v>3</v>
      </c>
      <c r="Z61" s="82" t="str">
        <f t="shared" si="1"/>
        <v xml:space="preserve"><![CDATA[<activityId>282</activityId>
<activityStart>42381</activityStart>
<activityCode>0170-208602-1021</activityCode>
<activityType>5</activityType>
]]></v>
      </c>
      <c r="AA61" s="82" t="str">
        <f t="shared" si="2"/>
        <v xml:space="preserve"><![CDATA[<activityId>282</activityId>
<activityStart>42381</activityStart>
<activityCode>0170-208602-1021</activityCode>
<activityType>5</activityType>
]]></v>
      </c>
      <c r="AB61" s="82">
        <f t="array" ref="AB61">IFERROR(INDEX(Sheet1!$A$2:$A$1000,SMALL(IF(Sheet1!$A$2:$A$1000=$A61,ROW(Sheet1!$B$2:$B$1000)-ROW(Sheet1!$B$2)+1),COLUMNS($B61:B61))),"")</f>
        <v>1600043812</v>
      </c>
      <c r="AC61" s="82">
        <f t="array" ref="AC61">IFERROR(INDEX(Sheet1!$A$2:$A$1000,SMALL(IF(Sheet1!$A$2:$A$1000=$A61,ROW(Sheet1!$Z$2:$Z$1000)-ROW(Sheet1!$Z$2)+1),COLUMNS($Z61:Z61))),"")</f>
        <v>1600043812</v>
      </c>
      <c r="AF61" s="83" t="s">
        <v>1427</v>
      </c>
      <c r="AG61" s="83" t="s">
        <v>1446</v>
      </c>
      <c r="AH61" s="83" t="s">
        <v>1425</v>
      </c>
      <c r="AI61" s="83" t="s">
        <v>1426</v>
      </c>
    </row>
    <row r="62" spans="1:35" hidden="1" x14ac:dyDescent="0.25">
      <c r="A62" s="11" t="s">
        <v>353</v>
      </c>
      <c r="B62" s="73">
        <v>284</v>
      </c>
      <c r="C62" s="8">
        <v>11169250</v>
      </c>
      <c r="D62" s="47">
        <v>42441</v>
      </c>
      <c r="E62" s="47">
        <v>42441</v>
      </c>
      <c r="F62" s="45" t="s">
        <v>1334</v>
      </c>
      <c r="G62" s="34" t="s">
        <v>1088</v>
      </c>
      <c r="H62" s="34">
        <v>34</v>
      </c>
      <c r="I62" s="9" t="s">
        <v>353</v>
      </c>
      <c r="J62" s="10">
        <v>42441</v>
      </c>
      <c r="K62" s="9" t="s">
        <v>354</v>
      </c>
      <c r="L62" s="9" t="s">
        <v>192</v>
      </c>
      <c r="M62" s="78" t="s">
        <v>1406</v>
      </c>
      <c r="N62" s="9" t="s">
        <v>16</v>
      </c>
      <c r="O62" s="9"/>
      <c r="P62" s="39"/>
      <c r="Q62" s="11" t="s">
        <v>357</v>
      </c>
      <c r="R62" s="9" t="s">
        <v>358</v>
      </c>
      <c r="S62" s="73" t="s">
        <v>1214</v>
      </c>
      <c r="T62" s="55">
        <v>5</v>
      </c>
      <c r="U62" s="10">
        <v>42401</v>
      </c>
      <c r="V62" s="10">
        <v>42401</v>
      </c>
      <c r="W62" s="41">
        <v>1</v>
      </c>
      <c r="X62" s="12">
        <v>121.35</v>
      </c>
      <c r="Y62" s="77">
        <f t="shared" si="0"/>
        <v>8</v>
      </c>
      <c r="Z62" s="82" t="str">
        <f t="shared" si="1"/>
        <v xml:space="preserve"><![CDATA[<activityId>284</activityId>
<activityStart>42441</activityStart>
<activityCode>0252-208402-1451</activityCode>
<activityType>5</activityType>
]]></v>
      </c>
      <c r="AA62" s="82" t="str">
        <f t="shared" si="2"/>
        <v xml:space="preserve"><![CDATA[<activityId>284</activityId>
<activityStart>42441</activityStart>
<activityCode>0252-208402-1451</activityCode>
<activityType>5</activityType>
]]></v>
      </c>
      <c r="AB62" s="82" t="str">
        <f t="array" ref="AB62">IFERROR(INDEX(Sheet1!$A$2:$A$1000,SMALL(IF(Sheet1!$A$2:$A$1000=$A62,ROW(Sheet1!$B$2:$B$1000)-ROW(Sheet1!$B$2)+1),COLUMNS($B62:B62))),"")</f>
        <v>OPI-3006674</v>
      </c>
      <c r="AC62" s="82" t="str">
        <f t="array" ref="AC62">IFERROR(INDEX(Sheet1!$A$2:$A$1000,SMALL(IF(Sheet1!$A$2:$A$1000=$A62,ROW(Sheet1!$Z$2:$Z$1000)-ROW(Sheet1!$Z$2)+1),COLUMNS($Z62:Z62))),"")</f>
        <v>OPI-3006674</v>
      </c>
      <c r="AF62" s="83" t="s">
        <v>1434</v>
      </c>
      <c r="AG62" s="83" t="s">
        <v>1458</v>
      </c>
      <c r="AH62" s="83" t="s">
        <v>1425</v>
      </c>
      <c r="AI62" s="83" t="s">
        <v>1426</v>
      </c>
    </row>
    <row r="63" spans="1:35" hidden="1" x14ac:dyDescent="0.25">
      <c r="A63" s="11" t="s">
        <v>353</v>
      </c>
      <c r="B63" s="73">
        <v>285</v>
      </c>
      <c r="C63" s="8">
        <v>11169250</v>
      </c>
      <c r="D63" s="47">
        <v>42441</v>
      </c>
      <c r="E63" s="47">
        <v>42441</v>
      </c>
      <c r="F63" s="45" t="s">
        <v>1334</v>
      </c>
      <c r="G63" s="34" t="s">
        <v>1088</v>
      </c>
      <c r="H63" s="34">
        <v>34</v>
      </c>
      <c r="I63" s="9" t="s">
        <v>353</v>
      </c>
      <c r="J63" s="10">
        <v>42441</v>
      </c>
      <c r="K63" s="9" t="s">
        <v>354</v>
      </c>
      <c r="L63" s="9" t="s">
        <v>192</v>
      </c>
      <c r="M63" s="78" t="s">
        <v>1406</v>
      </c>
      <c r="N63" s="9" t="s">
        <v>16</v>
      </c>
      <c r="O63" s="9"/>
      <c r="P63" s="39"/>
      <c r="Q63" s="11" t="s">
        <v>359</v>
      </c>
      <c r="R63" s="9" t="s">
        <v>360</v>
      </c>
      <c r="S63" s="73" t="s">
        <v>1220</v>
      </c>
      <c r="T63" s="55">
        <v>5</v>
      </c>
      <c r="U63" s="10">
        <v>42401</v>
      </c>
      <c r="V63" s="10">
        <v>42401</v>
      </c>
      <c r="W63" s="41">
        <v>2</v>
      </c>
      <c r="X63" s="12">
        <v>26.509999999999998</v>
      </c>
      <c r="Y63" s="77">
        <f t="shared" si="0"/>
        <v>8</v>
      </c>
      <c r="Z63" s="82" t="str">
        <f t="shared" si="1"/>
        <v xml:space="preserve"><![CDATA[<activityId>285</activityId>
<activityStart>42441</activityStart>
<activityCode>0321-100604-1171</activityCode>
<activityType>5</activityType>
]]></v>
      </c>
      <c r="AA63" s="82" t="str">
        <f t="shared" si="2"/>
        <v xml:space="preserve"><![CDATA[<activityId>285</activityId>
<activityStart>42441</activityStart>
<activityCode>0321-100604-1171</activityCode>
<activityType>5</activityType>
]]></v>
      </c>
      <c r="AB63" s="82" t="str">
        <f t="array" ref="AB63">IFERROR(INDEX(Sheet1!$A$2:$A$1000,SMALL(IF(Sheet1!$A$2:$A$1000=$A63,ROW(Sheet1!$B$2:$B$1000)-ROW(Sheet1!$B$2)+1),COLUMNS($B63:B63))),"")</f>
        <v>OPI-3006674</v>
      </c>
      <c r="AC63" s="82" t="str">
        <f t="array" ref="AC63">IFERROR(INDEX(Sheet1!$A$2:$A$1000,SMALL(IF(Sheet1!$A$2:$A$1000=$A63,ROW(Sheet1!$Z$2:$Z$1000)-ROW(Sheet1!$Z$2)+1),COLUMNS($Z63:Z63))),"")</f>
        <v>OPI-3006674</v>
      </c>
      <c r="AF63" s="83" t="s">
        <v>1434</v>
      </c>
      <c r="AG63" s="83" t="s">
        <v>1451</v>
      </c>
      <c r="AH63" s="83" t="s">
        <v>1425</v>
      </c>
      <c r="AI63" s="83" t="s">
        <v>1426</v>
      </c>
    </row>
    <row r="64" spans="1:35" hidden="1" x14ac:dyDescent="0.25">
      <c r="A64" s="11" t="s">
        <v>353</v>
      </c>
      <c r="B64" s="73">
        <v>286</v>
      </c>
      <c r="C64" s="8">
        <v>11169250</v>
      </c>
      <c r="D64" s="47">
        <v>42441</v>
      </c>
      <c r="E64" s="47">
        <v>42441</v>
      </c>
      <c r="F64" s="45" t="s">
        <v>1334</v>
      </c>
      <c r="G64" s="34" t="s">
        <v>1088</v>
      </c>
      <c r="H64" s="34">
        <v>34</v>
      </c>
      <c r="I64" s="9" t="s">
        <v>353</v>
      </c>
      <c r="J64" s="10">
        <v>42441</v>
      </c>
      <c r="K64" s="9" t="s">
        <v>354</v>
      </c>
      <c r="L64" s="9" t="s">
        <v>192</v>
      </c>
      <c r="M64" s="78" t="s">
        <v>1406</v>
      </c>
      <c r="N64" s="9" t="s">
        <v>16</v>
      </c>
      <c r="O64" s="9"/>
      <c r="P64" s="39"/>
      <c r="Q64" s="11" t="s">
        <v>361</v>
      </c>
      <c r="R64" s="9" t="s">
        <v>362</v>
      </c>
      <c r="S64" s="73" t="s">
        <v>1325</v>
      </c>
      <c r="T64" s="55">
        <v>4</v>
      </c>
      <c r="U64" s="10">
        <v>42401</v>
      </c>
      <c r="V64" s="10">
        <v>42401</v>
      </c>
      <c r="W64" s="41">
        <v>2</v>
      </c>
      <c r="X64" s="12">
        <v>225.6</v>
      </c>
      <c r="Y64" s="77">
        <f t="shared" si="0"/>
        <v>8</v>
      </c>
      <c r="Z64" s="82" t="str">
        <f t="shared" si="1"/>
        <v xml:space="preserve"><![CDATA[<activityId>286</activityId>
<activityStart>42441</activityStart>
<activityCode>A4253</activityCode>
<activityType>4</activityType>
]]></v>
      </c>
      <c r="AA64" s="82" t="str">
        <f t="shared" si="2"/>
        <v xml:space="preserve"><![CDATA[<activityId>286</activityId>
<activityStart>42441</activityStart>
<activityCode>A4253</activityCode>
<activityType>4</activityType>
]]></v>
      </c>
      <c r="AB64" s="82" t="str">
        <f t="array" ref="AB64">IFERROR(INDEX(Sheet1!$A$2:$A$1000,SMALL(IF(Sheet1!$A$2:$A$1000=$A64,ROW(Sheet1!$B$2:$B$1000)-ROW(Sheet1!$B$2)+1),COLUMNS($B64:B64))),"")</f>
        <v>OPI-3006674</v>
      </c>
      <c r="AC64" s="82" t="str">
        <f t="array" ref="AC64">IFERROR(INDEX(Sheet1!$A$2:$A$1000,SMALL(IF(Sheet1!$A$2:$A$1000=$A64,ROW(Sheet1!$Z$2:$Z$1000)-ROW(Sheet1!$Z$2)+1),COLUMNS($Z64:Z64))),"")</f>
        <v>OPI-3006674</v>
      </c>
      <c r="AF64" s="83" t="s">
        <v>1459</v>
      </c>
      <c r="AG64" s="83" t="s">
        <v>1460</v>
      </c>
      <c r="AH64" s="83" t="s">
        <v>1425</v>
      </c>
      <c r="AI64" s="83" t="s">
        <v>1426</v>
      </c>
    </row>
    <row r="65" spans="1:35" hidden="1" x14ac:dyDescent="0.25">
      <c r="A65" s="11" t="s">
        <v>353</v>
      </c>
      <c r="B65" s="73">
        <v>287</v>
      </c>
      <c r="C65" s="8">
        <v>11169250</v>
      </c>
      <c r="D65" s="47">
        <v>42441</v>
      </c>
      <c r="E65" s="47">
        <v>42441</v>
      </c>
      <c r="F65" s="45" t="s">
        <v>1334</v>
      </c>
      <c r="G65" s="34" t="s">
        <v>1088</v>
      </c>
      <c r="H65" s="34">
        <v>34</v>
      </c>
      <c r="I65" s="9" t="s">
        <v>353</v>
      </c>
      <c r="J65" s="10">
        <v>42441</v>
      </c>
      <c r="K65" s="9" t="s">
        <v>354</v>
      </c>
      <c r="L65" s="9" t="s">
        <v>192</v>
      </c>
      <c r="M65" s="78" t="s">
        <v>1406</v>
      </c>
      <c r="N65" s="9" t="s">
        <v>16</v>
      </c>
      <c r="O65" s="9"/>
      <c r="P65" s="39"/>
      <c r="Q65" s="11" t="s">
        <v>363</v>
      </c>
      <c r="R65" s="9" t="s">
        <v>364</v>
      </c>
      <c r="S65" s="73" t="s">
        <v>1256</v>
      </c>
      <c r="T65" s="55">
        <v>5</v>
      </c>
      <c r="U65" s="10">
        <v>42401</v>
      </c>
      <c r="V65" s="10">
        <v>42401</v>
      </c>
      <c r="W65" s="41">
        <v>2</v>
      </c>
      <c r="X65" s="12">
        <v>90.52</v>
      </c>
      <c r="Y65" s="77">
        <f t="shared" si="0"/>
        <v>8</v>
      </c>
      <c r="Z65" s="82" t="str">
        <f t="shared" si="1"/>
        <v xml:space="preserve"><![CDATA[<activityId>287</activityId>
<activityStart>42441</activityStart>
<activityCode>1543-132303-0061</activityCode>
<activityType>5</activityType>
]]></v>
      </c>
      <c r="AA65" s="82" t="str">
        <f t="shared" si="2"/>
        <v xml:space="preserve"><![CDATA[<activityId>287</activityId>
<activityStart>42441</activityStart>
<activityCode>1543-132303-0061</activityCode>
<activityType>5</activityType>
]]></v>
      </c>
      <c r="AB65" s="82" t="str">
        <f t="array" ref="AB65">IFERROR(INDEX(Sheet1!$A$2:$A$1000,SMALL(IF(Sheet1!$A$2:$A$1000=$A65,ROW(Sheet1!$B$2:$B$1000)-ROW(Sheet1!$B$2)+1),COLUMNS($B65:B65))),"")</f>
        <v>OPI-3006674</v>
      </c>
      <c r="AC65" s="82" t="str">
        <f t="array" ref="AC65">IFERROR(INDEX(Sheet1!$A$2:$A$1000,SMALL(IF(Sheet1!$A$2:$A$1000=$A65,ROW(Sheet1!$Z$2:$Z$1000)-ROW(Sheet1!$Z$2)+1),COLUMNS($Z65:Z65))),"")</f>
        <v>OPI-3006674</v>
      </c>
      <c r="AF65" s="83" t="s">
        <v>1429</v>
      </c>
      <c r="AG65" s="83" t="s">
        <v>1461</v>
      </c>
      <c r="AH65" s="83" t="s">
        <v>1425</v>
      </c>
      <c r="AI65" s="83" t="s">
        <v>1426</v>
      </c>
    </row>
    <row r="66" spans="1:35" hidden="1" x14ac:dyDescent="0.25">
      <c r="A66" s="11" t="s">
        <v>353</v>
      </c>
      <c r="B66" s="73">
        <v>288</v>
      </c>
      <c r="C66" s="8">
        <v>11169250</v>
      </c>
      <c r="D66" s="47">
        <v>42441</v>
      </c>
      <c r="E66" s="47">
        <v>42441</v>
      </c>
      <c r="F66" s="45" t="s">
        <v>1334</v>
      </c>
      <c r="G66" s="34" t="s">
        <v>1088</v>
      </c>
      <c r="H66" s="34">
        <v>34</v>
      </c>
      <c r="I66" s="9" t="s">
        <v>353</v>
      </c>
      <c r="J66" s="10">
        <v>42441</v>
      </c>
      <c r="K66" s="9" t="s">
        <v>354</v>
      </c>
      <c r="L66" s="9" t="s">
        <v>192</v>
      </c>
      <c r="M66" s="78" t="s">
        <v>1406</v>
      </c>
      <c r="N66" s="9"/>
      <c r="O66" s="9"/>
      <c r="P66" s="39"/>
      <c r="Q66" s="11" t="s">
        <v>365</v>
      </c>
      <c r="R66" s="9" t="s">
        <v>366</v>
      </c>
      <c r="S66" s="73" t="s">
        <v>1130</v>
      </c>
      <c r="T66" s="55">
        <v>5</v>
      </c>
      <c r="U66" s="10">
        <v>42401</v>
      </c>
      <c r="V66" s="10">
        <v>42401</v>
      </c>
      <c r="W66" s="41">
        <v>1</v>
      </c>
      <c r="X66" s="12">
        <v>7.7099999999999991</v>
      </c>
      <c r="Y66" s="77">
        <f t="shared" si="0"/>
        <v>8</v>
      </c>
      <c r="Z66" s="82" t="str">
        <f t="shared" si="1"/>
        <v xml:space="preserve"><![CDATA[<activityId>288</activityId>
<activityStart>42441</activityStart>
<activityCode>0005-151703-0081</activityCode>
<activityType>5</activityType>
]]></v>
      </c>
      <c r="AA66" s="82" t="str">
        <f t="shared" si="2"/>
        <v xml:space="preserve"><![CDATA[<activityId>288</activityId>
<activityStart>42441</activityStart>
<activityCode>0005-151703-0081</activityCode>
<activityType>5</activityType>
]]></v>
      </c>
      <c r="AB66" s="82" t="str">
        <f t="array" ref="AB66">IFERROR(INDEX(Sheet1!$A$2:$A$1000,SMALL(IF(Sheet1!$A$2:$A$1000=$A66,ROW(Sheet1!$B$2:$B$1000)-ROW(Sheet1!$B$2)+1),COLUMNS($B66:B66))),"")</f>
        <v>OPI-3006674</v>
      </c>
      <c r="AC66" s="82" t="str">
        <f t="array" ref="AC66">IFERROR(INDEX(Sheet1!$A$2:$A$1000,SMALL(IF(Sheet1!$A$2:$A$1000=$A66,ROW(Sheet1!$Z$2:$Z$1000)-ROW(Sheet1!$Z$2)+1),COLUMNS($Z66:Z66))),"")</f>
        <v>OPI-3006674</v>
      </c>
      <c r="AF66" s="83" t="s">
        <v>1427</v>
      </c>
      <c r="AG66" s="83" t="s">
        <v>1462</v>
      </c>
      <c r="AH66" s="83" t="s">
        <v>1425</v>
      </c>
      <c r="AI66" s="83" t="s">
        <v>1426</v>
      </c>
    </row>
    <row r="67" spans="1:35" hidden="1" x14ac:dyDescent="0.25">
      <c r="A67" s="11" t="s">
        <v>353</v>
      </c>
      <c r="B67" s="73">
        <v>289</v>
      </c>
      <c r="C67" s="8">
        <v>11169250</v>
      </c>
      <c r="D67" s="47">
        <v>42441</v>
      </c>
      <c r="E67" s="47">
        <v>42441</v>
      </c>
      <c r="F67" s="45" t="s">
        <v>1334</v>
      </c>
      <c r="G67" s="34" t="s">
        <v>1088</v>
      </c>
      <c r="H67" s="34">
        <v>34</v>
      </c>
      <c r="I67" s="9" t="s">
        <v>353</v>
      </c>
      <c r="J67" s="10">
        <v>42441</v>
      </c>
      <c r="K67" s="9" t="s">
        <v>354</v>
      </c>
      <c r="L67" s="9" t="s">
        <v>192</v>
      </c>
      <c r="M67" s="78" t="s">
        <v>1406</v>
      </c>
      <c r="N67" s="9" t="s">
        <v>16</v>
      </c>
      <c r="O67" s="9"/>
      <c r="P67" s="39"/>
      <c r="Q67" s="11" t="s">
        <v>367</v>
      </c>
      <c r="R67" s="9" t="s">
        <v>368</v>
      </c>
      <c r="S67" s="73" t="s">
        <v>1156</v>
      </c>
      <c r="T67" s="55">
        <v>5</v>
      </c>
      <c r="U67" s="10">
        <v>42401</v>
      </c>
      <c r="V67" s="10">
        <v>42401</v>
      </c>
      <c r="W67" s="41">
        <v>8</v>
      </c>
      <c r="X67" s="12">
        <v>284.26</v>
      </c>
      <c r="Y67" s="77">
        <f t="shared" ref="Y67:Y130" si="3">COUNTIF(A:A,A67)</f>
        <v>8</v>
      </c>
      <c r="Z67" s="82" t="str">
        <f t="shared" ref="Z67:Z130" si="4"><![CDATA["<"&$B$1&">"&B67&"</"&$B$1&">"&CHAR(10)&"<"&$D$1&">"&D67&"</"&$D$1&">"&CHAR(10)&"<"&$S$1&">"&S67&"</"&$S$1&">"&CHAR(10)&"<"&$T$1&">"&T67&"</"&$T$1&">"&CHAR(10)]]></f>
        <v xml:space="preserve"><![CDATA[<activityId>289</activityId>
<activityStart>42441</activityStart>
<activityCode>0043-524501-1131</activityCode>
<activityType>5</activityType>
]]></v>
      </c>
      <c r="AA67" s="82" t="str">
        <f t="shared" ref="AA67:AA130" si="5">IF(Y67&gt;1,Z67,"")</f>
        <v xml:space="preserve"><![CDATA[<activityId>289</activityId>
<activityStart>42441</activityStart>
<activityCode>0043-524501-1131</activityCode>
<activityType>5</activityType>
]]></v>
      </c>
      <c r="AB67" s="82" t="str">
        <f t="array" ref="AB67">IFERROR(INDEX(Sheet1!$A$2:$A$1000,SMALL(IF(Sheet1!$A$2:$A$1000=$A67,ROW(Sheet1!$B$2:$B$1000)-ROW(Sheet1!$B$2)+1),COLUMNS($B67:B67))),"")</f>
        <v>OPI-3006674</v>
      </c>
      <c r="AC67" s="82" t="str">
        <f t="array" ref="AC67">IFERROR(INDEX(Sheet1!$A$2:$A$1000,SMALL(IF(Sheet1!$A$2:$A$1000=$A67,ROW(Sheet1!$Z$2:$Z$1000)-ROW(Sheet1!$Z$2)+1),COLUMNS($Z67:Z67))),"")</f>
        <v>OPI-3006674</v>
      </c>
      <c r="AF67" s="83" t="s">
        <v>1427</v>
      </c>
      <c r="AG67" s="83" t="s">
        <v>1463</v>
      </c>
      <c r="AH67" s="83" t="s">
        <v>1425</v>
      </c>
      <c r="AI67" s="83" t="s">
        <v>1426</v>
      </c>
    </row>
    <row r="68" spans="1:35" hidden="1" x14ac:dyDescent="0.25">
      <c r="A68" s="11" t="s">
        <v>353</v>
      </c>
      <c r="B68" s="73">
        <v>290</v>
      </c>
      <c r="C68" s="8">
        <v>11169250</v>
      </c>
      <c r="D68" s="47">
        <v>42441</v>
      </c>
      <c r="E68" s="47">
        <v>42441</v>
      </c>
      <c r="F68" s="45" t="s">
        <v>1334</v>
      </c>
      <c r="G68" s="34" t="s">
        <v>1088</v>
      </c>
      <c r="H68" s="34">
        <v>34</v>
      </c>
      <c r="I68" s="9" t="s">
        <v>353</v>
      </c>
      <c r="J68" s="10">
        <v>42441</v>
      </c>
      <c r="K68" s="9" t="s">
        <v>354</v>
      </c>
      <c r="L68" s="9" t="s">
        <v>192</v>
      </c>
      <c r="M68" s="78" t="s">
        <v>1406</v>
      </c>
      <c r="N68" s="9" t="s">
        <v>16</v>
      </c>
      <c r="O68" s="9"/>
      <c r="P68" s="39"/>
      <c r="Q68" s="11" t="s">
        <v>369</v>
      </c>
      <c r="R68" s="9" t="s">
        <v>370</v>
      </c>
      <c r="S68" s="73" t="s">
        <v>1326</v>
      </c>
      <c r="T68" s="55">
        <v>4</v>
      </c>
      <c r="U68" s="10">
        <v>42401</v>
      </c>
      <c r="V68" s="10">
        <v>42401</v>
      </c>
      <c r="W68" s="41">
        <v>2</v>
      </c>
      <c r="X68" s="12">
        <v>78.959999999999994</v>
      </c>
      <c r="Y68" s="77">
        <f t="shared" si="3"/>
        <v>8</v>
      </c>
      <c r="Z68" s="82" t="str">
        <f t="shared" si="4"/>
        <v xml:space="preserve"><![CDATA[<activityId>290</activityId>
<activityStart>42441</activityStart>
<activityCode>A4231</activityCode>
<activityType>4</activityType>
]]></v>
      </c>
      <c r="AA68" s="82" t="str">
        <f t="shared" si="5"/>
        <v xml:space="preserve"><![CDATA[<activityId>290</activityId>
<activityStart>42441</activityStart>
<activityCode>A4231</activityCode>
<activityType>4</activityType>
]]></v>
      </c>
      <c r="AB68" s="82" t="str">
        <f t="array" ref="AB68">IFERROR(INDEX(Sheet1!$A$2:$A$1000,SMALL(IF(Sheet1!$A$2:$A$1000=$A68,ROW(Sheet1!$B$2:$B$1000)-ROW(Sheet1!$B$2)+1),COLUMNS($B68:B68))),"")</f>
        <v>OPI-3006674</v>
      </c>
      <c r="AC68" s="82" t="str">
        <f t="array" ref="AC68">IFERROR(INDEX(Sheet1!$A$2:$A$1000,SMALL(IF(Sheet1!$A$2:$A$1000=$A68,ROW(Sheet1!$Z$2:$Z$1000)-ROW(Sheet1!$Z$2)+1),COLUMNS($Z68:Z68))),"")</f>
        <v>OPI-3006674</v>
      </c>
      <c r="AF68" s="83" t="s">
        <v>1444</v>
      </c>
      <c r="AG68" s="83" t="s">
        <v>1445</v>
      </c>
      <c r="AH68" s="83" t="s">
        <v>1425</v>
      </c>
      <c r="AI68" s="83" t="s">
        <v>1426</v>
      </c>
    </row>
    <row r="69" spans="1:35" hidden="1" x14ac:dyDescent="0.25">
      <c r="A69" s="11" t="s">
        <v>371</v>
      </c>
      <c r="B69" s="73">
        <v>292</v>
      </c>
      <c r="C69" s="8">
        <v>9702167</v>
      </c>
      <c r="D69" s="47">
        <v>42441</v>
      </c>
      <c r="E69" s="47">
        <v>42441</v>
      </c>
      <c r="F69" s="45" t="s">
        <v>1370</v>
      </c>
      <c r="G69" s="34" t="s">
        <v>1089</v>
      </c>
      <c r="H69" s="34">
        <v>15</v>
      </c>
      <c r="I69" s="9" t="s">
        <v>371</v>
      </c>
      <c r="J69" s="10">
        <v>42441</v>
      </c>
      <c r="K69" s="9" t="s">
        <v>354</v>
      </c>
      <c r="L69" s="9" t="s">
        <v>192</v>
      </c>
      <c r="M69" s="78" t="s">
        <v>1406</v>
      </c>
      <c r="N69" s="9" t="s">
        <v>16</v>
      </c>
      <c r="O69" s="9"/>
      <c r="P69" s="39"/>
      <c r="Q69" s="11" t="s">
        <v>373</v>
      </c>
      <c r="R69" s="9" t="s">
        <v>374</v>
      </c>
      <c r="S69" s="73" t="s">
        <v>1153</v>
      </c>
      <c r="T69" s="55">
        <v>5</v>
      </c>
      <c r="U69" s="10">
        <v>42424</v>
      </c>
      <c r="V69" s="10">
        <v>42424</v>
      </c>
      <c r="W69" s="41">
        <v>5</v>
      </c>
      <c r="X69" s="12">
        <v>315.83999999999997</v>
      </c>
      <c r="Y69" s="77">
        <f t="shared" si="3"/>
        <v>3</v>
      </c>
      <c r="Z69" s="82" t="str">
        <f t="shared" si="4"/>
        <v xml:space="preserve"><![CDATA[<activityId>292</activityId>
<activityStart>42441</activityStart>
<activityCode>0043-210301-1021</activityCode>
<activityType>5</activityType>
]]></v>
      </c>
      <c r="AA69" s="82" t="str">
        <f t="shared" si="5"/>
        <v xml:space="preserve"><![CDATA[<activityId>292</activityId>
<activityStart>42441</activityStart>
<activityCode>0043-210301-1021</activityCode>
<activityType>5</activityType>
]]></v>
      </c>
      <c r="AB69" s="82" t="str">
        <f t="array" ref="AB69">IFERROR(INDEX(Sheet1!$A$2:$A$1000,SMALL(IF(Sheet1!$A$2:$A$1000=$A69,ROW(Sheet1!$B$2:$B$1000)-ROW(Sheet1!$B$2)+1),COLUMNS($B69:B69))),"")</f>
        <v>OPI-3007546</v>
      </c>
      <c r="AC69" s="82" t="str">
        <f t="array" ref="AC69">IFERROR(INDEX(Sheet1!$A$2:$A$1000,SMALL(IF(Sheet1!$A$2:$A$1000=$A69,ROW(Sheet1!$Z$2:$Z$1000)-ROW(Sheet1!$Z$2)+1),COLUMNS($Z69:Z69))),"")</f>
        <v>OPI-3007546</v>
      </c>
      <c r="AF69" s="83" t="s">
        <v>1427</v>
      </c>
      <c r="AG69" s="83" t="s">
        <v>1455</v>
      </c>
      <c r="AH69" s="83" t="s">
        <v>1425</v>
      </c>
      <c r="AI69" s="83" t="s">
        <v>1426</v>
      </c>
    </row>
    <row r="70" spans="1:35" hidden="1" x14ac:dyDescent="0.25">
      <c r="A70" s="11" t="s">
        <v>371</v>
      </c>
      <c r="B70" s="73">
        <v>293</v>
      </c>
      <c r="C70" s="8">
        <v>9702167</v>
      </c>
      <c r="D70" s="47">
        <v>42441</v>
      </c>
      <c r="E70" s="47">
        <v>42441</v>
      </c>
      <c r="F70" s="45" t="s">
        <v>1370</v>
      </c>
      <c r="G70" s="34" t="s">
        <v>1089</v>
      </c>
      <c r="H70" s="34">
        <v>15</v>
      </c>
      <c r="I70" s="9" t="s">
        <v>371</v>
      </c>
      <c r="J70" s="10">
        <v>42441</v>
      </c>
      <c r="K70" s="9" t="s">
        <v>354</v>
      </c>
      <c r="L70" s="9" t="s">
        <v>192</v>
      </c>
      <c r="M70" s="78" t="s">
        <v>1406</v>
      </c>
      <c r="N70" s="9" t="s">
        <v>16</v>
      </c>
      <c r="O70" s="9"/>
      <c r="P70" s="39"/>
      <c r="Q70" s="11" t="s">
        <v>369</v>
      </c>
      <c r="R70" s="9" t="s">
        <v>370</v>
      </c>
      <c r="S70" s="73" t="s">
        <v>1326</v>
      </c>
      <c r="T70" s="55">
        <v>4</v>
      </c>
      <c r="U70" s="10">
        <v>42424</v>
      </c>
      <c r="V70" s="10">
        <v>42424</v>
      </c>
      <c r="W70" s="41">
        <v>2</v>
      </c>
      <c r="X70" s="12">
        <v>141</v>
      </c>
      <c r="Y70" s="77">
        <f t="shared" si="3"/>
        <v>3</v>
      </c>
      <c r="Z70" s="82" t="str">
        <f t="shared" si="4"/>
        <v xml:space="preserve"><![CDATA[<activityId>293</activityId>
<activityStart>42441</activityStart>
<activityCode>A4231</activityCode>
<activityType>4</activityType>
]]></v>
      </c>
      <c r="AA70" s="82" t="str">
        <f t="shared" si="5"/>
        <v xml:space="preserve"><![CDATA[<activityId>293</activityId>
<activityStart>42441</activityStart>
<activityCode>A4231</activityCode>
<activityType>4</activityType>
]]></v>
      </c>
      <c r="AB70" s="82" t="str">
        <f t="array" ref="AB70">IFERROR(INDEX(Sheet1!$A$2:$A$1000,SMALL(IF(Sheet1!$A$2:$A$1000=$A70,ROW(Sheet1!$B$2:$B$1000)-ROW(Sheet1!$B$2)+1),COLUMNS($B70:B70))),"")</f>
        <v>OPI-3007546</v>
      </c>
      <c r="AC70" s="82" t="str">
        <f t="array" ref="AC70">IFERROR(INDEX(Sheet1!$A$2:$A$1000,SMALL(IF(Sheet1!$A$2:$A$1000=$A70,ROW(Sheet1!$Z$2:$Z$1000)-ROW(Sheet1!$Z$2)+1),COLUMNS($Z70:Z70))),"")</f>
        <v>OPI-3007546</v>
      </c>
      <c r="AF70" s="83" t="s">
        <v>1444</v>
      </c>
      <c r="AG70" s="83" t="s">
        <v>1445</v>
      </c>
      <c r="AH70" s="83" t="s">
        <v>1425</v>
      </c>
      <c r="AI70" s="83" t="s">
        <v>1426</v>
      </c>
    </row>
    <row r="71" spans="1:35" hidden="1" x14ac:dyDescent="0.25">
      <c r="A71" s="11" t="s">
        <v>375</v>
      </c>
      <c r="B71" s="73">
        <v>294</v>
      </c>
      <c r="C71" s="8">
        <v>10215162</v>
      </c>
      <c r="D71" s="47">
        <v>42441</v>
      </c>
      <c r="E71" s="47">
        <v>42441</v>
      </c>
      <c r="F71" s="45" t="s">
        <v>1345</v>
      </c>
      <c r="G71" s="34" t="s">
        <v>1088</v>
      </c>
      <c r="H71" s="34">
        <v>62</v>
      </c>
      <c r="I71" s="9" t="s">
        <v>375</v>
      </c>
      <c r="J71" s="10">
        <v>42441</v>
      </c>
      <c r="K71" s="9" t="s">
        <v>354</v>
      </c>
      <c r="L71" s="9" t="s">
        <v>192</v>
      </c>
      <c r="M71" s="78" t="s">
        <v>1406</v>
      </c>
      <c r="N71" s="9" t="s">
        <v>34</v>
      </c>
      <c r="O71" s="9"/>
      <c r="P71" s="39">
        <v>82948</v>
      </c>
      <c r="Q71" s="11" t="s">
        <v>376</v>
      </c>
      <c r="R71" s="9" t="s">
        <v>377</v>
      </c>
      <c r="S71" s="73">
        <v>82948</v>
      </c>
      <c r="T71" s="55">
        <v>3</v>
      </c>
      <c r="U71" s="10">
        <v>42429</v>
      </c>
      <c r="V71" s="10">
        <v>42429</v>
      </c>
      <c r="W71" s="41">
        <v>1</v>
      </c>
      <c r="X71" s="12">
        <v>40</v>
      </c>
      <c r="Y71" s="77">
        <f t="shared" si="3"/>
        <v>11</v>
      </c>
      <c r="Z71" s="82" t="str">
        <f t="shared" si="4"/>
        <v xml:space="preserve"><![CDATA[<activityId>294</activityId>
<activityStart>42441</activityStart>
<activityCode>82948</activityCode>
<activityType>3</activityType>
]]></v>
      </c>
      <c r="AA71" s="82" t="str">
        <f t="shared" si="5"/>
        <v xml:space="preserve"><![CDATA[<activityId>294</activityId>
<activityStart>42441</activityStart>
<activityCode>82948</activityCode>
<activityType>3</activityType>
]]></v>
      </c>
      <c r="AB71" s="82" t="str">
        <f t="array" ref="AB71">IFERROR(INDEX(Sheet1!$A$2:$A$1000,SMALL(IF(Sheet1!$A$2:$A$1000=$A71,ROW(Sheet1!$B$2:$B$1000)-ROW(Sheet1!$B$2)+1),COLUMNS($B71:B71))),"")</f>
        <v>OPI-3003470</v>
      </c>
      <c r="AC71" s="82" t="str">
        <f t="array" ref="AC71">IFERROR(INDEX(Sheet1!$A$2:$A$1000,SMALL(IF(Sheet1!$A$2:$A$1000=$A71,ROW(Sheet1!$Z$2:$Z$1000)-ROW(Sheet1!$Z$2)+1),COLUMNS($Z71:Z71))),"")</f>
        <v>OPI-3003470</v>
      </c>
      <c r="AH71" s="83" t="s">
        <v>1425</v>
      </c>
      <c r="AI71" s="83" t="s">
        <v>1426</v>
      </c>
    </row>
    <row r="72" spans="1:35" hidden="1" x14ac:dyDescent="0.25">
      <c r="A72" s="11" t="s">
        <v>375</v>
      </c>
      <c r="B72" s="73">
        <v>295</v>
      </c>
      <c r="C72" s="8">
        <v>10215162</v>
      </c>
      <c r="D72" s="47">
        <v>42441</v>
      </c>
      <c r="E72" s="47">
        <v>42441</v>
      </c>
      <c r="F72" s="45" t="s">
        <v>1345</v>
      </c>
      <c r="G72" s="34" t="s">
        <v>1088</v>
      </c>
      <c r="H72" s="34">
        <v>62</v>
      </c>
      <c r="I72" s="9" t="s">
        <v>375</v>
      </c>
      <c r="J72" s="10">
        <v>42441</v>
      </c>
      <c r="K72" s="9" t="s">
        <v>354</v>
      </c>
      <c r="L72" s="9" t="s">
        <v>192</v>
      </c>
      <c r="M72" s="78" t="s">
        <v>1406</v>
      </c>
      <c r="N72" s="9" t="s">
        <v>34</v>
      </c>
      <c r="O72" s="9"/>
      <c r="P72" s="39">
        <v>83721</v>
      </c>
      <c r="Q72" s="11" t="s">
        <v>378</v>
      </c>
      <c r="R72" s="9" t="s">
        <v>379</v>
      </c>
      <c r="S72" s="73">
        <v>83721</v>
      </c>
      <c r="T72" s="55">
        <v>3</v>
      </c>
      <c r="U72" s="10">
        <v>42429</v>
      </c>
      <c r="V72" s="10">
        <v>42429</v>
      </c>
      <c r="W72" s="41">
        <v>1</v>
      </c>
      <c r="X72" s="12">
        <v>88</v>
      </c>
      <c r="Y72" s="77">
        <f t="shared" si="3"/>
        <v>11</v>
      </c>
      <c r="Z72" s="82" t="str">
        <f t="shared" si="4"/>
        <v xml:space="preserve"><![CDATA[<activityId>295</activityId>
<activityStart>42441</activityStart>
<activityCode>83721</activityCode>
<activityType>3</activityType>
]]></v>
      </c>
      <c r="AA72" s="82" t="str">
        <f t="shared" si="5"/>
        <v xml:space="preserve"><![CDATA[<activityId>295</activityId>
<activityStart>42441</activityStart>
<activityCode>83721</activityCode>
<activityType>3</activityType>
]]></v>
      </c>
      <c r="AB72" s="82" t="str">
        <f t="array" ref="AB72">IFERROR(INDEX(Sheet1!$A$2:$A$1000,SMALL(IF(Sheet1!$A$2:$A$1000=$A72,ROW(Sheet1!$B$2:$B$1000)-ROW(Sheet1!$B$2)+1),COLUMNS($B72:B72))),"")</f>
        <v>OPI-3003470</v>
      </c>
      <c r="AC72" s="82" t="str">
        <f t="array" ref="AC72">IFERROR(INDEX(Sheet1!$A$2:$A$1000,SMALL(IF(Sheet1!$A$2:$A$1000=$A72,ROW(Sheet1!$Z$2:$Z$1000)-ROW(Sheet1!$Z$2)+1),COLUMNS($Z72:Z72))),"")</f>
        <v>OPI-3003470</v>
      </c>
      <c r="AH72" s="83" t="s">
        <v>1425</v>
      </c>
      <c r="AI72" s="83" t="s">
        <v>1426</v>
      </c>
    </row>
    <row r="73" spans="1:35" hidden="1" x14ac:dyDescent="0.25">
      <c r="A73" s="11" t="s">
        <v>375</v>
      </c>
      <c r="B73" s="73">
        <v>296</v>
      </c>
      <c r="C73" s="8">
        <v>10215162</v>
      </c>
      <c r="D73" s="47">
        <v>42441</v>
      </c>
      <c r="E73" s="47">
        <v>42441</v>
      </c>
      <c r="F73" s="45" t="s">
        <v>1345</v>
      </c>
      <c r="G73" s="34" t="s">
        <v>1088</v>
      </c>
      <c r="H73" s="34">
        <v>62</v>
      </c>
      <c r="I73" s="9" t="s">
        <v>375</v>
      </c>
      <c r="J73" s="10">
        <v>42441</v>
      </c>
      <c r="K73" s="9" t="s">
        <v>354</v>
      </c>
      <c r="L73" s="9" t="s">
        <v>192</v>
      </c>
      <c r="M73" s="78" t="s">
        <v>1406</v>
      </c>
      <c r="N73" s="9" t="s">
        <v>34</v>
      </c>
      <c r="O73" s="9"/>
      <c r="P73" s="39"/>
      <c r="Q73" s="11" t="s">
        <v>380</v>
      </c>
      <c r="R73" s="9" t="s">
        <v>381</v>
      </c>
      <c r="S73" s="73" t="s">
        <v>1097</v>
      </c>
      <c r="T73" s="55">
        <v>3</v>
      </c>
      <c r="U73" s="10">
        <v>42429</v>
      </c>
      <c r="V73" s="10">
        <v>42429</v>
      </c>
      <c r="W73" s="41">
        <v>1</v>
      </c>
      <c r="X73" s="12">
        <v>368</v>
      </c>
      <c r="Y73" s="77">
        <f t="shared" si="3"/>
        <v>11</v>
      </c>
      <c r="Z73" s="82" t="str">
        <f t="shared" si="4"/>
        <v xml:space="preserve"><![CDATA[<activityId>296</activityId>
<activityStart>42441</activityStart>
<activityCode>82043</activityCode>
<activityType>3</activityType>
]]></v>
      </c>
      <c r="AA73" s="82" t="str">
        <f t="shared" si="5"/>
        <v xml:space="preserve"><![CDATA[<activityId>296</activityId>
<activityStart>42441</activityStart>
<activityCode>82043</activityCode>
<activityType>3</activityType>
]]></v>
      </c>
      <c r="AB73" s="82" t="str">
        <f t="array" ref="AB73">IFERROR(INDEX(Sheet1!$A$2:$A$1000,SMALL(IF(Sheet1!$A$2:$A$1000=$A73,ROW(Sheet1!$B$2:$B$1000)-ROW(Sheet1!$B$2)+1),COLUMNS($B73:B73))),"")</f>
        <v>OPI-3003470</v>
      </c>
      <c r="AC73" s="82" t="str">
        <f t="array" ref="AC73">IFERROR(INDEX(Sheet1!$A$2:$A$1000,SMALL(IF(Sheet1!$A$2:$A$1000=$A73,ROW(Sheet1!$Z$2:$Z$1000)-ROW(Sheet1!$Z$2)+1),COLUMNS($Z73:Z73))),"")</f>
        <v>OPI-3003470</v>
      </c>
      <c r="AF73" s="83" t="s">
        <v>1449</v>
      </c>
      <c r="AG73" s="83" t="s">
        <v>1464</v>
      </c>
      <c r="AH73" s="83" t="s">
        <v>1425</v>
      </c>
      <c r="AI73" s="83" t="s">
        <v>1426</v>
      </c>
    </row>
    <row r="74" spans="1:35" hidden="1" x14ac:dyDescent="0.25">
      <c r="A74" s="11" t="s">
        <v>375</v>
      </c>
      <c r="B74" s="73">
        <v>297</v>
      </c>
      <c r="C74" s="8">
        <v>10215162</v>
      </c>
      <c r="D74" s="47">
        <v>42441</v>
      </c>
      <c r="E74" s="47">
        <v>42441</v>
      </c>
      <c r="F74" s="45" t="s">
        <v>1345</v>
      </c>
      <c r="G74" s="34" t="s">
        <v>1088</v>
      </c>
      <c r="H74" s="34">
        <v>62</v>
      </c>
      <c r="I74" s="9" t="s">
        <v>375</v>
      </c>
      <c r="J74" s="10">
        <v>42441</v>
      </c>
      <c r="K74" s="9" t="s">
        <v>354</v>
      </c>
      <c r="L74" s="9" t="s">
        <v>192</v>
      </c>
      <c r="M74" s="78" t="s">
        <v>1406</v>
      </c>
      <c r="N74" s="9" t="s">
        <v>34</v>
      </c>
      <c r="O74" s="9"/>
      <c r="P74" s="39">
        <v>84478</v>
      </c>
      <c r="Q74" s="11" t="s">
        <v>382</v>
      </c>
      <c r="R74" s="9" t="s">
        <v>383</v>
      </c>
      <c r="S74" s="73">
        <v>84478</v>
      </c>
      <c r="T74" s="55">
        <v>3</v>
      </c>
      <c r="U74" s="10">
        <v>42429</v>
      </c>
      <c r="V74" s="10">
        <v>42429</v>
      </c>
      <c r="W74" s="41">
        <v>1</v>
      </c>
      <c r="X74" s="12">
        <v>88</v>
      </c>
      <c r="Y74" s="77">
        <f t="shared" si="3"/>
        <v>11</v>
      </c>
      <c r="Z74" s="82" t="str">
        <f t="shared" si="4"/>
        <v xml:space="preserve"><![CDATA[<activityId>297</activityId>
<activityStart>42441</activityStart>
<activityCode>84478</activityCode>
<activityType>3</activityType>
]]></v>
      </c>
      <c r="AA74" s="82" t="str">
        <f t="shared" si="5"/>
        <v xml:space="preserve"><![CDATA[<activityId>297</activityId>
<activityStart>42441</activityStart>
<activityCode>84478</activityCode>
<activityType>3</activityType>
]]></v>
      </c>
      <c r="AB74" s="82" t="str">
        <f t="array" ref="AB74">IFERROR(INDEX(Sheet1!$A$2:$A$1000,SMALL(IF(Sheet1!$A$2:$A$1000=$A74,ROW(Sheet1!$B$2:$B$1000)-ROW(Sheet1!$B$2)+1),COLUMNS($B74:B74))),"")</f>
        <v>OPI-3003470</v>
      </c>
      <c r="AC74" s="82" t="str">
        <f t="array" ref="AC74">IFERROR(INDEX(Sheet1!$A$2:$A$1000,SMALL(IF(Sheet1!$A$2:$A$1000=$A74,ROW(Sheet1!$Z$2:$Z$1000)-ROW(Sheet1!$Z$2)+1),COLUMNS($Z74:Z74))),"")</f>
        <v>OPI-3003470</v>
      </c>
      <c r="AH74" s="83" t="s">
        <v>1425</v>
      </c>
      <c r="AI74" s="83" t="s">
        <v>1426</v>
      </c>
    </row>
    <row r="75" spans="1:35" hidden="1" x14ac:dyDescent="0.25">
      <c r="A75" s="11" t="s">
        <v>375</v>
      </c>
      <c r="B75" s="73">
        <v>298</v>
      </c>
      <c r="C75" s="8">
        <v>10215162</v>
      </c>
      <c r="D75" s="47">
        <v>42441</v>
      </c>
      <c r="E75" s="47">
        <v>42441</v>
      </c>
      <c r="F75" s="45" t="s">
        <v>1345</v>
      </c>
      <c r="G75" s="34" t="s">
        <v>1088</v>
      </c>
      <c r="H75" s="34">
        <v>62</v>
      </c>
      <c r="I75" s="9" t="s">
        <v>375</v>
      </c>
      <c r="J75" s="10">
        <v>42441</v>
      </c>
      <c r="K75" s="9" t="s">
        <v>354</v>
      </c>
      <c r="L75" s="9" t="s">
        <v>192</v>
      </c>
      <c r="M75" s="78" t="s">
        <v>1406</v>
      </c>
      <c r="N75" s="9" t="s">
        <v>34</v>
      </c>
      <c r="O75" s="9"/>
      <c r="P75" s="39">
        <v>83036</v>
      </c>
      <c r="Q75" s="11" t="s">
        <v>384</v>
      </c>
      <c r="R75" s="9" t="s">
        <v>385</v>
      </c>
      <c r="S75" s="73">
        <v>83036</v>
      </c>
      <c r="T75" s="55">
        <v>3</v>
      </c>
      <c r="U75" s="10">
        <v>42429</v>
      </c>
      <c r="V75" s="10">
        <v>42429</v>
      </c>
      <c r="W75" s="41">
        <v>1</v>
      </c>
      <c r="X75" s="12">
        <v>160</v>
      </c>
      <c r="Y75" s="77">
        <f t="shared" si="3"/>
        <v>11</v>
      </c>
      <c r="Z75" s="82" t="str">
        <f t="shared" si="4"/>
        <v xml:space="preserve"><![CDATA[<activityId>298</activityId>
<activityStart>42441</activityStart>
<activityCode>83036</activityCode>
<activityType>3</activityType>
]]></v>
      </c>
      <c r="AA75" s="82" t="str">
        <f t="shared" si="5"/>
        <v xml:space="preserve"><![CDATA[<activityId>298</activityId>
<activityStart>42441</activityStart>
<activityCode>83036</activityCode>
<activityType>3</activityType>
]]></v>
      </c>
      <c r="AB75" s="82" t="str">
        <f t="array" ref="AB75">IFERROR(INDEX(Sheet1!$A$2:$A$1000,SMALL(IF(Sheet1!$A$2:$A$1000=$A75,ROW(Sheet1!$B$2:$B$1000)-ROW(Sheet1!$B$2)+1),COLUMNS($B75:B75))),"")</f>
        <v>OPI-3003470</v>
      </c>
      <c r="AC75" s="82" t="str">
        <f t="array" ref="AC75">IFERROR(INDEX(Sheet1!$A$2:$A$1000,SMALL(IF(Sheet1!$A$2:$A$1000=$A75,ROW(Sheet1!$Z$2:$Z$1000)-ROW(Sheet1!$Z$2)+1),COLUMNS($Z75:Z75))),"")</f>
        <v>OPI-3003470</v>
      </c>
      <c r="AH75" s="83" t="s">
        <v>1448</v>
      </c>
      <c r="AI75" s="83" t="s">
        <v>1426</v>
      </c>
    </row>
    <row r="76" spans="1:35" hidden="1" x14ac:dyDescent="0.25">
      <c r="A76" s="11" t="s">
        <v>375</v>
      </c>
      <c r="B76" s="73">
        <v>299</v>
      </c>
      <c r="C76" s="8">
        <v>10215162</v>
      </c>
      <c r="D76" s="47">
        <v>42441</v>
      </c>
      <c r="E76" s="47">
        <v>42441</v>
      </c>
      <c r="F76" s="45" t="s">
        <v>1345</v>
      </c>
      <c r="G76" s="34" t="s">
        <v>1088</v>
      </c>
      <c r="H76" s="34">
        <v>62</v>
      </c>
      <c r="I76" s="9" t="s">
        <v>375</v>
      </c>
      <c r="J76" s="10">
        <v>42441</v>
      </c>
      <c r="K76" s="9" t="s">
        <v>354</v>
      </c>
      <c r="L76" s="9" t="s">
        <v>192</v>
      </c>
      <c r="M76" s="78" t="s">
        <v>1406</v>
      </c>
      <c r="N76" s="9" t="s">
        <v>34</v>
      </c>
      <c r="O76" s="9"/>
      <c r="P76" s="39">
        <v>83718</v>
      </c>
      <c r="Q76" s="11" t="s">
        <v>386</v>
      </c>
      <c r="R76" s="9" t="s">
        <v>387</v>
      </c>
      <c r="S76" s="73">
        <v>83718</v>
      </c>
      <c r="T76" s="55">
        <v>3</v>
      </c>
      <c r="U76" s="10">
        <v>42429</v>
      </c>
      <c r="V76" s="10">
        <v>42429</v>
      </c>
      <c r="W76" s="41">
        <v>1</v>
      </c>
      <c r="X76" s="12">
        <v>88</v>
      </c>
      <c r="Y76" s="77">
        <f t="shared" si="3"/>
        <v>11</v>
      </c>
      <c r="Z76" s="82" t="str">
        <f t="shared" si="4"/>
        <v xml:space="preserve"><![CDATA[<activityId>299</activityId>
<activityStart>42441</activityStart>
<activityCode>83718</activityCode>
<activityType>3</activityType>
]]></v>
      </c>
      <c r="AA76" s="82" t="str">
        <f t="shared" si="5"/>
        <v xml:space="preserve"><![CDATA[<activityId>299</activityId>
<activityStart>42441</activityStart>
<activityCode>83718</activityCode>
<activityType>3</activityType>
]]></v>
      </c>
      <c r="AB76" s="82" t="str">
        <f t="array" ref="AB76">IFERROR(INDEX(Sheet1!$A$2:$A$1000,SMALL(IF(Sheet1!$A$2:$A$1000=$A76,ROW(Sheet1!$B$2:$B$1000)-ROW(Sheet1!$B$2)+1),COLUMNS($B76:B76))),"")</f>
        <v>OPI-3003470</v>
      </c>
      <c r="AC76" s="82" t="str">
        <f t="array" ref="AC76">IFERROR(INDEX(Sheet1!$A$2:$A$1000,SMALL(IF(Sheet1!$A$2:$A$1000=$A76,ROW(Sheet1!$Z$2:$Z$1000)-ROW(Sheet1!$Z$2)+1),COLUMNS($Z76:Z76))),"")</f>
        <v>OPI-3003470</v>
      </c>
      <c r="AH76" s="83" t="s">
        <v>1425</v>
      </c>
      <c r="AI76" s="83" t="s">
        <v>1426</v>
      </c>
    </row>
    <row r="77" spans="1:35" hidden="1" x14ac:dyDescent="0.25">
      <c r="A77" s="11" t="s">
        <v>375</v>
      </c>
      <c r="B77" s="73">
        <v>300</v>
      </c>
      <c r="C77" s="8">
        <v>10215162</v>
      </c>
      <c r="D77" s="47">
        <v>42441</v>
      </c>
      <c r="E77" s="47">
        <v>42441</v>
      </c>
      <c r="F77" s="45" t="s">
        <v>1345</v>
      </c>
      <c r="G77" s="34" t="s">
        <v>1088</v>
      </c>
      <c r="H77" s="34">
        <v>62</v>
      </c>
      <c r="I77" s="9" t="s">
        <v>375</v>
      </c>
      <c r="J77" s="10">
        <v>42441</v>
      </c>
      <c r="K77" s="9" t="s">
        <v>354</v>
      </c>
      <c r="L77" s="9" t="s">
        <v>192</v>
      </c>
      <c r="M77" s="78" t="s">
        <v>1406</v>
      </c>
      <c r="N77" s="9" t="s">
        <v>34</v>
      </c>
      <c r="O77" s="9"/>
      <c r="P77" s="39">
        <v>82465</v>
      </c>
      <c r="Q77" s="11" t="s">
        <v>388</v>
      </c>
      <c r="R77" s="9" t="s">
        <v>389</v>
      </c>
      <c r="S77" s="73">
        <v>82465</v>
      </c>
      <c r="T77" s="55">
        <v>3</v>
      </c>
      <c r="U77" s="10">
        <v>42429</v>
      </c>
      <c r="V77" s="10">
        <v>42429</v>
      </c>
      <c r="W77" s="41">
        <v>1</v>
      </c>
      <c r="X77" s="12">
        <v>88</v>
      </c>
      <c r="Y77" s="77">
        <f t="shared" si="3"/>
        <v>11</v>
      </c>
      <c r="Z77" s="82" t="str">
        <f t="shared" si="4"/>
        <v xml:space="preserve"><![CDATA[<activityId>300</activityId>
<activityStart>42441</activityStart>
<activityCode>82465</activityCode>
<activityType>3</activityType>
]]></v>
      </c>
      <c r="AA77" s="82" t="str">
        <f t="shared" si="5"/>
        <v xml:space="preserve"><![CDATA[<activityId>300</activityId>
<activityStart>42441</activityStart>
<activityCode>82465</activityCode>
<activityType>3</activityType>
]]></v>
      </c>
      <c r="AB77" s="82" t="str">
        <f t="array" ref="AB77">IFERROR(INDEX(Sheet1!$A$2:$A$1000,SMALL(IF(Sheet1!$A$2:$A$1000=$A77,ROW(Sheet1!$B$2:$B$1000)-ROW(Sheet1!$B$2)+1),COLUMNS($B77:B77))),"")</f>
        <v>OPI-3003470</v>
      </c>
      <c r="AC77" s="82" t="str">
        <f t="array" ref="AC77">IFERROR(INDEX(Sheet1!$A$2:$A$1000,SMALL(IF(Sheet1!$A$2:$A$1000=$A77,ROW(Sheet1!$Z$2:$Z$1000)-ROW(Sheet1!$Z$2)+1),COLUMNS($Z77:Z77))),"")</f>
        <v>OPI-3003470</v>
      </c>
      <c r="AH77" s="83" t="s">
        <v>1425</v>
      </c>
      <c r="AI77" s="83" t="s">
        <v>1426</v>
      </c>
    </row>
    <row r="78" spans="1:35" hidden="1" x14ac:dyDescent="0.25">
      <c r="A78" s="11" t="s">
        <v>375</v>
      </c>
      <c r="B78" s="73">
        <v>301</v>
      </c>
      <c r="C78" s="8">
        <v>10215162</v>
      </c>
      <c r="D78" s="47">
        <v>42441</v>
      </c>
      <c r="E78" s="47">
        <v>42441</v>
      </c>
      <c r="F78" s="45" t="s">
        <v>1345</v>
      </c>
      <c r="G78" s="34" t="s">
        <v>1088</v>
      </c>
      <c r="H78" s="34">
        <v>62</v>
      </c>
      <c r="I78" s="9" t="s">
        <v>375</v>
      </c>
      <c r="J78" s="10">
        <v>42441</v>
      </c>
      <c r="K78" s="9" t="s">
        <v>354</v>
      </c>
      <c r="L78" s="9" t="s">
        <v>192</v>
      </c>
      <c r="M78" s="78" t="s">
        <v>1406</v>
      </c>
      <c r="N78" s="9" t="s">
        <v>34</v>
      </c>
      <c r="O78" s="9"/>
      <c r="P78" s="39">
        <v>82977</v>
      </c>
      <c r="Q78" s="11" t="s">
        <v>390</v>
      </c>
      <c r="R78" s="9" t="s">
        <v>391</v>
      </c>
      <c r="S78" s="73">
        <v>82977</v>
      </c>
      <c r="T78" s="55">
        <v>3</v>
      </c>
      <c r="U78" s="10">
        <v>42429</v>
      </c>
      <c r="V78" s="10">
        <v>42429</v>
      </c>
      <c r="W78" s="41">
        <v>1</v>
      </c>
      <c r="X78" s="12">
        <v>52</v>
      </c>
      <c r="Y78" s="77">
        <f t="shared" si="3"/>
        <v>11</v>
      </c>
      <c r="Z78" s="82" t="str">
        <f t="shared" si="4"/>
        <v xml:space="preserve"><![CDATA[<activityId>301</activityId>
<activityStart>42441</activityStart>
<activityCode>82977</activityCode>
<activityType>3</activityType>
]]></v>
      </c>
      <c r="AA78" s="82" t="str">
        <f t="shared" si="5"/>
        <v xml:space="preserve"><![CDATA[<activityId>301</activityId>
<activityStart>42441</activityStart>
<activityCode>82977</activityCode>
<activityType>3</activityType>
]]></v>
      </c>
      <c r="AB78" s="82" t="str">
        <f t="array" ref="AB78">IFERROR(INDEX(Sheet1!$A$2:$A$1000,SMALL(IF(Sheet1!$A$2:$A$1000=$A78,ROW(Sheet1!$B$2:$B$1000)-ROW(Sheet1!$B$2)+1),COLUMNS($B78:B78))),"")</f>
        <v>OPI-3003470</v>
      </c>
      <c r="AC78" s="82" t="str">
        <f t="array" ref="AC78">IFERROR(INDEX(Sheet1!$A$2:$A$1000,SMALL(IF(Sheet1!$A$2:$A$1000=$A78,ROW(Sheet1!$Z$2:$Z$1000)-ROW(Sheet1!$Z$2)+1),COLUMNS($Z78:Z78))),"")</f>
        <v>OPI-3003470</v>
      </c>
      <c r="AH78" s="83" t="s">
        <v>1425</v>
      </c>
      <c r="AI78" s="83" t="s">
        <v>1426</v>
      </c>
    </row>
    <row r="79" spans="1:35" hidden="1" x14ac:dyDescent="0.25">
      <c r="A79" s="11" t="s">
        <v>375</v>
      </c>
      <c r="B79" s="73">
        <v>302</v>
      </c>
      <c r="C79" s="8">
        <v>10215162</v>
      </c>
      <c r="D79" s="47">
        <v>42441</v>
      </c>
      <c r="E79" s="47">
        <v>42441</v>
      </c>
      <c r="F79" s="45" t="s">
        <v>1345</v>
      </c>
      <c r="G79" s="34" t="s">
        <v>1088</v>
      </c>
      <c r="H79" s="34">
        <v>62</v>
      </c>
      <c r="I79" s="9" t="s">
        <v>375</v>
      </c>
      <c r="J79" s="10">
        <v>42441</v>
      </c>
      <c r="K79" s="9" t="s">
        <v>354</v>
      </c>
      <c r="L79" s="9" t="s">
        <v>192</v>
      </c>
      <c r="M79" s="78" t="s">
        <v>1406</v>
      </c>
      <c r="N79" s="9" t="s">
        <v>34</v>
      </c>
      <c r="O79" s="9"/>
      <c r="P79" s="39">
        <v>84550</v>
      </c>
      <c r="Q79" s="11" t="s">
        <v>392</v>
      </c>
      <c r="R79" s="9" t="s">
        <v>393</v>
      </c>
      <c r="S79" s="73">
        <v>84550</v>
      </c>
      <c r="T79" s="55">
        <v>3</v>
      </c>
      <c r="U79" s="10">
        <v>42429</v>
      </c>
      <c r="V79" s="10">
        <v>42429</v>
      </c>
      <c r="W79" s="41">
        <v>1</v>
      </c>
      <c r="X79" s="12">
        <v>52</v>
      </c>
      <c r="Y79" s="77">
        <f t="shared" si="3"/>
        <v>11</v>
      </c>
      <c r="Z79" s="82" t="str">
        <f t="shared" si="4"/>
        <v xml:space="preserve"><![CDATA[<activityId>302</activityId>
<activityStart>42441</activityStart>
<activityCode>84550</activityCode>
<activityType>3</activityType>
]]></v>
      </c>
      <c r="AA79" s="82" t="str">
        <f t="shared" si="5"/>
        <v xml:space="preserve"><![CDATA[<activityId>302</activityId>
<activityStart>42441</activityStart>
<activityCode>84550</activityCode>
<activityType>3</activityType>
]]></v>
      </c>
      <c r="AB79" s="82" t="str">
        <f t="array" ref="AB79">IFERROR(INDEX(Sheet1!$A$2:$A$1000,SMALL(IF(Sheet1!$A$2:$A$1000=$A79,ROW(Sheet1!$B$2:$B$1000)-ROW(Sheet1!$B$2)+1),COLUMNS($B79:B79))),"")</f>
        <v>OPI-3003470</v>
      </c>
      <c r="AC79" s="82" t="str">
        <f t="array" ref="AC79">IFERROR(INDEX(Sheet1!$A$2:$A$1000,SMALL(IF(Sheet1!$A$2:$A$1000=$A79,ROW(Sheet1!$Z$2:$Z$1000)-ROW(Sheet1!$Z$2)+1),COLUMNS($Z79:Z79))),"")</f>
        <v>OPI-3003470</v>
      </c>
      <c r="AF79" s="83" t="s">
        <v>1449</v>
      </c>
      <c r="AG79" s="83" t="s">
        <v>1465</v>
      </c>
      <c r="AH79" s="83" t="s">
        <v>1425</v>
      </c>
      <c r="AI79" s="83" t="s">
        <v>1426</v>
      </c>
    </row>
    <row r="80" spans="1:35" hidden="1" x14ac:dyDescent="0.25">
      <c r="A80" s="11" t="s">
        <v>375</v>
      </c>
      <c r="B80" s="73">
        <v>303</v>
      </c>
      <c r="C80" s="8">
        <v>10215162</v>
      </c>
      <c r="D80" s="47">
        <v>42441</v>
      </c>
      <c r="E80" s="47">
        <v>42441</v>
      </c>
      <c r="F80" s="45" t="s">
        <v>1345</v>
      </c>
      <c r="G80" s="34" t="s">
        <v>1088</v>
      </c>
      <c r="H80" s="34">
        <v>62</v>
      </c>
      <c r="I80" s="9" t="s">
        <v>375</v>
      </c>
      <c r="J80" s="10">
        <v>42441</v>
      </c>
      <c r="K80" s="9" t="s">
        <v>354</v>
      </c>
      <c r="L80" s="9" t="s">
        <v>192</v>
      </c>
      <c r="M80" s="78" t="s">
        <v>1406</v>
      </c>
      <c r="N80" s="9" t="s">
        <v>16</v>
      </c>
      <c r="O80" s="9"/>
      <c r="P80" s="39"/>
      <c r="Q80" s="11" t="s">
        <v>394</v>
      </c>
      <c r="R80" s="9" t="s">
        <v>395</v>
      </c>
      <c r="S80" s="73" t="s">
        <v>1120</v>
      </c>
      <c r="T80" s="55">
        <v>5</v>
      </c>
      <c r="U80" s="10">
        <v>42427</v>
      </c>
      <c r="V80" s="10">
        <v>42427</v>
      </c>
      <c r="W80" s="41">
        <v>2</v>
      </c>
      <c r="X80" s="12">
        <v>99.550000000000011</v>
      </c>
      <c r="Y80" s="77">
        <f t="shared" si="3"/>
        <v>11</v>
      </c>
      <c r="Z80" s="82" t="str">
        <f t="shared" si="4"/>
        <v xml:space="preserve"><![CDATA[<activityId>303</activityId>
<activityStart>42441</activityStart>
<activityCode>0415-243002-1171</activityCode>
<activityType>5</activityType>
]]></v>
      </c>
      <c r="AA80" s="82" t="str">
        <f t="shared" si="5"/>
        <v xml:space="preserve"><![CDATA[<activityId>303</activityId>
<activityStart>42441</activityStart>
<activityCode>0415-243002-1171</activityCode>
<activityType>5</activityType>
]]></v>
      </c>
      <c r="AB80" s="82" t="str">
        <f t="array" ref="AB80">IFERROR(INDEX(Sheet1!$A$2:$A$1000,SMALL(IF(Sheet1!$A$2:$A$1000=$A80,ROW(Sheet1!$B$2:$B$1000)-ROW(Sheet1!$B$2)+1),COLUMNS($B80:B80))),"")</f>
        <v>OPI-3003470</v>
      </c>
      <c r="AC80" s="82" t="str">
        <f t="array" ref="AC80">IFERROR(INDEX(Sheet1!$A$2:$A$1000,SMALL(IF(Sheet1!$A$2:$A$1000=$A80,ROW(Sheet1!$Z$2:$Z$1000)-ROW(Sheet1!$Z$2)+1),COLUMNS($Z80:Z80))),"")</f>
        <v>OPI-3003470</v>
      </c>
      <c r="AF80" s="83" t="s">
        <v>1434</v>
      </c>
      <c r="AG80" s="83" t="s">
        <v>1466</v>
      </c>
      <c r="AH80" s="83" t="s">
        <v>1425</v>
      </c>
      <c r="AI80" s="83" t="s">
        <v>1426</v>
      </c>
    </row>
    <row r="81" spans="1:35" hidden="1" x14ac:dyDescent="0.25">
      <c r="A81" s="11" t="s">
        <v>375</v>
      </c>
      <c r="B81" s="73">
        <v>304</v>
      </c>
      <c r="C81" s="8">
        <v>10215162</v>
      </c>
      <c r="D81" s="47">
        <v>42441</v>
      </c>
      <c r="E81" s="47">
        <v>42441</v>
      </c>
      <c r="F81" s="45" t="s">
        <v>1345</v>
      </c>
      <c r="G81" s="34" t="s">
        <v>1088</v>
      </c>
      <c r="H81" s="34">
        <v>62</v>
      </c>
      <c r="I81" s="9" t="s">
        <v>375</v>
      </c>
      <c r="J81" s="10">
        <v>42441</v>
      </c>
      <c r="K81" s="9" t="s">
        <v>354</v>
      </c>
      <c r="L81" s="9" t="s">
        <v>192</v>
      </c>
      <c r="M81" s="78" t="s">
        <v>1406</v>
      </c>
      <c r="N81" s="9" t="s">
        <v>16</v>
      </c>
      <c r="O81" s="9"/>
      <c r="P81" s="39"/>
      <c r="Q81" s="11" t="s">
        <v>396</v>
      </c>
      <c r="R81" s="9" t="s">
        <v>397</v>
      </c>
      <c r="S81" s="73" t="s">
        <v>1154</v>
      </c>
      <c r="T81" s="55">
        <v>5</v>
      </c>
      <c r="U81" s="10">
        <v>42427</v>
      </c>
      <c r="V81" s="10">
        <v>42427</v>
      </c>
      <c r="W81" s="41">
        <v>7</v>
      </c>
      <c r="X81" s="12">
        <v>248.72000000000003</v>
      </c>
      <c r="Y81" s="77">
        <f t="shared" si="3"/>
        <v>11</v>
      </c>
      <c r="Z81" s="82" t="str">
        <f t="shared" si="4"/>
        <v xml:space="preserve"><![CDATA[<activityId>304</activityId>
<activityStart>42441</activityStart>
<activityCode>0043-235201-1021</activityCode>
<activityType>5</activityType>
]]></v>
      </c>
      <c r="AA81" s="82" t="str">
        <f t="shared" si="5"/>
        <v xml:space="preserve"><![CDATA[<activityId>304</activityId>
<activityStart>42441</activityStart>
<activityCode>0043-235201-1021</activityCode>
<activityType>5</activityType>
]]></v>
      </c>
      <c r="AB81" s="82" t="str">
        <f t="array" ref="AB81">IFERROR(INDEX(Sheet1!$A$2:$A$1000,SMALL(IF(Sheet1!$A$2:$A$1000=$A81,ROW(Sheet1!$B$2:$B$1000)-ROW(Sheet1!$B$2)+1),COLUMNS($B81:B81))),"")</f>
        <v>OPI-3003470</v>
      </c>
      <c r="AC81" s="82" t="str">
        <f t="array" ref="AC81">IFERROR(INDEX(Sheet1!$A$2:$A$1000,SMALL(IF(Sheet1!$A$2:$A$1000=$A81,ROW(Sheet1!$Z$2:$Z$1000)-ROW(Sheet1!$Z$2)+1),COLUMNS($Z81:Z81))),"")</f>
        <v>OPI-3003470</v>
      </c>
      <c r="AF81" s="83" t="s">
        <v>1427</v>
      </c>
      <c r="AG81" s="83" t="s">
        <v>1453</v>
      </c>
      <c r="AH81" s="83" t="s">
        <v>1425</v>
      </c>
      <c r="AI81" s="83" t="s">
        <v>1426</v>
      </c>
    </row>
    <row r="82" spans="1:35" hidden="1" x14ac:dyDescent="0.25">
      <c r="A82" s="11" t="s">
        <v>398</v>
      </c>
      <c r="B82" s="73">
        <v>306</v>
      </c>
      <c r="C82" s="8">
        <v>10374824</v>
      </c>
      <c r="D82" s="47">
        <v>42441</v>
      </c>
      <c r="E82" s="47">
        <v>42441</v>
      </c>
      <c r="F82" s="45" t="s">
        <v>1378</v>
      </c>
      <c r="G82" s="34" t="s">
        <v>1088</v>
      </c>
      <c r="H82" s="34">
        <v>30</v>
      </c>
      <c r="I82" s="9" t="s">
        <v>398</v>
      </c>
      <c r="J82" s="10">
        <v>42441</v>
      </c>
      <c r="K82" s="9" t="s">
        <v>354</v>
      </c>
      <c r="L82" s="9" t="s">
        <v>192</v>
      </c>
      <c r="M82" s="78" t="s">
        <v>1406</v>
      </c>
      <c r="N82" s="9" t="s">
        <v>16</v>
      </c>
      <c r="O82" s="9"/>
      <c r="P82" s="39"/>
      <c r="Q82" s="11" t="s">
        <v>399</v>
      </c>
      <c r="R82" s="9" t="s">
        <v>400</v>
      </c>
      <c r="S82" s="73" t="s">
        <v>1224</v>
      </c>
      <c r="T82" s="55">
        <v>5</v>
      </c>
      <c r="U82" s="10">
        <v>42401</v>
      </c>
      <c r="V82" s="10">
        <v>42401</v>
      </c>
      <c r="W82" s="41">
        <v>2</v>
      </c>
      <c r="X82" s="12">
        <v>31.110000000000003</v>
      </c>
      <c r="Y82" s="77">
        <f t="shared" si="3"/>
        <v>7</v>
      </c>
      <c r="Z82" s="82" t="str">
        <f t="shared" si="4"/>
        <v xml:space="preserve"><![CDATA[<activityId>306</activityId>
<activityStart>42441</activityStart>
<activityCode>0321-164103-0391</activityCode>
<activityType>5</activityType>
]]></v>
      </c>
      <c r="AA82" s="82" t="str">
        <f t="shared" si="5"/>
        <v xml:space="preserve"><![CDATA[<activityId>306</activityId>
<activityStart>42441</activityStart>
<activityCode>0321-164103-0391</activityCode>
<activityType>5</activityType>
]]></v>
      </c>
      <c r="AB82" s="82" t="str">
        <f t="array" ref="AB82">IFERROR(INDEX(Sheet1!$A$2:$A$1000,SMALL(IF(Sheet1!$A$2:$A$1000=$A82,ROW(Sheet1!$B$2:$B$1000)-ROW(Sheet1!$B$2)+1),COLUMNS($B82:B82))),"")</f>
        <v>OPI-3004894</v>
      </c>
      <c r="AC82" s="82" t="str">
        <f t="array" ref="AC82">IFERROR(INDEX(Sheet1!$A$2:$A$1000,SMALL(IF(Sheet1!$A$2:$A$1000=$A82,ROW(Sheet1!$Z$2:$Z$1000)-ROW(Sheet1!$Z$2)+1),COLUMNS($Z82:Z82))),"")</f>
        <v>OPI-3004894</v>
      </c>
      <c r="AH82" s="83" t="s">
        <v>1425</v>
      </c>
      <c r="AI82" s="83" t="s">
        <v>1426</v>
      </c>
    </row>
    <row r="83" spans="1:35" hidden="1" x14ac:dyDescent="0.25">
      <c r="A83" s="11" t="s">
        <v>398</v>
      </c>
      <c r="B83" s="73">
        <v>307</v>
      </c>
      <c r="C83" s="8">
        <v>10374824</v>
      </c>
      <c r="D83" s="47">
        <v>42441</v>
      </c>
      <c r="E83" s="47">
        <v>42441</v>
      </c>
      <c r="F83" s="45" t="s">
        <v>1378</v>
      </c>
      <c r="G83" s="34" t="s">
        <v>1088</v>
      </c>
      <c r="H83" s="34">
        <v>30</v>
      </c>
      <c r="I83" s="9" t="s">
        <v>398</v>
      </c>
      <c r="J83" s="10">
        <v>42441</v>
      </c>
      <c r="K83" s="9" t="s">
        <v>354</v>
      </c>
      <c r="L83" s="9" t="s">
        <v>192</v>
      </c>
      <c r="M83" s="78" t="s">
        <v>1406</v>
      </c>
      <c r="N83" s="9" t="s">
        <v>16</v>
      </c>
      <c r="O83" s="9"/>
      <c r="P83" s="39"/>
      <c r="Q83" s="11" t="s">
        <v>401</v>
      </c>
      <c r="R83" s="9" t="s">
        <v>402</v>
      </c>
      <c r="S83" s="73" t="s">
        <v>1191</v>
      </c>
      <c r="T83" s="55">
        <v>5</v>
      </c>
      <c r="U83" s="10">
        <v>42401</v>
      </c>
      <c r="V83" s="10">
        <v>42401</v>
      </c>
      <c r="W83" s="41">
        <v>7</v>
      </c>
      <c r="X83" s="12">
        <v>390.13</v>
      </c>
      <c r="Y83" s="77">
        <f t="shared" si="3"/>
        <v>7</v>
      </c>
      <c r="Z83" s="82" t="str">
        <f t="shared" si="4"/>
        <v xml:space="preserve"><![CDATA[<activityId>307</activityId>
<activityStart>42441</activityStart>
<activityCode>0170-208602-1021</activityCode>
<activityType>5</activityType>
]]></v>
      </c>
      <c r="AA83" s="82" t="str">
        <f t="shared" si="5"/>
        <v xml:space="preserve"><![CDATA[<activityId>307</activityId>
<activityStart>42441</activityStart>
<activityCode>0170-208602-1021</activityCode>
<activityType>5</activityType>
]]></v>
      </c>
      <c r="AB83" s="82" t="str">
        <f t="array" ref="AB83">IFERROR(INDEX(Sheet1!$A$2:$A$1000,SMALL(IF(Sheet1!$A$2:$A$1000=$A83,ROW(Sheet1!$B$2:$B$1000)-ROW(Sheet1!$B$2)+1),COLUMNS($B83:B83))),"")</f>
        <v>OPI-3004894</v>
      </c>
      <c r="AC83" s="82" t="str">
        <f t="array" ref="AC83">IFERROR(INDEX(Sheet1!$A$2:$A$1000,SMALL(IF(Sheet1!$A$2:$A$1000=$A83,ROW(Sheet1!$Z$2:$Z$1000)-ROW(Sheet1!$Z$2)+1),COLUMNS($Z83:Z83))),"")</f>
        <v>OPI-3004894</v>
      </c>
      <c r="AF83" s="83" t="s">
        <v>1427</v>
      </c>
      <c r="AG83" s="83" t="s">
        <v>1446</v>
      </c>
      <c r="AH83" s="83" t="s">
        <v>1425</v>
      </c>
      <c r="AI83" s="83" t="s">
        <v>1426</v>
      </c>
    </row>
    <row r="84" spans="1:35" hidden="1" x14ac:dyDescent="0.25">
      <c r="A84" s="11" t="s">
        <v>398</v>
      </c>
      <c r="B84" s="73">
        <v>308</v>
      </c>
      <c r="C84" s="8">
        <v>10374824</v>
      </c>
      <c r="D84" s="47">
        <v>42441</v>
      </c>
      <c r="E84" s="47">
        <v>42441</v>
      </c>
      <c r="F84" s="45" t="s">
        <v>1378</v>
      </c>
      <c r="G84" s="34" t="s">
        <v>1088</v>
      </c>
      <c r="H84" s="34">
        <v>30</v>
      </c>
      <c r="I84" s="9" t="s">
        <v>398</v>
      </c>
      <c r="J84" s="10">
        <v>42441</v>
      </c>
      <c r="K84" s="9" t="s">
        <v>354</v>
      </c>
      <c r="L84" s="9" t="s">
        <v>192</v>
      </c>
      <c r="M84" s="78" t="s">
        <v>1406</v>
      </c>
      <c r="N84" s="9" t="s">
        <v>16</v>
      </c>
      <c r="O84" s="9"/>
      <c r="P84" s="39"/>
      <c r="Q84" s="11" t="s">
        <v>396</v>
      </c>
      <c r="R84" s="9" t="s">
        <v>397</v>
      </c>
      <c r="S84" s="73" t="s">
        <v>1154</v>
      </c>
      <c r="T84" s="55">
        <v>5</v>
      </c>
      <c r="U84" s="10">
        <v>42401</v>
      </c>
      <c r="V84" s="10">
        <v>42401</v>
      </c>
      <c r="W84" s="41">
        <v>10</v>
      </c>
      <c r="X84" s="12">
        <v>355.32</v>
      </c>
      <c r="Y84" s="77">
        <f t="shared" si="3"/>
        <v>7</v>
      </c>
      <c r="Z84" s="82" t="str">
        <f t="shared" si="4"/>
        <v xml:space="preserve"><![CDATA[<activityId>308</activityId>
<activityStart>42441</activityStart>
<activityCode>0043-235201-1021</activityCode>
<activityType>5</activityType>
]]></v>
      </c>
      <c r="AA84" s="82" t="str">
        <f t="shared" si="5"/>
        <v xml:space="preserve"><![CDATA[<activityId>308</activityId>
<activityStart>42441</activityStart>
<activityCode>0043-235201-1021</activityCode>
<activityType>5</activityType>
]]></v>
      </c>
      <c r="AB84" s="82" t="str">
        <f t="array" ref="AB84">IFERROR(INDEX(Sheet1!$A$2:$A$1000,SMALL(IF(Sheet1!$A$2:$A$1000=$A84,ROW(Sheet1!$B$2:$B$1000)-ROW(Sheet1!$B$2)+1),COLUMNS($B84:B84))),"")</f>
        <v>OPI-3004894</v>
      </c>
      <c r="AC84" s="82" t="str">
        <f t="array" ref="AC84">IFERROR(INDEX(Sheet1!$A$2:$A$1000,SMALL(IF(Sheet1!$A$2:$A$1000=$A84,ROW(Sheet1!$Z$2:$Z$1000)-ROW(Sheet1!$Z$2)+1),COLUMNS($Z84:Z84))),"")</f>
        <v>OPI-3004894</v>
      </c>
      <c r="AF84" s="83" t="s">
        <v>1427</v>
      </c>
      <c r="AG84" s="83" t="s">
        <v>1453</v>
      </c>
      <c r="AH84" s="83" t="s">
        <v>1425</v>
      </c>
      <c r="AI84" s="83" t="s">
        <v>1426</v>
      </c>
    </row>
    <row r="85" spans="1:35" hidden="1" x14ac:dyDescent="0.25">
      <c r="A85" s="11" t="s">
        <v>398</v>
      </c>
      <c r="B85" s="73">
        <v>309</v>
      </c>
      <c r="C85" s="8">
        <v>10374824</v>
      </c>
      <c r="D85" s="47">
        <v>42441</v>
      </c>
      <c r="E85" s="47">
        <v>42441</v>
      </c>
      <c r="F85" s="45" t="s">
        <v>1378</v>
      </c>
      <c r="G85" s="34" t="s">
        <v>1088</v>
      </c>
      <c r="H85" s="34">
        <v>30</v>
      </c>
      <c r="I85" s="9" t="s">
        <v>398</v>
      </c>
      <c r="J85" s="10">
        <v>42441</v>
      </c>
      <c r="K85" s="9" t="s">
        <v>354</v>
      </c>
      <c r="L85" s="9" t="s">
        <v>192</v>
      </c>
      <c r="M85" s="78" t="s">
        <v>1406</v>
      </c>
      <c r="N85" s="9" t="s">
        <v>16</v>
      </c>
      <c r="O85" s="9"/>
      <c r="P85" s="39"/>
      <c r="Q85" s="11" t="s">
        <v>403</v>
      </c>
      <c r="R85" s="9" t="s">
        <v>404</v>
      </c>
      <c r="S85" s="73" t="s">
        <v>1323</v>
      </c>
      <c r="T85" s="55">
        <v>4</v>
      </c>
      <c r="U85" s="10">
        <v>42401</v>
      </c>
      <c r="V85" s="10">
        <v>42401</v>
      </c>
      <c r="W85" s="41">
        <v>2</v>
      </c>
      <c r="X85" s="12">
        <v>9.4</v>
      </c>
      <c r="Y85" s="77">
        <f t="shared" si="3"/>
        <v>7</v>
      </c>
      <c r="Z85" s="82" t="str">
        <f t="shared" si="4"/>
        <v xml:space="preserve"><![CDATA[<activityId>309</activityId>
<activityStart>42441</activityStart>
<activityCode>A4245</activityCode>
<activityType>4</activityType>
]]></v>
      </c>
      <c r="AA85" s="82" t="str">
        <f t="shared" si="5"/>
        <v xml:space="preserve"><![CDATA[<activityId>309</activityId>
<activityStart>42441</activityStart>
<activityCode>A4245</activityCode>
<activityType>4</activityType>
]]></v>
      </c>
      <c r="AB85" s="82" t="str">
        <f t="array" ref="AB85">IFERROR(INDEX(Sheet1!$A$2:$A$1000,SMALL(IF(Sheet1!$A$2:$A$1000=$A85,ROW(Sheet1!$B$2:$B$1000)-ROW(Sheet1!$B$2)+1),COLUMNS($B85:B85))),"")</f>
        <v>OPI-3004894</v>
      </c>
      <c r="AC85" s="82" t="str">
        <f t="array" ref="AC85">IFERROR(INDEX(Sheet1!$A$2:$A$1000,SMALL(IF(Sheet1!$A$2:$A$1000=$A85,ROW(Sheet1!$Z$2:$Z$1000)-ROW(Sheet1!$Z$2)+1),COLUMNS($Z85:Z85))),"")</f>
        <v>OPI-3004894</v>
      </c>
      <c r="AH85" s="83" t="s">
        <v>1425</v>
      </c>
      <c r="AI85" s="83" t="s">
        <v>1426</v>
      </c>
    </row>
    <row r="86" spans="1:35" hidden="1" x14ac:dyDescent="0.25">
      <c r="A86" s="11" t="s">
        <v>398</v>
      </c>
      <c r="B86" s="73">
        <v>310</v>
      </c>
      <c r="C86" s="8">
        <v>10374824</v>
      </c>
      <c r="D86" s="47">
        <v>42441</v>
      </c>
      <c r="E86" s="47">
        <v>42441</v>
      </c>
      <c r="F86" s="45" t="s">
        <v>1378</v>
      </c>
      <c r="G86" s="34" t="s">
        <v>1088</v>
      </c>
      <c r="H86" s="34">
        <v>30</v>
      </c>
      <c r="I86" s="9" t="s">
        <v>398</v>
      </c>
      <c r="J86" s="10">
        <v>42441</v>
      </c>
      <c r="K86" s="9" t="s">
        <v>354</v>
      </c>
      <c r="L86" s="9" t="s">
        <v>192</v>
      </c>
      <c r="M86" s="78" t="s">
        <v>1406</v>
      </c>
      <c r="N86" s="9" t="s">
        <v>16</v>
      </c>
      <c r="O86" s="9"/>
      <c r="P86" s="39"/>
      <c r="Q86" s="11" t="s">
        <v>369</v>
      </c>
      <c r="R86" s="9" t="s">
        <v>370</v>
      </c>
      <c r="S86" s="73" t="s">
        <v>1326</v>
      </c>
      <c r="T86" s="55">
        <v>4</v>
      </c>
      <c r="U86" s="10">
        <v>42401</v>
      </c>
      <c r="V86" s="10">
        <v>42401</v>
      </c>
      <c r="W86" s="41">
        <v>2</v>
      </c>
      <c r="X86" s="12">
        <v>78.959999999999994</v>
      </c>
      <c r="Y86" s="77">
        <f t="shared" si="3"/>
        <v>7</v>
      </c>
      <c r="Z86" s="82" t="str">
        <f t="shared" si="4"/>
        <v xml:space="preserve"><![CDATA[<activityId>310</activityId>
<activityStart>42441</activityStart>
<activityCode>A4231</activityCode>
<activityType>4</activityType>
]]></v>
      </c>
      <c r="AA86" s="82" t="str">
        <f t="shared" si="5"/>
        <v xml:space="preserve"><![CDATA[<activityId>310</activityId>
<activityStart>42441</activityStart>
<activityCode>A4231</activityCode>
<activityType>4</activityType>
]]></v>
      </c>
      <c r="AB86" s="82" t="str">
        <f t="array" ref="AB86">IFERROR(INDEX(Sheet1!$A$2:$A$1000,SMALL(IF(Sheet1!$A$2:$A$1000=$A86,ROW(Sheet1!$B$2:$B$1000)-ROW(Sheet1!$B$2)+1),COLUMNS($B86:B86))),"")</f>
        <v>OPI-3004894</v>
      </c>
      <c r="AC86" s="82" t="str">
        <f t="array" ref="AC86">IFERROR(INDEX(Sheet1!$A$2:$A$1000,SMALL(IF(Sheet1!$A$2:$A$1000=$A86,ROW(Sheet1!$Z$2:$Z$1000)-ROW(Sheet1!$Z$2)+1),COLUMNS($Z86:Z86))),"")</f>
        <v>OPI-3004894</v>
      </c>
      <c r="AF86" s="83" t="s">
        <v>1444</v>
      </c>
      <c r="AG86" s="83" t="s">
        <v>1445</v>
      </c>
      <c r="AH86" s="83" t="s">
        <v>1425</v>
      </c>
      <c r="AI86" s="83" t="s">
        <v>1426</v>
      </c>
    </row>
    <row r="87" spans="1:35" hidden="1" x14ac:dyDescent="0.25">
      <c r="A87" s="11" t="s">
        <v>398</v>
      </c>
      <c r="B87" s="73">
        <v>311</v>
      </c>
      <c r="C87" s="8">
        <v>10374824</v>
      </c>
      <c r="D87" s="47">
        <v>42441</v>
      </c>
      <c r="E87" s="47">
        <v>42441</v>
      </c>
      <c r="F87" s="45" t="s">
        <v>1378</v>
      </c>
      <c r="G87" s="34" t="s">
        <v>1088</v>
      </c>
      <c r="H87" s="34">
        <v>30</v>
      </c>
      <c r="I87" s="9" t="s">
        <v>398</v>
      </c>
      <c r="J87" s="10">
        <v>42441</v>
      </c>
      <c r="K87" s="9" t="s">
        <v>354</v>
      </c>
      <c r="L87" s="9" t="s">
        <v>192</v>
      </c>
      <c r="M87" s="78" t="s">
        <v>1406</v>
      </c>
      <c r="N87" s="9" t="s">
        <v>16</v>
      </c>
      <c r="O87" s="9"/>
      <c r="P87" s="39"/>
      <c r="Q87" s="11" t="s">
        <v>359</v>
      </c>
      <c r="R87" s="9" t="s">
        <v>360</v>
      </c>
      <c r="S87" s="73" t="s">
        <v>1220</v>
      </c>
      <c r="T87" s="55">
        <v>5</v>
      </c>
      <c r="U87" s="10">
        <v>42401</v>
      </c>
      <c r="V87" s="10">
        <v>42401</v>
      </c>
      <c r="W87" s="41">
        <v>3</v>
      </c>
      <c r="X87" s="12">
        <v>39.76</v>
      </c>
      <c r="Y87" s="77">
        <f t="shared" si="3"/>
        <v>7</v>
      </c>
      <c r="Z87" s="82" t="str">
        <f t="shared" si="4"/>
        <v xml:space="preserve"><![CDATA[<activityId>311</activityId>
<activityStart>42441</activityStart>
<activityCode>0321-100604-1171</activityCode>
<activityType>5</activityType>
]]></v>
      </c>
      <c r="AA87" s="82" t="str">
        <f t="shared" si="5"/>
        <v xml:space="preserve"><![CDATA[<activityId>311</activityId>
<activityStart>42441</activityStart>
<activityCode>0321-100604-1171</activityCode>
<activityType>5</activityType>
]]></v>
      </c>
      <c r="AB87" s="82" t="str">
        <f t="array" ref="AB87">IFERROR(INDEX(Sheet1!$A$2:$A$1000,SMALL(IF(Sheet1!$A$2:$A$1000=$A87,ROW(Sheet1!$B$2:$B$1000)-ROW(Sheet1!$B$2)+1),COLUMNS($B87:B87))),"")</f>
        <v>OPI-3004894</v>
      </c>
      <c r="AC87" s="82" t="str">
        <f t="array" ref="AC87">IFERROR(INDEX(Sheet1!$A$2:$A$1000,SMALL(IF(Sheet1!$A$2:$A$1000=$A87,ROW(Sheet1!$Z$2:$Z$1000)-ROW(Sheet1!$Z$2)+1),COLUMNS($Z87:Z87))),"")</f>
        <v>OPI-3004894</v>
      </c>
      <c r="AF87" s="83" t="s">
        <v>1434</v>
      </c>
      <c r="AG87" s="83" t="s">
        <v>1451</v>
      </c>
      <c r="AH87" s="83" t="s">
        <v>1425</v>
      </c>
      <c r="AI87" s="83" t="s">
        <v>1426</v>
      </c>
    </row>
    <row r="88" spans="1:35" hidden="1" x14ac:dyDescent="0.25">
      <c r="A88" s="11" t="s">
        <v>405</v>
      </c>
      <c r="B88" s="73">
        <v>313</v>
      </c>
      <c r="C88" s="8">
        <v>8327730</v>
      </c>
      <c r="D88" s="47">
        <v>42441</v>
      </c>
      <c r="E88" s="47">
        <v>42441</v>
      </c>
      <c r="F88" s="45" t="s">
        <v>1364</v>
      </c>
      <c r="G88" s="34" t="s">
        <v>1089</v>
      </c>
      <c r="H88" s="34">
        <v>66</v>
      </c>
      <c r="I88" s="9" t="s">
        <v>405</v>
      </c>
      <c r="J88" s="10">
        <v>42441</v>
      </c>
      <c r="K88" s="9" t="s">
        <v>354</v>
      </c>
      <c r="L88" s="9" t="s">
        <v>192</v>
      </c>
      <c r="M88" s="78" t="s">
        <v>1406</v>
      </c>
      <c r="N88" s="9" t="s">
        <v>16</v>
      </c>
      <c r="O88" s="9"/>
      <c r="P88" s="39"/>
      <c r="Q88" s="11" t="s">
        <v>407</v>
      </c>
      <c r="R88" s="9" t="s">
        <v>408</v>
      </c>
      <c r="S88" s="73" t="s">
        <v>1262</v>
      </c>
      <c r="T88" s="55">
        <v>5</v>
      </c>
      <c r="U88" s="10">
        <v>42425</v>
      </c>
      <c r="V88" s="10">
        <v>42425</v>
      </c>
      <c r="W88" s="41">
        <v>1</v>
      </c>
      <c r="X88" s="12">
        <v>4.7</v>
      </c>
      <c r="Y88" s="77">
        <f t="shared" si="3"/>
        <v>9</v>
      </c>
      <c r="Z88" s="82" t="str">
        <f t="shared" si="4"/>
        <v xml:space="preserve"><![CDATA[<activityId>313</activityId>
<activityStart>42441</activityStart>
<activityCode>0005-124201-0341</activityCode>
<activityType>5</activityType>
]]></v>
      </c>
      <c r="AA88" s="82" t="str">
        <f t="shared" si="5"/>
        <v xml:space="preserve"><![CDATA[<activityId>313</activityId>
<activityStart>42441</activityStart>
<activityCode>0005-124201-0341</activityCode>
<activityType>5</activityType>
]]></v>
      </c>
      <c r="AB88" s="82" t="str">
        <f t="array" ref="AB88">IFERROR(INDEX(Sheet1!$A$2:$A$1000,SMALL(IF(Sheet1!$A$2:$A$1000=$A88,ROW(Sheet1!$B$2:$B$1000)-ROW(Sheet1!$B$2)+1),COLUMNS($B88:B88))),"")</f>
        <v>OPI-3001177</v>
      </c>
      <c r="AC88" s="82" t="str">
        <f t="array" ref="AC88">IFERROR(INDEX(Sheet1!$A$2:$A$1000,SMALL(IF(Sheet1!$A$2:$A$1000=$A88,ROW(Sheet1!$Z$2:$Z$1000)-ROW(Sheet1!$Z$2)+1),COLUMNS($Z88:Z88))),"")</f>
        <v>OPI-3001177</v>
      </c>
      <c r="AF88" s="83" t="s">
        <v>1434</v>
      </c>
      <c r="AG88" s="83" t="s">
        <v>1467</v>
      </c>
      <c r="AH88" s="83" t="s">
        <v>1425</v>
      </c>
      <c r="AI88" s="83" t="s">
        <v>1426</v>
      </c>
    </row>
    <row r="89" spans="1:35" hidden="1" x14ac:dyDescent="0.25">
      <c r="A89" s="11" t="s">
        <v>405</v>
      </c>
      <c r="B89" s="73">
        <v>314</v>
      </c>
      <c r="C89" s="8">
        <v>8327730</v>
      </c>
      <c r="D89" s="47">
        <v>42441</v>
      </c>
      <c r="E89" s="47">
        <v>42441</v>
      </c>
      <c r="F89" s="45" t="s">
        <v>1364</v>
      </c>
      <c r="G89" s="34" t="s">
        <v>1089</v>
      </c>
      <c r="H89" s="34">
        <v>66</v>
      </c>
      <c r="I89" s="9" t="s">
        <v>405</v>
      </c>
      <c r="J89" s="10">
        <v>42441</v>
      </c>
      <c r="K89" s="9" t="s">
        <v>354</v>
      </c>
      <c r="L89" s="9" t="s">
        <v>192</v>
      </c>
      <c r="M89" s="78" t="s">
        <v>1406</v>
      </c>
      <c r="N89" s="9" t="s">
        <v>16</v>
      </c>
      <c r="O89" s="9"/>
      <c r="P89" s="39"/>
      <c r="Q89" s="11" t="s">
        <v>409</v>
      </c>
      <c r="R89" s="9" t="s">
        <v>410</v>
      </c>
      <c r="S89" s="73" t="s">
        <v>1324</v>
      </c>
      <c r="T89" s="55">
        <v>4</v>
      </c>
      <c r="U89" s="10">
        <v>42425</v>
      </c>
      <c r="V89" s="10">
        <v>42425</v>
      </c>
      <c r="W89" s="41">
        <v>1</v>
      </c>
      <c r="X89" s="12">
        <v>75.2</v>
      </c>
      <c r="Y89" s="77">
        <f t="shared" si="3"/>
        <v>9</v>
      </c>
      <c r="Z89" s="82" t="str">
        <f t="shared" si="4"/>
        <v xml:space="preserve"><![CDATA[<activityId>314</activityId>
<activityStart>42441</activityStart>
<activityCode>A4259</activityCode>
<activityType>4</activityType>
]]></v>
      </c>
      <c r="AA89" s="82" t="str">
        <f t="shared" si="5"/>
        <v xml:space="preserve"><![CDATA[<activityId>314</activityId>
<activityStart>42441</activityStart>
<activityCode>A4259</activityCode>
<activityType>4</activityType>
]]></v>
      </c>
      <c r="AB89" s="82" t="str">
        <f t="array" ref="AB89">IFERROR(INDEX(Sheet1!$A$2:$A$1000,SMALL(IF(Sheet1!$A$2:$A$1000=$A89,ROW(Sheet1!$B$2:$B$1000)-ROW(Sheet1!$B$2)+1),COLUMNS($B89:B89))),"")</f>
        <v>OPI-3001177</v>
      </c>
      <c r="AC89" s="82" t="str">
        <f t="array" ref="AC89">IFERROR(INDEX(Sheet1!$A$2:$A$1000,SMALL(IF(Sheet1!$A$2:$A$1000=$A89,ROW(Sheet1!$Z$2:$Z$1000)-ROW(Sheet1!$Z$2)+1),COLUMNS($Z89:Z89))),"")</f>
        <v>OPI-3001177</v>
      </c>
      <c r="AH89" s="83" t="s">
        <v>1425</v>
      </c>
      <c r="AI89" s="83" t="s">
        <v>1426</v>
      </c>
    </row>
    <row r="90" spans="1:35" hidden="1" x14ac:dyDescent="0.25">
      <c r="A90" s="11" t="s">
        <v>405</v>
      </c>
      <c r="B90" s="73">
        <v>315</v>
      </c>
      <c r="C90" s="8">
        <v>8327730</v>
      </c>
      <c r="D90" s="47">
        <v>42441</v>
      </c>
      <c r="E90" s="47">
        <v>42441</v>
      </c>
      <c r="F90" s="45" t="s">
        <v>1364</v>
      </c>
      <c r="G90" s="34" t="s">
        <v>1089</v>
      </c>
      <c r="H90" s="34">
        <v>66</v>
      </c>
      <c r="I90" s="9" t="s">
        <v>405</v>
      </c>
      <c r="J90" s="10">
        <v>42441</v>
      </c>
      <c r="K90" s="9" t="s">
        <v>354</v>
      </c>
      <c r="L90" s="9" t="s">
        <v>192</v>
      </c>
      <c r="M90" s="78" t="s">
        <v>1406</v>
      </c>
      <c r="N90" s="9" t="s">
        <v>16</v>
      </c>
      <c r="O90" s="9"/>
      <c r="P90" s="39"/>
      <c r="Q90" s="11" t="s">
        <v>411</v>
      </c>
      <c r="R90" s="9" t="s">
        <v>412</v>
      </c>
      <c r="S90" s="73" t="s">
        <v>1238</v>
      </c>
      <c r="T90" s="55">
        <v>5</v>
      </c>
      <c r="U90" s="10">
        <v>42425</v>
      </c>
      <c r="V90" s="10">
        <v>42425</v>
      </c>
      <c r="W90" s="41">
        <v>1</v>
      </c>
      <c r="X90" s="12">
        <v>188.79999999999998</v>
      </c>
      <c r="Y90" s="77">
        <f t="shared" si="3"/>
        <v>9</v>
      </c>
      <c r="Z90" s="82" t="str">
        <f t="shared" si="4"/>
        <v xml:space="preserve"><![CDATA[<activityId>315</activityId>
<activityStart>42441</activityStart>
<activityCode>0506-211703-0391</activityCode>
<activityType>5</activityType>
]]></v>
      </c>
      <c r="AA90" s="82" t="str">
        <f t="shared" si="5"/>
        <v xml:space="preserve"><![CDATA[<activityId>315</activityId>
<activityStart>42441</activityStart>
<activityCode>0506-211703-0391</activityCode>
<activityType>5</activityType>
]]></v>
      </c>
      <c r="AB90" s="82" t="str">
        <f t="array" ref="AB90">IFERROR(INDEX(Sheet1!$A$2:$A$1000,SMALL(IF(Sheet1!$A$2:$A$1000=$A90,ROW(Sheet1!$B$2:$B$1000)-ROW(Sheet1!$B$2)+1),COLUMNS($B90:B90))),"")</f>
        <v>OPI-3001177</v>
      </c>
      <c r="AC90" s="82" t="str">
        <f t="array" ref="AC90">IFERROR(INDEX(Sheet1!$A$2:$A$1000,SMALL(IF(Sheet1!$A$2:$A$1000=$A90,ROW(Sheet1!$Z$2:$Z$1000)-ROW(Sheet1!$Z$2)+1),COLUMNS($Z90:Z90))),"")</f>
        <v>OPI-3001177</v>
      </c>
      <c r="AF90" s="83" t="s">
        <v>1434</v>
      </c>
      <c r="AG90" s="83" t="s">
        <v>1468</v>
      </c>
      <c r="AH90" s="83" t="s">
        <v>1425</v>
      </c>
      <c r="AI90" s="83" t="s">
        <v>1426</v>
      </c>
    </row>
    <row r="91" spans="1:35" hidden="1" x14ac:dyDescent="0.25">
      <c r="A91" s="11" t="s">
        <v>405</v>
      </c>
      <c r="B91" s="73">
        <v>316</v>
      </c>
      <c r="C91" s="8">
        <v>8327730</v>
      </c>
      <c r="D91" s="47">
        <v>42441</v>
      </c>
      <c r="E91" s="47">
        <v>42441</v>
      </c>
      <c r="F91" s="45" t="s">
        <v>1364</v>
      </c>
      <c r="G91" s="34" t="s">
        <v>1089</v>
      </c>
      <c r="H91" s="34">
        <v>66</v>
      </c>
      <c r="I91" s="9" t="s">
        <v>405</v>
      </c>
      <c r="J91" s="10">
        <v>42441</v>
      </c>
      <c r="K91" s="9" t="s">
        <v>354</v>
      </c>
      <c r="L91" s="9" t="s">
        <v>192</v>
      </c>
      <c r="M91" s="78" t="s">
        <v>1406</v>
      </c>
      <c r="N91" s="9" t="s">
        <v>16</v>
      </c>
      <c r="O91" s="9"/>
      <c r="P91" s="39"/>
      <c r="Q91" s="11" t="s">
        <v>413</v>
      </c>
      <c r="R91" s="9" t="s">
        <v>414</v>
      </c>
      <c r="S91" s="73" t="s">
        <v>1117</v>
      </c>
      <c r="T91" s="55">
        <v>5</v>
      </c>
      <c r="U91" s="10">
        <v>42425</v>
      </c>
      <c r="V91" s="10">
        <v>42425</v>
      </c>
      <c r="W91" s="41">
        <v>2</v>
      </c>
      <c r="X91" s="12">
        <v>20.96</v>
      </c>
      <c r="Y91" s="77">
        <f t="shared" si="3"/>
        <v>9</v>
      </c>
      <c r="Z91" s="82" t="str">
        <f t="shared" si="4"/>
        <v xml:space="preserve"><![CDATA[<activityId>316</activityId>
<activityStart>42441</activityStart>
<activityCode>0005-379302-1171</activityCode>
<activityType>5</activityType>
]]></v>
      </c>
      <c r="AA91" s="82" t="str">
        <f t="shared" si="5"/>
        <v xml:space="preserve"><![CDATA[<activityId>316</activityId>
<activityStart>42441</activityStart>
<activityCode>0005-379302-1171</activityCode>
<activityType>5</activityType>
]]></v>
      </c>
      <c r="AB91" s="82" t="str">
        <f t="array" ref="AB91">IFERROR(INDEX(Sheet1!$A$2:$A$1000,SMALL(IF(Sheet1!$A$2:$A$1000=$A91,ROW(Sheet1!$B$2:$B$1000)-ROW(Sheet1!$B$2)+1),COLUMNS($B91:B91))),"")</f>
        <v>OPI-3001177</v>
      </c>
      <c r="AC91" s="82" t="str">
        <f t="array" ref="AC91">IFERROR(INDEX(Sheet1!$A$2:$A$1000,SMALL(IF(Sheet1!$A$2:$A$1000=$A91,ROW(Sheet1!$Z$2:$Z$1000)-ROW(Sheet1!$Z$2)+1),COLUMNS($Z91:Z91))),"")</f>
        <v>OPI-3001177</v>
      </c>
      <c r="AF91" s="83" t="s">
        <v>1434</v>
      </c>
      <c r="AG91" s="83" t="s">
        <v>1469</v>
      </c>
      <c r="AH91" s="83" t="s">
        <v>1425</v>
      </c>
      <c r="AI91" s="83" t="s">
        <v>1426</v>
      </c>
    </row>
    <row r="92" spans="1:35" hidden="1" x14ac:dyDescent="0.25">
      <c r="A92" s="11" t="s">
        <v>405</v>
      </c>
      <c r="B92" s="73">
        <v>317</v>
      </c>
      <c r="C92" s="8">
        <v>8327730</v>
      </c>
      <c r="D92" s="47">
        <v>42441</v>
      </c>
      <c r="E92" s="47">
        <v>42441</v>
      </c>
      <c r="F92" s="45" t="s">
        <v>1364</v>
      </c>
      <c r="G92" s="34" t="s">
        <v>1089</v>
      </c>
      <c r="H92" s="34">
        <v>66</v>
      </c>
      <c r="I92" s="9" t="s">
        <v>405</v>
      </c>
      <c r="J92" s="10">
        <v>42441</v>
      </c>
      <c r="K92" s="9" t="s">
        <v>354</v>
      </c>
      <c r="L92" s="9" t="s">
        <v>192</v>
      </c>
      <c r="M92" s="78" t="s">
        <v>1406</v>
      </c>
      <c r="N92" s="9" t="s">
        <v>16</v>
      </c>
      <c r="O92" s="9"/>
      <c r="P92" s="39"/>
      <c r="Q92" s="11" t="s">
        <v>415</v>
      </c>
      <c r="R92" s="9" t="s">
        <v>416</v>
      </c>
      <c r="S92" s="73" t="s">
        <v>1114</v>
      </c>
      <c r="T92" s="55">
        <v>5</v>
      </c>
      <c r="U92" s="10">
        <v>42425</v>
      </c>
      <c r="V92" s="10">
        <v>42425</v>
      </c>
      <c r="W92" s="41">
        <v>1</v>
      </c>
      <c r="X92" s="12">
        <v>85.12</v>
      </c>
      <c r="Y92" s="77">
        <f t="shared" si="3"/>
        <v>9</v>
      </c>
      <c r="Z92" s="82" t="str">
        <f t="shared" si="4"/>
        <v xml:space="preserve"><![CDATA[<activityId>317</activityId>
<activityStart>42441</activityStart>
<activityCode>0027-179203-0391</activityCode>
<activityType>5</activityType>
]]></v>
      </c>
      <c r="AA92" s="82" t="str">
        <f t="shared" si="5"/>
        <v xml:space="preserve"><![CDATA[<activityId>317</activityId>
<activityStart>42441</activityStart>
<activityCode>0027-179203-0391</activityCode>
<activityType>5</activityType>
]]></v>
      </c>
      <c r="AB92" s="82" t="str">
        <f t="array" ref="AB92">IFERROR(INDEX(Sheet1!$A$2:$A$1000,SMALL(IF(Sheet1!$A$2:$A$1000=$A92,ROW(Sheet1!$B$2:$B$1000)-ROW(Sheet1!$B$2)+1),COLUMNS($B92:B92))),"")</f>
        <v>OPI-3001177</v>
      </c>
      <c r="AC92" s="82" t="str">
        <f t="array" ref="AC92">IFERROR(INDEX(Sheet1!$A$2:$A$1000,SMALL(IF(Sheet1!$A$2:$A$1000=$A92,ROW(Sheet1!$Z$2:$Z$1000)-ROW(Sheet1!$Z$2)+1),COLUMNS($Z92:Z92))),"")</f>
        <v>OPI-3001177</v>
      </c>
      <c r="AF92" s="83" t="s">
        <v>1427</v>
      </c>
      <c r="AG92" s="83" t="s">
        <v>1470</v>
      </c>
      <c r="AH92" s="83" t="s">
        <v>1425</v>
      </c>
      <c r="AI92" s="83" t="s">
        <v>1426</v>
      </c>
    </row>
    <row r="93" spans="1:35" hidden="1" x14ac:dyDescent="0.25">
      <c r="A93" s="11" t="s">
        <v>405</v>
      </c>
      <c r="B93" s="73">
        <v>318</v>
      </c>
      <c r="C93" s="8">
        <v>8327730</v>
      </c>
      <c r="D93" s="47">
        <v>42441</v>
      </c>
      <c r="E93" s="47">
        <v>42441</v>
      </c>
      <c r="F93" s="45" t="s">
        <v>1364</v>
      </c>
      <c r="G93" s="34" t="s">
        <v>1089</v>
      </c>
      <c r="H93" s="34">
        <v>66</v>
      </c>
      <c r="I93" s="9" t="s">
        <v>405</v>
      </c>
      <c r="J93" s="10">
        <v>42441</v>
      </c>
      <c r="K93" s="9" t="s">
        <v>354</v>
      </c>
      <c r="L93" s="9" t="s">
        <v>192</v>
      </c>
      <c r="M93" s="78" t="s">
        <v>1406</v>
      </c>
      <c r="N93" s="9" t="s">
        <v>16</v>
      </c>
      <c r="O93" s="9"/>
      <c r="P93" s="39"/>
      <c r="Q93" s="11" t="s">
        <v>367</v>
      </c>
      <c r="R93" s="9" t="s">
        <v>368</v>
      </c>
      <c r="S93" s="73" t="s">
        <v>1156</v>
      </c>
      <c r="T93" s="55">
        <v>5</v>
      </c>
      <c r="U93" s="10">
        <v>42425</v>
      </c>
      <c r="V93" s="10">
        <v>42425</v>
      </c>
      <c r="W93" s="41">
        <v>8</v>
      </c>
      <c r="X93" s="12">
        <v>284.26</v>
      </c>
      <c r="Y93" s="77">
        <f t="shared" si="3"/>
        <v>9</v>
      </c>
      <c r="Z93" s="82" t="str">
        <f t="shared" si="4"/>
        <v xml:space="preserve"><![CDATA[<activityId>318</activityId>
<activityStart>42441</activityStart>
<activityCode>0043-524501-1131</activityCode>
<activityType>5</activityType>
]]></v>
      </c>
      <c r="AA93" s="82" t="str">
        <f t="shared" si="5"/>
        <v xml:space="preserve"><![CDATA[<activityId>318</activityId>
<activityStart>42441</activityStart>
<activityCode>0043-524501-1131</activityCode>
<activityType>5</activityType>
]]></v>
      </c>
      <c r="AB93" s="82" t="str">
        <f t="array" ref="AB93">IFERROR(INDEX(Sheet1!$A$2:$A$1000,SMALL(IF(Sheet1!$A$2:$A$1000=$A93,ROW(Sheet1!$B$2:$B$1000)-ROW(Sheet1!$B$2)+1),COLUMNS($B93:B93))),"")</f>
        <v>OPI-3001177</v>
      </c>
      <c r="AC93" s="82" t="str">
        <f t="array" ref="AC93">IFERROR(INDEX(Sheet1!$A$2:$A$1000,SMALL(IF(Sheet1!$A$2:$A$1000=$A93,ROW(Sheet1!$Z$2:$Z$1000)-ROW(Sheet1!$Z$2)+1),COLUMNS($Z93:Z93))),"")</f>
        <v>OPI-3001177</v>
      </c>
      <c r="AF93" s="83" t="s">
        <v>1427</v>
      </c>
      <c r="AG93" s="83" t="s">
        <v>1463</v>
      </c>
      <c r="AH93" s="83" t="s">
        <v>1425</v>
      </c>
      <c r="AI93" s="83" t="s">
        <v>1426</v>
      </c>
    </row>
    <row r="94" spans="1:35" hidden="1" x14ac:dyDescent="0.25">
      <c r="A94" s="11" t="s">
        <v>405</v>
      </c>
      <c r="B94" s="73">
        <v>319</v>
      </c>
      <c r="C94" s="8">
        <v>8327730</v>
      </c>
      <c r="D94" s="47">
        <v>42441</v>
      </c>
      <c r="E94" s="47">
        <v>42441</v>
      </c>
      <c r="F94" s="45" t="s">
        <v>1364</v>
      </c>
      <c r="G94" s="34" t="s">
        <v>1089</v>
      </c>
      <c r="H94" s="34">
        <v>66</v>
      </c>
      <c r="I94" s="9" t="s">
        <v>405</v>
      </c>
      <c r="J94" s="10">
        <v>42441</v>
      </c>
      <c r="K94" s="9" t="s">
        <v>354</v>
      </c>
      <c r="L94" s="9" t="s">
        <v>192</v>
      </c>
      <c r="M94" s="78" t="s">
        <v>1406</v>
      </c>
      <c r="N94" s="9" t="s">
        <v>16</v>
      </c>
      <c r="O94" s="9"/>
      <c r="P94" s="39"/>
      <c r="Q94" s="11" t="s">
        <v>417</v>
      </c>
      <c r="R94" s="9" t="s">
        <v>418</v>
      </c>
      <c r="S94" s="73" t="s">
        <v>1147</v>
      </c>
      <c r="T94" s="55">
        <v>5</v>
      </c>
      <c r="U94" s="10">
        <v>42425</v>
      </c>
      <c r="V94" s="10">
        <v>42425</v>
      </c>
      <c r="W94" s="41">
        <v>1</v>
      </c>
      <c r="X94" s="12">
        <v>233.26</v>
      </c>
      <c r="Y94" s="77">
        <f t="shared" si="3"/>
        <v>9</v>
      </c>
      <c r="Z94" s="82" t="str">
        <f t="shared" si="4"/>
        <v xml:space="preserve"><![CDATA[<activityId>319</activityId>
<activityStart>42441</activityStart>
<activityCode>0030-244101-0391</activityCode>
<activityType>5</activityType>
]]></v>
      </c>
      <c r="AA94" s="82" t="str">
        <f t="shared" si="5"/>
        <v xml:space="preserve"><![CDATA[<activityId>319</activityId>
<activityStart>42441</activityStart>
<activityCode>0030-244101-0391</activityCode>
<activityType>5</activityType>
]]></v>
      </c>
      <c r="AB94" s="82" t="str">
        <f t="array" ref="AB94">IFERROR(INDEX(Sheet1!$A$2:$A$1000,SMALL(IF(Sheet1!$A$2:$A$1000=$A94,ROW(Sheet1!$B$2:$B$1000)-ROW(Sheet1!$B$2)+1),COLUMNS($B94:B94))),"")</f>
        <v>OPI-3001177</v>
      </c>
      <c r="AC94" s="82" t="str">
        <f t="array" ref="AC94">IFERROR(INDEX(Sheet1!$A$2:$A$1000,SMALL(IF(Sheet1!$A$2:$A$1000=$A94,ROW(Sheet1!$Z$2:$Z$1000)-ROW(Sheet1!$Z$2)+1),COLUMNS($Z94:Z94))),"")</f>
        <v>OPI-3001177</v>
      </c>
      <c r="AF94" s="83" t="s">
        <v>1427</v>
      </c>
      <c r="AG94" s="83" t="s">
        <v>1471</v>
      </c>
      <c r="AH94" s="83" t="s">
        <v>1425</v>
      </c>
      <c r="AI94" s="83" t="s">
        <v>1426</v>
      </c>
    </row>
    <row r="95" spans="1:35" hidden="1" x14ac:dyDescent="0.25">
      <c r="A95" s="11" t="s">
        <v>405</v>
      </c>
      <c r="B95" s="73">
        <v>320</v>
      </c>
      <c r="C95" s="8">
        <v>8327730</v>
      </c>
      <c r="D95" s="47">
        <v>42441</v>
      </c>
      <c r="E95" s="47">
        <v>42441</v>
      </c>
      <c r="F95" s="45" t="s">
        <v>1364</v>
      </c>
      <c r="G95" s="34" t="s">
        <v>1089</v>
      </c>
      <c r="H95" s="34">
        <v>66</v>
      </c>
      <c r="I95" s="9" t="s">
        <v>405</v>
      </c>
      <c r="J95" s="10">
        <v>42441</v>
      </c>
      <c r="K95" s="9" t="s">
        <v>354</v>
      </c>
      <c r="L95" s="9" t="s">
        <v>192</v>
      </c>
      <c r="M95" s="78" t="s">
        <v>1406</v>
      </c>
      <c r="N95" s="9" t="s">
        <v>16</v>
      </c>
      <c r="O95" s="9"/>
      <c r="P95" s="39"/>
      <c r="Q95" s="11" t="s">
        <v>361</v>
      </c>
      <c r="R95" s="9" t="s">
        <v>362</v>
      </c>
      <c r="S95" s="73" t="s">
        <v>1325</v>
      </c>
      <c r="T95" s="55">
        <v>4</v>
      </c>
      <c r="U95" s="10">
        <v>42425</v>
      </c>
      <c r="V95" s="10">
        <v>42425</v>
      </c>
      <c r="W95" s="41">
        <v>2</v>
      </c>
      <c r="X95" s="12">
        <v>225.6</v>
      </c>
      <c r="Y95" s="77">
        <f t="shared" si="3"/>
        <v>9</v>
      </c>
      <c r="Z95" s="82" t="str">
        <f t="shared" si="4"/>
        <v xml:space="preserve"><![CDATA[<activityId>320</activityId>
<activityStart>42441</activityStart>
<activityCode>A4253</activityCode>
<activityType>4</activityType>
]]></v>
      </c>
      <c r="AA95" s="82" t="str">
        <f t="shared" si="5"/>
        <v xml:space="preserve"><![CDATA[<activityId>320</activityId>
<activityStart>42441</activityStart>
<activityCode>A4253</activityCode>
<activityType>4</activityType>
]]></v>
      </c>
      <c r="AB95" s="82" t="str">
        <f t="array" ref="AB95">IFERROR(INDEX(Sheet1!$A$2:$A$1000,SMALL(IF(Sheet1!$A$2:$A$1000=$A95,ROW(Sheet1!$B$2:$B$1000)-ROW(Sheet1!$B$2)+1),COLUMNS($B95:B95))),"")</f>
        <v>OPI-3001177</v>
      </c>
      <c r="AC95" s="82" t="str">
        <f t="array" ref="AC95">IFERROR(INDEX(Sheet1!$A$2:$A$1000,SMALL(IF(Sheet1!$A$2:$A$1000=$A95,ROW(Sheet1!$Z$2:$Z$1000)-ROW(Sheet1!$Z$2)+1),COLUMNS($Z95:Z95))),"")</f>
        <v>OPI-3001177</v>
      </c>
      <c r="AF95" s="83" t="s">
        <v>1459</v>
      </c>
      <c r="AG95" s="83" t="s">
        <v>1460</v>
      </c>
      <c r="AH95" s="83" t="s">
        <v>1425</v>
      </c>
      <c r="AI95" s="83" t="s">
        <v>1426</v>
      </c>
    </row>
    <row r="96" spans="1:35" x14ac:dyDescent="0.25">
      <c r="A96" s="17" t="s">
        <v>629</v>
      </c>
      <c r="B96" s="73">
        <v>352</v>
      </c>
      <c r="C96" s="14">
        <v>6179618</v>
      </c>
      <c r="D96" s="47">
        <v>42441</v>
      </c>
      <c r="E96" s="48">
        <v>42402</v>
      </c>
      <c r="F96" s="45" t="s">
        <v>1380</v>
      </c>
      <c r="G96" s="36" t="s">
        <v>1088</v>
      </c>
      <c r="H96" s="36">
        <v>14</v>
      </c>
      <c r="I96" s="75" t="s">
        <v>629</v>
      </c>
      <c r="J96" s="16">
        <v>42402</v>
      </c>
      <c r="K96" s="75" t="s">
        <v>541</v>
      </c>
      <c r="L96" s="75" t="s">
        <v>192</v>
      </c>
      <c r="M96" s="78" t="s">
        <v>1406</v>
      </c>
      <c r="N96" s="75"/>
      <c r="O96" s="75"/>
      <c r="P96" s="39"/>
      <c r="Q96" s="17" t="s">
        <v>355</v>
      </c>
      <c r="R96" s="75" t="s">
        <v>612</v>
      </c>
      <c r="S96" s="73">
        <v>10</v>
      </c>
      <c r="T96" s="55">
        <v>8</v>
      </c>
      <c r="U96" s="16">
        <v>42375</v>
      </c>
      <c r="V96" s="16">
        <v>42375</v>
      </c>
      <c r="W96" s="42">
        <v>1</v>
      </c>
      <c r="X96" s="18">
        <v>125</v>
      </c>
      <c r="Y96" s="77">
        <f t="shared" si="3"/>
        <v>2</v>
      </c>
      <c r="Z96" s="82" t="str">
        <f><![CDATA["<claimSubmissionActivityList>"&CHAR(10)&"<"&$B$1&">"&B96&"</"&$B$1&">"&CHAR(10)&"<"&$D$1&">19/04/2016</"&$D$1&">"&CHAR(10)&"<"&$S$1&">"&S96&"</"&$S$1&">"&CHAR(10)&"<"&$T$1&">"&T96&"</"&$T$1&">"&CHAR(10)&"</claimSubmissionActivityList>"]]></f>
        <v><![CDATA[<claimSubmissionActivityList>
<activityId>352</activityId>
<activityStart>19/04/2016</activityStart>
<activityCode>10</activityCode>
<activityType>8</activityType>
</claimSubmissionActivityList>]]></v>
      </c>
      <c r="AA96" s="82" t="str">
        <f t="shared" si="5"/>
        <v><![CDATA[<claimSubmissionActivityList>
<activityId>352</activityId>
<activityStart>19/04/2016</activityStart>
<activityCode>10</activityCode>
<activityType>8</activityType>
</claimSubmissionActivityList>]]></v>
      </c>
      <c r="AB96" s="82" t="str">
        <f t="array" ref="AB96">IFERROR(INDEX(Sheet1!$A$2:$A$1000,SMALL(IF(Sheet1!$A$2:$A$1000=$A96,ROW(Sheet1!$B$2:$B$1000)-ROW(Sheet1!$B$2)+1),COLUMNS($B96:B96))),"")</f>
        <v>OPI-2984277</v>
      </c>
      <c r="AC96" s="82" t="str">
        <f t="array" ref="AC96">IFERROR(INDEX(Sheet1!$A$2:$A$1000,SMALL(IF(Sheet1!$A$2:$A$1000=$A96,ROW(Sheet1!$Z$2:$Z$1000)-ROW(Sheet1!$Z$2)+1),COLUMNS($Z96:Z96))),"")</f>
        <v>OPI-2984277</v>
      </c>
      <c r="AH96" s="83" t="s">
        <v>1425</v>
      </c>
      <c r="AI96" s="83" t="s">
        <v>1426</v>
      </c>
    </row>
    <row r="97" spans="1:35" hidden="1" x14ac:dyDescent="0.25">
      <c r="A97" s="17" t="s">
        <v>627</v>
      </c>
      <c r="B97" s="73">
        <v>356</v>
      </c>
      <c r="C97" s="14">
        <v>6566853</v>
      </c>
      <c r="D97" s="48">
        <v>42402</v>
      </c>
      <c r="E97" s="48">
        <v>42402</v>
      </c>
      <c r="F97" s="45" t="s">
        <v>1381</v>
      </c>
      <c r="G97" s="36" t="s">
        <v>1089</v>
      </c>
      <c r="H97" s="36">
        <v>18</v>
      </c>
      <c r="I97" s="75" t="s">
        <v>627</v>
      </c>
      <c r="J97" s="16">
        <v>42402</v>
      </c>
      <c r="K97" s="75" t="s">
        <v>354</v>
      </c>
      <c r="L97" s="75" t="s">
        <v>192</v>
      </c>
      <c r="M97" s="78" t="s">
        <v>1406</v>
      </c>
      <c r="N97" s="75"/>
      <c r="O97" s="75"/>
      <c r="P97" s="39"/>
      <c r="Q97" s="17" t="s">
        <v>355</v>
      </c>
      <c r="R97" s="75" t="s">
        <v>406</v>
      </c>
      <c r="S97" s="73">
        <v>10</v>
      </c>
      <c r="T97" s="55">
        <v>8</v>
      </c>
      <c r="U97" s="16">
        <v>42387</v>
      </c>
      <c r="V97" s="16">
        <v>42387</v>
      </c>
      <c r="W97" s="42">
        <v>1</v>
      </c>
      <c r="X97" s="18">
        <v>125</v>
      </c>
      <c r="Y97" s="77">
        <f t="shared" si="3"/>
        <v>4</v>
      </c>
      <c r="Z97" s="82" t="str">
        <f t="shared" si="4"/>
        <v xml:space="preserve"><![CDATA[<activityId>356</activityId>
<activityStart>42402</activityStart>
<activityCode>10</activityCode>
<activityType>8</activityType>
]]></v>
      </c>
      <c r="AA97" s="82" t="str">
        <f t="shared" si="5"/>
        <v xml:space="preserve"><![CDATA[<activityId>356</activityId>
<activityStart>42402</activityStart>
<activityCode>10</activityCode>
<activityType>8</activityType>
]]></v>
      </c>
      <c r="AB97" s="82" t="str">
        <f t="array" ref="AB97">IFERROR(INDEX(Sheet1!$A$2:$A$1000,SMALL(IF(Sheet1!$A$2:$A$1000=$A97,ROW(Sheet1!$B$2:$B$1000)-ROW(Sheet1!$B$2)+1),COLUMNS($B97:B97))),"")</f>
        <v>OPI-2984679</v>
      </c>
      <c r="AC97" s="82" t="str">
        <f t="array" ref="AC97">IFERROR(INDEX(Sheet1!$A$2:$A$1000,SMALL(IF(Sheet1!$A$2:$A$1000=$A97,ROW(Sheet1!$Z$2:$Z$1000)-ROW(Sheet1!$Z$2)+1),COLUMNS($Z97:Z97))),"")</f>
        <v>OPI-2984679</v>
      </c>
      <c r="AH97" s="83" t="s">
        <v>1425</v>
      </c>
      <c r="AI97" s="83" t="s">
        <v>1426</v>
      </c>
    </row>
    <row r="98" spans="1:35" hidden="1" x14ac:dyDescent="0.25">
      <c r="A98" s="17" t="s">
        <v>628</v>
      </c>
      <c r="B98" s="73">
        <v>358</v>
      </c>
      <c r="C98" s="14">
        <v>6566854</v>
      </c>
      <c r="D98" s="48">
        <v>42402</v>
      </c>
      <c r="E98" s="48">
        <v>42402</v>
      </c>
      <c r="F98" s="45" t="s">
        <v>1370</v>
      </c>
      <c r="G98" s="36" t="s">
        <v>1089</v>
      </c>
      <c r="H98" s="36">
        <v>15</v>
      </c>
      <c r="I98" s="75" t="s">
        <v>628</v>
      </c>
      <c r="J98" s="16">
        <v>42402</v>
      </c>
      <c r="K98" s="75" t="s">
        <v>354</v>
      </c>
      <c r="L98" s="75" t="s">
        <v>192</v>
      </c>
      <c r="M98" s="78" t="s">
        <v>1406</v>
      </c>
      <c r="N98" s="75"/>
      <c r="O98" s="75"/>
      <c r="P98" s="39"/>
      <c r="Q98" s="17" t="s">
        <v>355</v>
      </c>
      <c r="R98" s="75" t="s">
        <v>406</v>
      </c>
      <c r="S98" s="73">
        <v>10</v>
      </c>
      <c r="T98" s="55">
        <v>8</v>
      </c>
      <c r="U98" s="16">
        <v>42400</v>
      </c>
      <c r="V98" s="16">
        <v>42400</v>
      </c>
      <c r="W98" s="42">
        <v>1</v>
      </c>
      <c r="X98" s="18">
        <v>125</v>
      </c>
      <c r="Y98" s="77">
        <f t="shared" si="3"/>
        <v>7</v>
      </c>
      <c r="Z98" s="82" t="str">
        <f t="shared" si="4"/>
        <v xml:space="preserve"><![CDATA[<activityId>358</activityId>
<activityStart>42402</activityStart>
<activityCode>10</activityCode>
<activityType>8</activityType>
]]></v>
      </c>
      <c r="AA98" s="82" t="str">
        <f t="shared" si="5"/>
        <v xml:space="preserve"><![CDATA[<activityId>358</activityId>
<activityStart>42402</activityStart>
<activityCode>10</activityCode>
<activityType>8</activityType>
]]></v>
      </c>
      <c r="AB98" s="82" t="str">
        <f t="array" ref="AB98">IFERROR(INDEX(Sheet1!$A$2:$A$1000,SMALL(IF(Sheet1!$A$2:$A$1000=$A98,ROW(Sheet1!$B$2:$B$1000)-ROW(Sheet1!$B$2)+1),COLUMNS($B98:B98))),"")</f>
        <v>OPI-2984681</v>
      </c>
      <c r="AC98" s="82" t="str">
        <f t="array" ref="AC98">IFERROR(INDEX(Sheet1!$A$2:$A$1000,SMALL(IF(Sheet1!$A$2:$A$1000=$A98,ROW(Sheet1!$Z$2:$Z$1000)-ROW(Sheet1!$Z$2)+1),COLUMNS($Z98:Z98))),"")</f>
        <v>OPI-2984681</v>
      </c>
      <c r="AH98" s="83" t="s">
        <v>1425</v>
      </c>
      <c r="AI98" s="83" t="s">
        <v>1426</v>
      </c>
    </row>
    <row r="99" spans="1:35" hidden="1" x14ac:dyDescent="0.25">
      <c r="A99" s="11" t="s">
        <v>405</v>
      </c>
      <c r="B99" s="73">
        <v>424</v>
      </c>
      <c r="C99" s="8">
        <v>8327730</v>
      </c>
      <c r="D99" s="47">
        <v>42441</v>
      </c>
      <c r="E99" s="47">
        <v>42441</v>
      </c>
      <c r="F99" s="45" t="s">
        <v>1364</v>
      </c>
      <c r="G99" s="34" t="s">
        <v>1089</v>
      </c>
      <c r="H99" s="34">
        <v>66</v>
      </c>
      <c r="I99" s="9" t="s">
        <v>405</v>
      </c>
      <c r="J99" s="10">
        <v>42441</v>
      </c>
      <c r="K99" s="9" t="s">
        <v>354</v>
      </c>
      <c r="L99" s="9" t="s">
        <v>192</v>
      </c>
      <c r="M99" s="78" t="s">
        <v>1406</v>
      </c>
      <c r="N99" s="9" t="s">
        <v>13</v>
      </c>
      <c r="O99" s="9"/>
      <c r="P99" s="39"/>
      <c r="Q99" s="11" t="s">
        <v>355</v>
      </c>
      <c r="R99" s="9" t="s">
        <v>406</v>
      </c>
      <c r="S99" s="73">
        <v>10</v>
      </c>
      <c r="T99" s="55">
        <v>8</v>
      </c>
      <c r="U99" s="10">
        <v>42425</v>
      </c>
      <c r="V99" s="10">
        <v>42425</v>
      </c>
      <c r="W99" s="41">
        <v>1</v>
      </c>
      <c r="X99" s="12">
        <v>125</v>
      </c>
      <c r="Y99" s="77">
        <f t="shared" si="3"/>
        <v>9</v>
      </c>
      <c r="Z99" s="82" t="str">
        <f t="shared" si="4"/>
        <v xml:space="preserve"><![CDATA[<activityId>424</activityId>
<activityStart>42441</activityStart>
<activityCode>10</activityCode>
<activityType>8</activityType>
]]></v>
      </c>
      <c r="AA99" s="82" t="str">
        <f t="shared" si="5"/>
        <v xml:space="preserve"><![CDATA[<activityId>424</activityId>
<activityStart>42441</activityStart>
<activityCode>10</activityCode>
<activityType>8</activityType>
]]></v>
      </c>
      <c r="AB99" s="82" t="str">
        <f t="array" ref="AB99">IFERROR(INDEX(Sheet1!$A$2:$A$1000,SMALL(IF(Sheet1!$A$2:$A$1000=$A99,ROW(Sheet1!$B$2:$B$1000)-ROW(Sheet1!$B$2)+1),COLUMNS($B99:B99))),"")</f>
        <v>OPI-3001177</v>
      </c>
      <c r="AC99" s="82" t="str">
        <f t="array" ref="AC99">IFERROR(INDEX(Sheet1!$A$2:$A$1000,SMALL(IF(Sheet1!$A$2:$A$1000=$A99,ROW(Sheet1!$Z$2:$Z$1000)-ROW(Sheet1!$Z$2)+1),COLUMNS($Z99:Z99))),"")</f>
        <v>OPI-3001177</v>
      </c>
      <c r="AH99" s="83" t="s">
        <v>1425</v>
      </c>
      <c r="AI99" s="83" t="s">
        <v>1426</v>
      </c>
    </row>
    <row r="100" spans="1:35" hidden="1" x14ac:dyDescent="0.25">
      <c r="A100" s="11" t="s">
        <v>371</v>
      </c>
      <c r="B100" s="73">
        <v>477</v>
      </c>
      <c r="C100" s="8">
        <v>9702167</v>
      </c>
      <c r="D100" s="47">
        <v>42441</v>
      </c>
      <c r="E100" s="47">
        <v>42441</v>
      </c>
      <c r="F100" s="45" t="s">
        <v>1370</v>
      </c>
      <c r="G100" s="34" t="s">
        <v>1089</v>
      </c>
      <c r="H100" s="34">
        <v>15</v>
      </c>
      <c r="I100" s="9" t="s">
        <v>371</v>
      </c>
      <c r="J100" s="10">
        <v>42441</v>
      </c>
      <c r="K100" s="9" t="s">
        <v>354</v>
      </c>
      <c r="L100" s="9" t="s">
        <v>192</v>
      </c>
      <c r="M100" s="78" t="s">
        <v>1406</v>
      </c>
      <c r="N100" s="9" t="s">
        <v>13</v>
      </c>
      <c r="O100" s="9"/>
      <c r="P100" s="39"/>
      <c r="Q100" s="11" t="s">
        <v>355</v>
      </c>
      <c r="R100" s="9" t="s">
        <v>372</v>
      </c>
      <c r="S100" s="73">
        <v>10</v>
      </c>
      <c r="T100" s="55">
        <v>8</v>
      </c>
      <c r="U100" s="10">
        <v>42424</v>
      </c>
      <c r="V100" s="10">
        <v>42424</v>
      </c>
      <c r="W100" s="41">
        <v>1</v>
      </c>
      <c r="X100" s="12">
        <v>150</v>
      </c>
      <c r="Y100" s="77">
        <f t="shared" si="3"/>
        <v>3</v>
      </c>
      <c r="Z100" s="82" t="str">
        <f t="shared" si="4"/>
        <v xml:space="preserve"><![CDATA[<activityId>477</activityId>
<activityStart>42441</activityStart>
<activityCode>10</activityCode>
<activityType>8</activityType>
]]></v>
      </c>
      <c r="AA100" s="82" t="str">
        <f t="shared" si="5"/>
        <v xml:space="preserve"><![CDATA[<activityId>477</activityId>
<activityStart>42441</activityStart>
<activityCode>10</activityCode>
<activityType>8</activityType>
]]></v>
      </c>
      <c r="AB100" s="82" t="str">
        <f t="array" ref="AB100">IFERROR(INDEX(Sheet1!$A$2:$A$1000,SMALL(IF(Sheet1!$A$2:$A$1000=$A100,ROW(Sheet1!$B$2:$B$1000)-ROW(Sheet1!$B$2)+1),COLUMNS($B100:B100))),"")</f>
        <v>OPI-3007546</v>
      </c>
      <c r="AC100" s="82" t="str">
        <f t="array" ref="AC100">IFERROR(INDEX(Sheet1!$A$2:$A$1000,SMALL(IF(Sheet1!$A$2:$A$1000=$A100,ROW(Sheet1!$Z$2:$Z$1000)-ROW(Sheet1!$Z$2)+1),COLUMNS($Z100:Z100))),"")</f>
        <v>OPI-3007546</v>
      </c>
      <c r="AH100" s="83" t="s">
        <v>1425</v>
      </c>
      <c r="AI100" s="83" t="s">
        <v>1426</v>
      </c>
    </row>
    <row r="101" spans="1:35" hidden="1" x14ac:dyDescent="0.25">
      <c r="A101" s="17" t="s">
        <v>611</v>
      </c>
      <c r="B101" s="73">
        <v>485</v>
      </c>
      <c r="C101" s="14">
        <v>12076830</v>
      </c>
      <c r="D101" s="48">
        <v>42402</v>
      </c>
      <c r="E101" s="48">
        <v>42402</v>
      </c>
      <c r="F101" s="45" t="s">
        <v>1388</v>
      </c>
      <c r="G101" s="36" t="s">
        <v>1088</v>
      </c>
      <c r="H101" s="36">
        <v>11</v>
      </c>
      <c r="I101" s="75" t="s">
        <v>611</v>
      </c>
      <c r="J101" s="16">
        <v>42402</v>
      </c>
      <c r="K101" s="75" t="s">
        <v>541</v>
      </c>
      <c r="L101" s="75" t="s">
        <v>192</v>
      </c>
      <c r="M101" s="78" t="s">
        <v>1406</v>
      </c>
      <c r="N101" s="75"/>
      <c r="O101" s="75"/>
      <c r="P101" s="39">
        <v>83036</v>
      </c>
      <c r="Q101" s="17" t="s">
        <v>384</v>
      </c>
      <c r="R101" s="75" t="s">
        <v>385</v>
      </c>
      <c r="S101" s="73">
        <v>83036</v>
      </c>
      <c r="T101" s="55">
        <v>3</v>
      </c>
      <c r="U101" s="16">
        <v>42394</v>
      </c>
      <c r="V101" s="16">
        <v>42394</v>
      </c>
      <c r="W101" s="42">
        <v>1</v>
      </c>
      <c r="X101" s="18">
        <v>160</v>
      </c>
      <c r="Y101" s="77">
        <f t="shared" si="3"/>
        <v>10</v>
      </c>
      <c r="Z101" s="82" t="str">
        <f t="shared" si="4"/>
        <v xml:space="preserve"><![CDATA[<activityId>485</activityId>
<activityStart>42402</activityStart>
<activityCode>83036</activityCode>
<activityType>3</activityType>
]]></v>
      </c>
      <c r="AA101" s="82" t="str">
        <f t="shared" si="5"/>
        <v xml:space="preserve"><![CDATA[<activityId>485</activityId>
<activityStart>42402</activityStart>
<activityCode>83036</activityCode>
<activityType>3</activityType>
]]></v>
      </c>
      <c r="AB101" s="82" t="str">
        <f t="array" ref="AB101">IFERROR(INDEX(Sheet1!$A$2:$A$1000,SMALL(IF(Sheet1!$A$2:$A$1000=$A101,ROW(Sheet1!$B$2:$B$1000)-ROW(Sheet1!$B$2)+1),COLUMNS($B101:B101))),"")</f>
        <v>OPI-2978206</v>
      </c>
      <c r="AC101" s="82" t="str">
        <f t="array" ref="AC101">IFERROR(INDEX(Sheet1!$A$2:$A$1000,SMALL(IF(Sheet1!$A$2:$A$1000=$A101,ROW(Sheet1!$Z$2:$Z$1000)-ROW(Sheet1!$Z$2)+1),COLUMNS($Z101:Z101))),"")</f>
        <v>OPI-2978206</v>
      </c>
      <c r="AH101" s="83" t="s">
        <v>1448</v>
      </c>
      <c r="AI101" s="83" t="s">
        <v>1426</v>
      </c>
    </row>
    <row r="102" spans="1:35" hidden="1" x14ac:dyDescent="0.25">
      <c r="A102" s="17" t="s">
        <v>611</v>
      </c>
      <c r="B102" s="73">
        <v>486</v>
      </c>
      <c r="C102" s="14">
        <v>12076830</v>
      </c>
      <c r="D102" s="48">
        <v>42402</v>
      </c>
      <c r="E102" s="48">
        <v>42402</v>
      </c>
      <c r="F102" s="45" t="s">
        <v>1388</v>
      </c>
      <c r="G102" s="36" t="s">
        <v>1088</v>
      </c>
      <c r="H102" s="36">
        <v>11</v>
      </c>
      <c r="I102" s="75" t="s">
        <v>611</v>
      </c>
      <c r="J102" s="16">
        <v>42402</v>
      </c>
      <c r="K102" s="75" t="s">
        <v>541</v>
      </c>
      <c r="L102" s="75" t="s">
        <v>192</v>
      </c>
      <c r="M102" s="78" t="s">
        <v>1406</v>
      </c>
      <c r="N102" s="75"/>
      <c r="O102" s="75"/>
      <c r="P102" s="39"/>
      <c r="Q102" s="17" t="s">
        <v>380</v>
      </c>
      <c r="R102" s="75" t="s">
        <v>381</v>
      </c>
      <c r="S102" s="73" t="s">
        <v>1097</v>
      </c>
      <c r="T102" s="55">
        <v>3</v>
      </c>
      <c r="U102" s="16">
        <v>42394</v>
      </c>
      <c r="V102" s="16">
        <v>42394</v>
      </c>
      <c r="W102" s="42">
        <v>1</v>
      </c>
      <c r="X102" s="18">
        <v>368</v>
      </c>
      <c r="Y102" s="77">
        <f t="shared" si="3"/>
        <v>10</v>
      </c>
      <c r="Z102" s="82" t="str">
        <f t="shared" si="4"/>
        <v xml:space="preserve"><![CDATA[<activityId>486</activityId>
<activityStart>42402</activityStart>
<activityCode>82043</activityCode>
<activityType>3</activityType>
]]></v>
      </c>
      <c r="AA102" s="82" t="str">
        <f t="shared" si="5"/>
        <v xml:space="preserve"><![CDATA[<activityId>486</activityId>
<activityStart>42402</activityStart>
<activityCode>82043</activityCode>
<activityType>3</activityType>
]]></v>
      </c>
      <c r="AB102" s="82" t="str">
        <f t="array" ref="AB102">IFERROR(INDEX(Sheet1!$A$2:$A$1000,SMALL(IF(Sheet1!$A$2:$A$1000=$A102,ROW(Sheet1!$B$2:$B$1000)-ROW(Sheet1!$B$2)+1),COLUMNS($B102:B102))),"")</f>
        <v>OPI-2978206</v>
      </c>
      <c r="AC102" s="82" t="str">
        <f t="array" ref="AC102">IFERROR(INDEX(Sheet1!$A$2:$A$1000,SMALL(IF(Sheet1!$A$2:$A$1000=$A102,ROW(Sheet1!$Z$2:$Z$1000)-ROW(Sheet1!$Z$2)+1),COLUMNS($Z102:Z102))),"")</f>
        <v>OPI-2978206</v>
      </c>
      <c r="AF102" s="83" t="s">
        <v>1449</v>
      </c>
      <c r="AG102" s="83" t="s">
        <v>1464</v>
      </c>
      <c r="AH102" s="83" t="s">
        <v>1425</v>
      </c>
      <c r="AI102" s="83" t="s">
        <v>1426</v>
      </c>
    </row>
    <row r="103" spans="1:35" hidden="1" x14ac:dyDescent="0.25">
      <c r="A103" s="17" t="s">
        <v>611</v>
      </c>
      <c r="B103" s="73">
        <v>487</v>
      </c>
      <c r="C103" s="14">
        <v>12076830</v>
      </c>
      <c r="D103" s="48">
        <v>42402</v>
      </c>
      <c r="E103" s="48">
        <v>42402</v>
      </c>
      <c r="F103" s="45" t="s">
        <v>1388</v>
      </c>
      <c r="G103" s="36" t="s">
        <v>1088</v>
      </c>
      <c r="H103" s="36">
        <v>11</v>
      </c>
      <c r="I103" s="75" t="s">
        <v>611</v>
      </c>
      <c r="J103" s="16">
        <v>42402</v>
      </c>
      <c r="K103" s="75" t="s">
        <v>541</v>
      </c>
      <c r="L103" s="75" t="s">
        <v>192</v>
      </c>
      <c r="M103" s="78" t="s">
        <v>1406</v>
      </c>
      <c r="N103" s="75"/>
      <c r="O103" s="75"/>
      <c r="P103" s="39">
        <v>84443</v>
      </c>
      <c r="Q103" s="17" t="s">
        <v>613</v>
      </c>
      <c r="R103" s="75" t="s">
        <v>614</v>
      </c>
      <c r="S103" s="73">
        <v>84443</v>
      </c>
      <c r="T103" s="55">
        <v>3</v>
      </c>
      <c r="U103" s="16">
        <v>42394</v>
      </c>
      <c r="V103" s="16">
        <v>42394</v>
      </c>
      <c r="W103" s="42">
        <v>1</v>
      </c>
      <c r="X103" s="18">
        <v>212</v>
      </c>
      <c r="Y103" s="77">
        <f t="shared" si="3"/>
        <v>10</v>
      </c>
      <c r="Z103" s="82" t="str">
        <f t="shared" si="4"/>
        <v xml:space="preserve"><![CDATA[<activityId>487</activityId>
<activityStart>42402</activityStart>
<activityCode>84443</activityCode>
<activityType>3</activityType>
]]></v>
      </c>
      <c r="AA103" s="82" t="str">
        <f t="shared" si="5"/>
        <v xml:space="preserve"><![CDATA[<activityId>487</activityId>
<activityStart>42402</activityStart>
<activityCode>84443</activityCode>
<activityType>3</activityType>
]]></v>
      </c>
      <c r="AB103" s="82" t="str">
        <f t="array" ref="AB103">IFERROR(INDEX(Sheet1!$A$2:$A$1000,SMALL(IF(Sheet1!$A$2:$A$1000=$A103,ROW(Sheet1!$B$2:$B$1000)-ROW(Sheet1!$B$2)+1),COLUMNS($B103:B103))),"")</f>
        <v>OPI-2978206</v>
      </c>
      <c r="AC103" s="82" t="str">
        <f t="array" ref="AC103">IFERROR(INDEX(Sheet1!$A$2:$A$1000,SMALL(IF(Sheet1!$A$2:$A$1000=$A103,ROW(Sheet1!$Z$2:$Z$1000)-ROW(Sheet1!$Z$2)+1),COLUMNS($Z103:Z103))),"")</f>
        <v>OPI-2978206</v>
      </c>
      <c r="AH103" s="83" t="s">
        <v>1425</v>
      </c>
      <c r="AI103" s="83" t="s">
        <v>1426</v>
      </c>
    </row>
    <row r="104" spans="1:35" hidden="1" x14ac:dyDescent="0.25">
      <c r="A104" s="17" t="s">
        <v>611</v>
      </c>
      <c r="B104" s="73">
        <v>488</v>
      </c>
      <c r="C104" s="14">
        <v>12076830</v>
      </c>
      <c r="D104" s="48">
        <v>42402</v>
      </c>
      <c r="E104" s="48">
        <v>42402</v>
      </c>
      <c r="F104" s="45" t="s">
        <v>1388</v>
      </c>
      <c r="G104" s="36" t="s">
        <v>1088</v>
      </c>
      <c r="H104" s="36">
        <v>11</v>
      </c>
      <c r="I104" s="75" t="s">
        <v>611</v>
      </c>
      <c r="J104" s="16">
        <v>42402</v>
      </c>
      <c r="K104" s="75" t="s">
        <v>541</v>
      </c>
      <c r="L104" s="75" t="s">
        <v>192</v>
      </c>
      <c r="M104" s="78" t="s">
        <v>1406</v>
      </c>
      <c r="N104" s="75"/>
      <c r="O104" s="75"/>
      <c r="P104" s="39"/>
      <c r="Q104" s="17" t="s">
        <v>403</v>
      </c>
      <c r="R104" s="75" t="s">
        <v>404</v>
      </c>
      <c r="S104" s="73" t="s">
        <v>1323</v>
      </c>
      <c r="T104" s="55">
        <v>4</v>
      </c>
      <c r="U104" s="16">
        <v>42394</v>
      </c>
      <c r="V104" s="16">
        <v>42394</v>
      </c>
      <c r="W104" s="42">
        <v>2</v>
      </c>
      <c r="X104" s="18">
        <v>9.4</v>
      </c>
      <c r="Y104" s="77">
        <f t="shared" si="3"/>
        <v>10</v>
      </c>
      <c r="Z104" s="82" t="str">
        <f t="shared" si="4"/>
        <v xml:space="preserve"><![CDATA[<activityId>488</activityId>
<activityStart>42402</activityStart>
<activityCode>A4245</activityCode>
<activityType>4</activityType>
]]></v>
      </c>
      <c r="AA104" s="82" t="str">
        <f t="shared" si="5"/>
        <v xml:space="preserve"><![CDATA[<activityId>488</activityId>
<activityStart>42402</activityStart>
<activityCode>A4245</activityCode>
<activityType>4</activityType>
]]></v>
      </c>
      <c r="AB104" s="82" t="str">
        <f t="array" ref="AB104">IFERROR(INDEX(Sheet1!$A$2:$A$1000,SMALL(IF(Sheet1!$A$2:$A$1000=$A104,ROW(Sheet1!$B$2:$B$1000)-ROW(Sheet1!$B$2)+1),COLUMNS($B104:B104))),"")</f>
        <v>OPI-2978206</v>
      </c>
      <c r="AC104" s="82" t="str">
        <f t="array" ref="AC104">IFERROR(INDEX(Sheet1!$A$2:$A$1000,SMALL(IF(Sheet1!$A$2:$A$1000=$A104,ROW(Sheet1!$Z$2:$Z$1000)-ROW(Sheet1!$Z$2)+1),COLUMNS($Z104:Z104))),"")</f>
        <v>OPI-2978206</v>
      </c>
      <c r="AH104" s="83" t="s">
        <v>1425</v>
      </c>
      <c r="AI104" s="83" t="s">
        <v>1426</v>
      </c>
    </row>
    <row r="105" spans="1:35" hidden="1" x14ac:dyDescent="0.25">
      <c r="A105" s="17" t="s">
        <v>611</v>
      </c>
      <c r="B105" s="73">
        <v>489</v>
      </c>
      <c r="C105" s="14">
        <v>12076830</v>
      </c>
      <c r="D105" s="48">
        <v>42402</v>
      </c>
      <c r="E105" s="48">
        <v>42402</v>
      </c>
      <c r="F105" s="45" t="s">
        <v>1388</v>
      </c>
      <c r="G105" s="36" t="s">
        <v>1088</v>
      </c>
      <c r="H105" s="36">
        <v>11</v>
      </c>
      <c r="I105" s="75" t="s">
        <v>611</v>
      </c>
      <c r="J105" s="16">
        <v>42402</v>
      </c>
      <c r="K105" s="75" t="s">
        <v>541</v>
      </c>
      <c r="L105" s="75" t="s">
        <v>192</v>
      </c>
      <c r="M105" s="78" t="s">
        <v>1406</v>
      </c>
      <c r="N105" s="75"/>
      <c r="O105" s="75"/>
      <c r="P105" s="39"/>
      <c r="Q105" s="17" t="s">
        <v>369</v>
      </c>
      <c r="R105" s="75" t="s">
        <v>370</v>
      </c>
      <c r="S105" s="73" t="s">
        <v>1326</v>
      </c>
      <c r="T105" s="55">
        <v>4</v>
      </c>
      <c r="U105" s="16">
        <v>42394</v>
      </c>
      <c r="V105" s="16">
        <v>42394</v>
      </c>
      <c r="W105" s="42">
        <v>2</v>
      </c>
      <c r="X105" s="18">
        <v>78.959999999999994</v>
      </c>
      <c r="Y105" s="77">
        <f t="shared" si="3"/>
        <v>10</v>
      </c>
      <c r="Z105" s="82" t="str">
        <f t="shared" si="4"/>
        <v xml:space="preserve"><![CDATA[<activityId>489</activityId>
<activityStart>42402</activityStart>
<activityCode>A4231</activityCode>
<activityType>4</activityType>
]]></v>
      </c>
      <c r="AA105" s="82" t="str">
        <f t="shared" si="5"/>
        <v xml:space="preserve"><![CDATA[<activityId>489</activityId>
<activityStart>42402</activityStart>
<activityCode>A4231</activityCode>
<activityType>4</activityType>
]]></v>
      </c>
      <c r="AB105" s="82" t="str">
        <f t="array" ref="AB105">IFERROR(INDEX(Sheet1!$A$2:$A$1000,SMALL(IF(Sheet1!$A$2:$A$1000=$A105,ROW(Sheet1!$B$2:$B$1000)-ROW(Sheet1!$B$2)+1),COLUMNS($B105:B105))),"")</f>
        <v>OPI-2978206</v>
      </c>
      <c r="AC105" s="82" t="str">
        <f t="array" ref="AC105">IFERROR(INDEX(Sheet1!$A$2:$A$1000,SMALL(IF(Sheet1!$A$2:$A$1000=$A105,ROW(Sheet1!$Z$2:$Z$1000)-ROW(Sheet1!$Z$2)+1),COLUMNS($Z105:Z105))),"")</f>
        <v>OPI-2978206</v>
      </c>
      <c r="AF105" s="83" t="s">
        <v>1444</v>
      </c>
      <c r="AG105" s="83" t="s">
        <v>1445</v>
      </c>
      <c r="AH105" s="83" t="s">
        <v>1425</v>
      </c>
      <c r="AI105" s="83" t="s">
        <v>1426</v>
      </c>
    </row>
    <row r="106" spans="1:35" hidden="1" x14ac:dyDescent="0.25">
      <c r="A106" s="17" t="s">
        <v>611</v>
      </c>
      <c r="B106" s="73">
        <v>490</v>
      </c>
      <c r="C106" s="14">
        <v>12076830</v>
      </c>
      <c r="D106" s="48">
        <v>42402</v>
      </c>
      <c r="E106" s="48">
        <v>42402</v>
      </c>
      <c r="F106" s="45" t="s">
        <v>1388</v>
      </c>
      <c r="G106" s="36" t="s">
        <v>1088</v>
      </c>
      <c r="H106" s="36">
        <v>11</v>
      </c>
      <c r="I106" s="75" t="s">
        <v>611</v>
      </c>
      <c r="J106" s="16">
        <v>42402</v>
      </c>
      <c r="K106" s="75" t="s">
        <v>541</v>
      </c>
      <c r="L106" s="75" t="s">
        <v>192</v>
      </c>
      <c r="M106" s="78" t="s">
        <v>1406</v>
      </c>
      <c r="N106" s="75"/>
      <c r="O106" s="75"/>
      <c r="P106" s="39"/>
      <c r="Q106" s="17" t="s">
        <v>465</v>
      </c>
      <c r="R106" s="75" t="s">
        <v>466</v>
      </c>
      <c r="S106" s="73" t="s">
        <v>1324</v>
      </c>
      <c r="T106" s="55">
        <v>4</v>
      </c>
      <c r="U106" s="16">
        <v>42394</v>
      </c>
      <c r="V106" s="16">
        <v>42394</v>
      </c>
      <c r="W106" s="42">
        <v>2</v>
      </c>
      <c r="X106" s="18">
        <v>112.8</v>
      </c>
      <c r="Y106" s="77">
        <f t="shared" si="3"/>
        <v>10</v>
      </c>
      <c r="Z106" s="82" t="str">
        <f t="shared" si="4"/>
        <v xml:space="preserve"><![CDATA[<activityId>490</activityId>
<activityStart>42402</activityStart>
<activityCode>A4259</activityCode>
<activityType>4</activityType>
]]></v>
      </c>
      <c r="AA106" s="82" t="str">
        <f t="shared" si="5"/>
        <v xml:space="preserve"><![CDATA[<activityId>490</activityId>
<activityStart>42402</activityStart>
<activityCode>A4259</activityCode>
<activityType>4</activityType>
]]></v>
      </c>
      <c r="AB106" s="82" t="str">
        <f t="array" ref="AB106">IFERROR(INDEX(Sheet1!$A$2:$A$1000,SMALL(IF(Sheet1!$A$2:$A$1000=$A106,ROW(Sheet1!$B$2:$B$1000)-ROW(Sheet1!$B$2)+1),COLUMNS($B106:B106))),"")</f>
        <v>OPI-2978206</v>
      </c>
      <c r="AC106" s="82" t="str">
        <f t="array" ref="AC106">IFERROR(INDEX(Sheet1!$A$2:$A$1000,SMALL(IF(Sheet1!$A$2:$A$1000=$A106,ROW(Sheet1!$Z$2:$Z$1000)-ROW(Sheet1!$Z$2)+1),COLUMNS($Z106:Z106))),"")</f>
        <v>OPI-2978206</v>
      </c>
      <c r="AF106" s="83" t="s">
        <v>1459</v>
      </c>
      <c r="AG106" s="83" t="s">
        <v>1472</v>
      </c>
      <c r="AH106" s="83" t="s">
        <v>1425</v>
      </c>
      <c r="AI106" s="83" t="s">
        <v>1426</v>
      </c>
    </row>
    <row r="107" spans="1:35" hidden="1" x14ac:dyDescent="0.25">
      <c r="A107" s="17" t="s">
        <v>611</v>
      </c>
      <c r="B107" s="73">
        <v>491</v>
      </c>
      <c r="C107" s="14">
        <v>12076830</v>
      </c>
      <c r="D107" s="48">
        <v>42402</v>
      </c>
      <c r="E107" s="48">
        <v>42402</v>
      </c>
      <c r="F107" s="45" t="s">
        <v>1388</v>
      </c>
      <c r="G107" s="36" t="s">
        <v>1088</v>
      </c>
      <c r="H107" s="36">
        <v>11</v>
      </c>
      <c r="I107" s="75" t="s">
        <v>611</v>
      </c>
      <c r="J107" s="16">
        <v>42402</v>
      </c>
      <c r="K107" s="75" t="s">
        <v>541</v>
      </c>
      <c r="L107" s="75" t="s">
        <v>192</v>
      </c>
      <c r="M107" s="78" t="s">
        <v>1406</v>
      </c>
      <c r="N107" s="75"/>
      <c r="O107" s="75"/>
      <c r="P107" s="39"/>
      <c r="Q107" s="17" t="s">
        <v>401</v>
      </c>
      <c r="R107" s="75" t="s">
        <v>402</v>
      </c>
      <c r="S107" s="73" t="s">
        <v>1191</v>
      </c>
      <c r="T107" s="55">
        <v>5</v>
      </c>
      <c r="U107" s="16">
        <v>42394</v>
      </c>
      <c r="V107" s="16">
        <v>42394</v>
      </c>
      <c r="W107" s="42">
        <v>2</v>
      </c>
      <c r="X107" s="18">
        <v>111.47</v>
      </c>
      <c r="Y107" s="77">
        <f t="shared" si="3"/>
        <v>10</v>
      </c>
      <c r="Z107" s="82" t="str">
        <f t="shared" si="4"/>
        <v xml:space="preserve"><![CDATA[<activityId>491</activityId>
<activityStart>42402</activityStart>
<activityCode>0170-208602-1021</activityCode>
<activityType>5</activityType>
]]></v>
      </c>
      <c r="AA107" s="82" t="str">
        <f t="shared" si="5"/>
        <v xml:space="preserve"><![CDATA[<activityId>491</activityId>
<activityStart>42402</activityStart>
<activityCode>0170-208602-1021</activityCode>
<activityType>5</activityType>
]]></v>
      </c>
      <c r="AB107" s="82" t="str">
        <f t="array" ref="AB107">IFERROR(INDEX(Sheet1!$A$2:$A$1000,SMALL(IF(Sheet1!$A$2:$A$1000=$A107,ROW(Sheet1!$B$2:$B$1000)-ROW(Sheet1!$B$2)+1),COLUMNS($B107:B107))),"")</f>
        <v>OPI-2978206</v>
      </c>
      <c r="AC107" s="82" t="str">
        <f t="array" ref="AC107">IFERROR(INDEX(Sheet1!$A$2:$A$1000,SMALL(IF(Sheet1!$A$2:$A$1000=$A107,ROW(Sheet1!$Z$2:$Z$1000)-ROW(Sheet1!$Z$2)+1),COLUMNS($Z107:Z107))),"")</f>
        <v>OPI-2978206</v>
      </c>
      <c r="AF107" s="83" t="s">
        <v>1427</v>
      </c>
      <c r="AG107" s="83" t="s">
        <v>1446</v>
      </c>
      <c r="AH107" s="83" t="s">
        <v>1425</v>
      </c>
      <c r="AI107" s="83" t="s">
        <v>1426</v>
      </c>
    </row>
    <row r="108" spans="1:35" hidden="1" x14ac:dyDescent="0.25">
      <c r="A108" s="17" t="s">
        <v>611</v>
      </c>
      <c r="B108" s="73">
        <v>492</v>
      </c>
      <c r="C108" s="14">
        <v>12076830</v>
      </c>
      <c r="D108" s="48">
        <v>42402</v>
      </c>
      <c r="E108" s="48">
        <v>42402</v>
      </c>
      <c r="F108" s="45" t="s">
        <v>1388</v>
      </c>
      <c r="G108" s="36" t="s">
        <v>1088</v>
      </c>
      <c r="H108" s="36">
        <v>11</v>
      </c>
      <c r="I108" s="75" t="s">
        <v>611</v>
      </c>
      <c r="J108" s="16">
        <v>42402</v>
      </c>
      <c r="K108" s="75" t="s">
        <v>541</v>
      </c>
      <c r="L108" s="75" t="s">
        <v>192</v>
      </c>
      <c r="M108" s="78" t="s">
        <v>1406</v>
      </c>
      <c r="N108" s="75"/>
      <c r="O108" s="75"/>
      <c r="P108" s="39"/>
      <c r="Q108" s="17" t="s">
        <v>458</v>
      </c>
      <c r="R108" s="75" t="s">
        <v>459</v>
      </c>
      <c r="S108" s="73" t="s">
        <v>1329</v>
      </c>
      <c r="T108" s="55">
        <v>4</v>
      </c>
      <c r="U108" s="16">
        <v>42394</v>
      </c>
      <c r="V108" s="16">
        <v>42394</v>
      </c>
      <c r="W108" s="42">
        <v>1</v>
      </c>
      <c r="X108" s="18">
        <v>47</v>
      </c>
      <c r="Y108" s="77">
        <f t="shared" si="3"/>
        <v>10</v>
      </c>
      <c r="Z108" s="82" t="str">
        <f t="shared" si="4"/>
        <v xml:space="preserve"><![CDATA[<activityId>492</activityId>
<activityStart>42402</activityStart>
<activityCode>A4258</activityCode>
<activityType>4</activityType>
]]></v>
      </c>
      <c r="AA108" s="82" t="str">
        <f t="shared" si="5"/>
        <v xml:space="preserve"><![CDATA[<activityId>492</activityId>
<activityStart>42402</activityStart>
<activityCode>A4258</activityCode>
<activityType>4</activityType>
]]></v>
      </c>
      <c r="AB108" s="82" t="str">
        <f t="array" ref="AB108">IFERROR(INDEX(Sheet1!$A$2:$A$1000,SMALL(IF(Sheet1!$A$2:$A$1000=$A108,ROW(Sheet1!$B$2:$B$1000)-ROW(Sheet1!$B$2)+1),COLUMNS($B108:B108))),"")</f>
        <v>OPI-2978206</v>
      </c>
      <c r="AC108" s="82" t="str">
        <f t="array" ref="AC108">IFERROR(INDEX(Sheet1!$A$2:$A$1000,SMALL(IF(Sheet1!$A$2:$A$1000=$A108,ROW(Sheet1!$Z$2:$Z$1000)-ROW(Sheet1!$Z$2)+1),COLUMNS($Z108:Z108))),"")</f>
        <v>OPI-2978206</v>
      </c>
      <c r="AH108" s="83" t="s">
        <v>1425</v>
      </c>
      <c r="AI108" s="83" t="s">
        <v>1426</v>
      </c>
    </row>
    <row r="109" spans="1:35" hidden="1" x14ac:dyDescent="0.25">
      <c r="A109" s="17" t="s">
        <v>611</v>
      </c>
      <c r="B109" s="73">
        <v>493</v>
      </c>
      <c r="C109" s="14">
        <v>12076830</v>
      </c>
      <c r="D109" s="48">
        <v>42402</v>
      </c>
      <c r="E109" s="48">
        <v>42402</v>
      </c>
      <c r="F109" s="45" t="s">
        <v>1388</v>
      </c>
      <c r="G109" s="36" t="s">
        <v>1088</v>
      </c>
      <c r="H109" s="36">
        <v>11</v>
      </c>
      <c r="I109" s="75" t="s">
        <v>611</v>
      </c>
      <c r="J109" s="16">
        <v>42402</v>
      </c>
      <c r="K109" s="75" t="s">
        <v>541</v>
      </c>
      <c r="L109" s="75" t="s">
        <v>192</v>
      </c>
      <c r="M109" s="78" t="s">
        <v>1406</v>
      </c>
      <c r="N109" s="75"/>
      <c r="O109" s="75"/>
      <c r="P109" s="39"/>
      <c r="Q109" s="17" t="s">
        <v>396</v>
      </c>
      <c r="R109" s="75" t="s">
        <v>397</v>
      </c>
      <c r="S109" s="73" t="s">
        <v>1154</v>
      </c>
      <c r="T109" s="55">
        <v>5</v>
      </c>
      <c r="U109" s="16">
        <v>42394</v>
      </c>
      <c r="V109" s="16">
        <v>42394</v>
      </c>
      <c r="W109" s="42">
        <v>4</v>
      </c>
      <c r="X109" s="18">
        <v>142.13</v>
      </c>
      <c r="Y109" s="77">
        <f t="shared" si="3"/>
        <v>10</v>
      </c>
      <c r="Z109" s="82" t="str">
        <f t="shared" si="4"/>
        <v xml:space="preserve"><![CDATA[<activityId>493</activityId>
<activityStart>42402</activityStart>
<activityCode>0043-235201-1021</activityCode>
<activityType>5</activityType>
]]></v>
      </c>
      <c r="AA109" s="82" t="str">
        <f t="shared" si="5"/>
        <v xml:space="preserve"><![CDATA[<activityId>493</activityId>
<activityStart>42402</activityStart>
<activityCode>0043-235201-1021</activityCode>
<activityType>5</activityType>
]]></v>
      </c>
      <c r="AB109" s="82" t="str">
        <f t="array" ref="AB109">IFERROR(INDEX(Sheet1!$A$2:$A$1000,SMALL(IF(Sheet1!$A$2:$A$1000=$A109,ROW(Sheet1!$B$2:$B$1000)-ROW(Sheet1!$B$2)+1),COLUMNS($B109:B109))),"")</f>
        <v>OPI-2978206</v>
      </c>
      <c r="AC109" s="82" t="str">
        <f t="array" ref="AC109">IFERROR(INDEX(Sheet1!$A$2:$A$1000,SMALL(IF(Sheet1!$A$2:$A$1000=$A109,ROW(Sheet1!$Z$2:$Z$1000)-ROW(Sheet1!$Z$2)+1),COLUMNS($Z109:Z109))),"")</f>
        <v>OPI-2978206</v>
      </c>
      <c r="AF109" s="83" t="s">
        <v>1427</v>
      </c>
      <c r="AG109" s="83" t="s">
        <v>1453</v>
      </c>
      <c r="AH109" s="83" t="s">
        <v>1425</v>
      </c>
      <c r="AI109" s="83" t="s">
        <v>1426</v>
      </c>
    </row>
    <row r="110" spans="1:35" hidden="1" x14ac:dyDescent="0.25">
      <c r="A110" s="17" t="s">
        <v>615</v>
      </c>
      <c r="B110" s="73">
        <v>495</v>
      </c>
      <c r="C110" s="14">
        <v>10374697</v>
      </c>
      <c r="D110" s="48">
        <v>42402</v>
      </c>
      <c r="E110" s="48">
        <v>42402</v>
      </c>
      <c r="F110" s="45" t="s">
        <v>1369</v>
      </c>
      <c r="G110" s="36" t="s">
        <v>1089</v>
      </c>
      <c r="H110" s="36">
        <v>68</v>
      </c>
      <c r="I110" s="75" t="s">
        <v>615</v>
      </c>
      <c r="J110" s="16">
        <v>42402</v>
      </c>
      <c r="K110" s="75" t="s">
        <v>354</v>
      </c>
      <c r="L110" s="75" t="s">
        <v>192</v>
      </c>
      <c r="M110" s="78" t="s">
        <v>1406</v>
      </c>
      <c r="N110" s="75"/>
      <c r="O110" s="75"/>
      <c r="P110" s="39"/>
      <c r="Q110" s="17" t="s">
        <v>407</v>
      </c>
      <c r="R110" s="75" t="s">
        <v>408</v>
      </c>
      <c r="S110" s="73" t="s">
        <v>1262</v>
      </c>
      <c r="T110" s="55">
        <v>5</v>
      </c>
      <c r="U110" s="16">
        <v>42396</v>
      </c>
      <c r="V110" s="16">
        <v>42396</v>
      </c>
      <c r="W110" s="42">
        <v>1</v>
      </c>
      <c r="X110" s="18">
        <v>4.7</v>
      </c>
      <c r="Y110" s="77">
        <f t="shared" si="3"/>
        <v>12</v>
      </c>
      <c r="Z110" s="82" t="str">
        <f t="shared" si="4"/>
        <v xml:space="preserve"><![CDATA[<activityId>495</activityId>
<activityStart>42402</activityStart>
<activityCode>0005-124201-0341</activityCode>
<activityType>5</activityType>
]]></v>
      </c>
      <c r="AA110" s="82" t="str">
        <f t="shared" si="5"/>
        <v xml:space="preserve"><![CDATA[<activityId>495</activityId>
<activityStart>42402</activityStart>
<activityCode>0005-124201-0341</activityCode>
<activityType>5</activityType>
]]></v>
      </c>
      <c r="AB110" s="82" t="str">
        <f t="array" ref="AB110">IFERROR(INDEX(Sheet1!$A$2:$A$1000,SMALL(IF(Sheet1!$A$2:$A$1000=$A110,ROW(Sheet1!$B$2:$B$1000)-ROW(Sheet1!$B$2)+1),COLUMNS($B110:B110))),"")</f>
        <v>OPI-2985200</v>
      </c>
      <c r="AC110" s="82" t="str">
        <f t="array" ref="AC110">IFERROR(INDEX(Sheet1!$A$2:$A$1000,SMALL(IF(Sheet1!$A$2:$A$1000=$A110,ROW(Sheet1!$Z$2:$Z$1000)-ROW(Sheet1!$Z$2)+1),COLUMNS($Z110:Z110))),"")</f>
        <v>OPI-2985200</v>
      </c>
      <c r="AF110" s="83" t="s">
        <v>1434</v>
      </c>
      <c r="AG110" s="83" t="s">
        <v>1467</v>
      </c>
      <c r="AH110" s="83" t="s">
        <v>1425</v>
      </c>
      <c r="AI110" s="83" t="s">
        <v>1426</v>
      </c>
    </row>
    <row r="111" spans="1:35" hidden="1" x14ac:dyDescent="0.25">
      <c r="A111" s="17" t="s">
        <v>615</v>
      </c>
      <c r="B111" s="73">
        <v>496</v>
      </c>
      <c r="C111" s="14">
        <v>10374697</v>
      </c>
      <c r="D111" s="48">
        <v>42402</v>
      </c>
      <c r="E111" s="48">
        <v>42402</v>
      </c>
      <c r="F111" s="45" t="s">
        <v>1369</v>
      </c>
      <c r="G111" s="36" t="s">
        <v>1089</v>
      </c>
      <c r="H111" s="36">
        <v>68</v>
      </c>
      <c r="I111" s="75" t="s">
        <v>615</v>
      </c>
      <c r="J111" s="16">
        <v>42402</v>
      </c>
      <c r="K111" s="75" t="s">
        <v>354</v>
      </c>
      <c r="L111" s="75" t="s">
        <v>192</v>
      </c>
      <c r="M111" s="78" t="s">
        <v>1406</v>
      </c>
      <c r="N111" s="75"/>
      <c r="O111" s="75"/>
      <c r="P111" s="39"/>
      <c r="Q111" s="17" t="s">
        <v>359</v>
      </c>
      <c r="R111" s="75" t="s">
        <v>360</v>
      </c>
      <c r="S111" s="73" t="s">
        <v>1220</v>
      </c>
      <c r="T111" s="55">
        <v>5</v>
      </c>
      <c r="U111" s="16">
        <v>42396</v>
      </c>
      <c r="V111" s="16">
        <v>42396</v>
      </c>
      <c r="W111" s="42">
        <v>2</v>
      </c>
      <c r="X111" s="18">
        <v>26.509999999999998</v>
      </c>
      <c r="Y111" s="77">
        <f t="shared" si="3"/>
        <v>12</v>
      </c>
      <c r="Z111" s="82" t="str">
        <f t="shared" si="4"/>
        <v xml:space="preserve"><![CDATA[<activityId>496</activityId>
<activityStart>42402</activityStart>
<activityCode>0321-100604-1171</activityCode>
<activityType>5</activityType>
]]></v>
      </c>
      <c r="AA111" s="82" t="str">
        <f t="shared" si="5"/>
        <v xml:space="preserve"><![CDATA[<activityId>496</activityId>
<activityStart>42402</activityStart>
<activityCode>0321-100604-1171</activityCode>
<activityType>5</activityType>
]]></v>
      </c>
      <c r="AB111" s="82" t="str">
        <f t="array" ref="AB111">IFERROR(INDEX(Sheet1!$A$2:$A$1000,SMALL(IF(Sheet1!$A$2:$A$1000=$A111,ROW(Sheet1!$B$2:$B$1000)-ROW(Sheet1!$B$2)+1),COLUMNS($B111:B111))),"")</f>
        <v>OPI-2985200</v>
      </c>
      <c r="AC111" s="82" t="str">
        <f t="array" ref="AC111">IFERROR(INDEX(Sheet1!$A$2:$A$1000,SMALL(IF(Sheet1!$A$2:$A$1000=$A111,ROW(Sheet1!$Z$2:$Z$1000)-ROW(Sheet1!$Z$2)+1),COLUMNS($Z111:Z111))),"")</f>
        <v>OPI-2985200</v>
      </c>
      <c r="AF111" s="83" t="s">
        <v>1434</v>
      </c>
      <c r="AG111" s="83" t="s">
        <v>1451</v>
      </c>
      <c r="AH111" s="83" t="s">
        <v>1425</v>
      </c>
      <c r="AI111" s="83" t="s">
        <v>1426</v>
      </c>
    </row>
    <row r="112" spans="1:35" hidden="1" x14ac:dyDescent="0.25">
      <c r="A112" s="17" t="s">
        <v>615</v>
      </c>
      <c r="B112" s="73">
        <v>498</v>
      </c>
      <c r="C112" s="14">
        <v>10374697</v>
      </c>
      <c r="D112" s="48">
        <v>42402</v>
      </c>
      <c r="E112" s="48">
        <v>42402</v>
      </c>
      <c r="F112" s="45" t="s">
        <v>1369</v>
      </c>
      <c r="G112" s="36" t="s">
        <v>1089</v>
      </c>
      <c r="H112" s="36">
        <v>68</v>
      </c>
      <c r="I112" s="75" t="s">
        <v>615</v>
      </c>
      <c r="J112" s="16">
        <v>42402</v>
      </c>
      <c r="K112" s="75" t="s">
        <v>354</v>
      </c>
      <c r="L112" s="75" t="s">
        <v>192</v>
      </c>
      <c r="M112" s="78" t="s">
        <v>1406</v>
      </c>
      <c r="N112" s="75"/>
      <c r="O112" s="75"/>
      <c r="P112" s="39"/>
      <c r="Q112" s="17" t="s">
        <v>401</v>
      </c>
      <c r="R112" s="75" t="s">
        <v>402</v>
      </c>
      <c r="S112" s="73" t="s">
        <v>1191</v>
      </c>
      <c r="T112" s="55">
        <v>5</v>
      </c>
      <c r="U112" s="16">
        <v>42396</v>
      </c>
      <c r="V112" s="16">
        <v>42396</v>
      </c>
      <c r="W112" s="42">
        <v>4</v>
      </c>
      <c r="X112" s="18">
        <v>222.93</v>
      </c>
      <c r="Y112" s="77">
        <f t="shared" si="3"/>
        <v>12</v>
      </c>
      <c r="Z112" s="82" t="str">
        <f t="shared" si="4"/>
        <v xml:space="preserve"><![CDATA[<activityId>498</activityId>
<activityStart>42402</activityStart>
<activityCode>0170-208602-1021</activityCode>
<activityType>5</activityType>
]]></v>
      </c>
      <c r="AA112" s="82" t="str">
        <f t="shared" si="5"/>
        <v xml:space="preserve"><![CDATA[<activityId>498</activityId>
<activityStart>42402</activityStart>
<activityCode>0170-208602-1021</activityCode>
<activityType>5</activityType>
]]></v>
      </c>
      <c r="AB112" s="82" t="str">
        <f t="array" ref="AB112">IFERROR(INDEX(Sheet1!$A$2:$A$1000,SMALL(IF(Sheet1!$A$2:$A$1000=$A112,ROW(Sheet1!$B$2:$B$1000)-ROW(Sheet1!$B$2)+1),COLUMNS($B112:B112))),"")</f>
        <v>OPI-2985200</v>
      </c>
      <c r="AC112" s="82" t="str">
        <f t="array" ref="AC112">IFERROR(INDEX(Sheet1!$A$2:$A$1000,SMALL(IF(Sheet1!$A$2:$A$1000=$A112,ROW(Sheet1!$Z$2:$Z$1000)-ROW(Sheet1!$Z$2)+1),COLUMNS($Z112:Z112))),"")</f>
        <v>OPI-2985200</v>
      </c>
      <c r="AF112" s="83" t="s">
        <v>1427</v>
      </c>
      <c r="AG112" s="83" t="s">
        <v>1446</v>
      </c>
      <c r="AH112" s="83" t="s">
        <v>1425</v>
      </c>
      <c r="AI112" s="83" t="s">
        <v>1426</v>
      </c>
    </row>
    <row r="113" spans="1:35" hidden="1" x14ac:dyDescent="0.25">
      <c r="A113" s="17" t="s">
        <v>615</v>
      </c>
      <c r="B113" s="73">
        <v>502</v>
      </c>
      <c r="C113" s="14">
        <v>10374697</v>
      </c>
      <c r="D113" s="48">
        <v>42402</v>
      </c>
      <c r="E113" s="48">
        <v>42402</v>
      </c>
      <c r="F113" s="45" t="s">
        <v>1369</v>
      </c>
      <c r="G113" s="36" t="s">
        <v>1089</v>
      </c>
      <c r="H113" s="36">
        <v>68</v>
      </c>
      <c r="I113" s="75" t="s">
        <v>615</v>
      </c>
      <c r="J113" s="16">
        <v>42402</v>
      </c>
      <c r="K113" s="75" t="s">
        <v>354</v>
      </c>
      <c r="L113" s="75" t="s">
        <v>192</v>
      </c>
      <c r="M113" s="78" t="s">
        <v>1406</v>
      </c>
      <c r="N113" s="75"/>
      <c r="O113" s="75"/>
      <c r="P113" s="39"/>
      <c r="Q113" s="17" t="s">
        <v>369</v>
      </c>
      <c r="R113" s="75" t="s">
        <v>370</v>
      </c>
      <c r="S113" s="73" t="s">
        <v>1326</v>
      </c>
      <c r="T113" s="55">
        <v>4</v>
      </c>
      <c r="U113" s="16">
        <v>42396</v>
      </c>
      <c r="V113" s="16">
        <v>42396</v>
      </c>
      <c r="W113" s="42">
        <v>2</v>
      </c>
      <c r="X113" s="18">
        <v>78.959999999999994</v>
      </c>
      <c r="Y113" s="77">
        <f t="shared" si="3"/>
        <v>12</v>
      </c>
      <c r="Z113" s="82" t="str">
        <f t="shared" si="4"/>
        <v xml:space="preserve"><![CDATA[<activityId>502</activityId>
<activityStart>42402</activityStart>
<activityCode>A4231</activityCode>
<activityType>4</activityType>
]]></v>
      </c>
      <c r="AA113" s="82" t="str">
        <f t="shared" si="5"/>
        <v xml:space="preserve"><![CDATA[<activityId>502</activityId>
<activityStart>42402</activityStart>
<activityCode>A4231</activityCode>
<activityType>4</activityType>
]]></v>
      </c>
      <c r="AB113" s="82" t="str">
        <f t="array" ref="AB113">IFERROR(INDEX(Sheet1!$A$2:$A$1000,SMALL(IF(Sheet1!$A$2:$A$1000=$A113,ROW(Sheet1!$B$2:$B$1000)-ROW(Sheet1!$B$2)+1),COLUMNS($B113:B113))),"")</f>
        <v>OPI-2985200</v>
      </c>
      <c r="AC113" s="82" t="str">
        <f t="array" ref="AC113">IFERROR(INDEX(Sheet1!$A$2:$A$1000,SMALL(IF(Sheet1!$A$2:$A$1000=$A113,ROW(Sheet1!$Z$2:$Z$1000)-ROW(Sheet1!$Z$2)+1),COLUMNS($Z113:Z113))),"")</f>
        <v>OPI-2985200</v>
      </c>
      <c r="AF113" s="83" t="s">
        <v>1444</v>
      </c>
      <c r="AG113" s="83" t="s">
        <v>1445</v>
      </c>
      <c r="AH113" s="83" t="s">
        <v>1425</v>
      </c>
      <c r="AI113" s="83" t="s">
        <v>1426</v>
      </c>
    </row>
    <row r="114" spans="1:35" hidden="1" x14ac:dyDescent="0.25">
      <c r="A114" s="17" t="s">
        <v>615</v>
      </c>
      <c r="B114" s="73">
        <v>504</v>
      </c>
      <c r="C114" s="14">
        <v>10374697</v>
      </c>
      <c r="D114" s="48">
        <v>42402</v>
      </c>
      <c r="E114" s="48">
        <v>42402</v>
      </c>
      <c r="F114" s="45" t="s">
        <v>1369</v>
      </c>
      <c r="G114" s="36" t="s">
        <v>1089</v>
      </c>
      <c r="H114" s="36">
        <v>68</v>
      </c>
      <c r="I114" s="75" t="s">
        <v>615</v>
      </c>
      <c r="J114" s="16">
        <v>42402</v>
      </c>
      <c r="K114" s="75" t="s">
        <v>354</v>
      </c>
      <c r="L114" s="75" t="s">
        <v>192</v>
      </c>
      <c r="M114" s="78" t="s">
        <v>1406</v>
      </c>
      <c r="N114" s="75"/>
      <c r="O114" s="75"/>
      <c r="P114" s="39"/>
      <c r="Q114" s="17" t="s">
        <v>623</v>
      </c>
      <c r="R114" s="75" t="s">
        <v>624</v>
      </c>
      <c r="S114" s="73" t="s">
        <v>1158</v>
      </c>
      <c r="T114" s="55">
        <v>5</v>
      </c>
      <c r="U114" s="16">
        <v>42396</v>
      </c>
      <c r="V114" s="16">
        <v>42396</v>
      </c>
      <c r="W114" s="42">
        <v>4</v>
      </c>
      <c r="X114" s="18">
        <v>127.16</v>
      </c>
      <c r="Y114" s="77">
        <f t="shared" si="3"/>
        <v>12</v>
      </c>
      <c r="Z114" s="82" t="str">
        <f t="shared" si="4"/>
        <v xml:space="preserve"><![CDATA[<activityId>504</activityId>
<activityStart>42402</activityStart>
<activityCode>0044-119901-1021</activityCode>
<activityType>5</activityType>
]]></v>
      </c>
      <c r="AA114" s="82" t="str">
        <f t="shared" si="5"/>
        <v xml:space="preserve"><![CDATA[<activityId>504</activityId>
<activityStart>42402</activityStart>
<activityCode>0044-119901-1021</activityCode>
<activityType>5</activityType>
]]></v>
      </c>
      <c r="AB114" s="82" t="str">
        <f t="array" ref="AB114">IFERROR(INDEX(Sheet1!$A$2:$A$1000,SMALL(IF(Sheet1!$A$2:$A$1000=$A114,ROW(Sheet1!$B$2:$B$1000)-ROW(Sheet1!$B$2)+1),COLUMNS($B114:B114))),"")</f>
        <v>OPI-2985200</v>
      </c>
      <c r="AC114" s="82" t="str">
        <f t="array" ref="AC114">IFERROR(INDEX(Sheet1!$A$2:$A$1000,SMALL(IF(Sheet1!$A$2:$A$1000=$A114,ROW(Sheet1!$Z$2:$Z$1000)-ROW(Sheet1!$Z$2)+1),COLUMNS($Z114:Z114))),"")</f>
        <v>OPI-2985200</v>
      </c>
      <c r="AF114" s="83" t="s">
        <v>1427</v>
      </c>
      <c r="AG114" s="83" t="s">
        <v>1473</v>
      </c>
      <c r="AH114" s="83" t="s">
        <v>1425</v>
      </c>
      <c r="AI114" s="83" t="s">
        <v>1426</v>
      </c>
    </row>
    <row r="115" spans="1:35" hidden="1" x14ac:dyDescent="0.25">
      <c r="A115" s="17" t="s">
        <v>627</v>
      </c>
      <c r="B115" s="73">
        <v>507</v>
      </c>
      <c r="C115" s="14">
        <v>6566853</v>
      </c>
      <c r="D115" s="48">
        <v>42402</v>
      </c>
      <c r="E115" s="48">
        <v>42402</v>
      </c>
      <c r="F115" s="45" t="s">
        <v>1381</v>
      </c>
      <c r="G115" s="36" t="s">
        <v>1089</v>
      </c>
      <c r="H115" s="36">
        <v>18</v>
      </c>
      <c r="I115" s="75" t="s">
        <v>627</v>
      </c>
      <c r="J115" s="16">
        <v>42402</v>
      </c>
      <c r="K115" s="75" t="s">
        <v>354</v>
      </c>
      <c r="L115" s="75" t="s">
        <v>192</v>
      </c>
      <c r="M115" s="78" t="s">
        <v>1406</v>
      </c>
      <c r="N115" s="75"/>
      <c r="O115" s="75"/>
      <c r="P115" s="39"/>
      <c r="Q115" s="17" t="s">
        <v>623</v>
      </c>
      <c r="R115" s="75" t="s">
        <v>624</v>
      </c>
      <c r="S115" s="73" t="s">
        <v>1158</v>
      </c>
      <c r="T115" s="55">
        <v>5</v>
      </c>
      <c r="U115" s="16">
        <v>42387</v>
      </c>
      <c r="V115" s="16">
        <v>42387</v>
      </c>
      <c r="W115" s="42">
        <v>8</v>
      </c>
      <c r="X115" s="18">
        <v>254.33</v>
      </c>
      <c r="Y115" s="77">
        <f t="shared" si="3"/>
        <v>4</v>
      </c>
      <c r="Z115" s="82" t="str">
        <f t="shared" si="4"/>
        <v xml:space="preserve"><![CDATA[<activityId>507</activityId>
<activityStart>42402</activityStart>
<activityCode>0044-119901-1021</activityCode>
<activityType>5</activityType>
]]></v>
      </c>
      <c r="AA115" s="82" t="str">
        <f t="shared" si="5"/>
        <v xml:space="preserve"><![CDATA[<activityId>507</activityId>
<activityStart>42402</activityStart>
<activityCode>0044-119901-1021</activityCode>
<activityType>5</activityType>
]]></v>
      </c>
      <c r="AB115" s="82" t="str">
        <f t="array" ref="AB115">IFERROR(INDEX(Sheet1!$A$2:$A$1000,SMALL(IF(Sheet1!$A$2:$A$1000=$A115,ROW(Sheet1!$B$2:$B$1000)-ROW(Sheet1!$B$2)+1),COLUMNS($B115:B115))),"")</f>
        <v>OPI-2984679</v>
      </c>
      <c r="AC115" s="82" t="str">
        <f t="array" ref="AC115">IFERROR(INDEX(Sheet1!$A$2:$A$1000,SMALL(IF(Sheet1!$A$2:$A$1000=$A115,ROW(Sheet1!$Z$2:$Z$1000)-ROW(Sheet1!$Z$2)+1),COLUMNS($Z115:Z115))),"")</f>
        <v>OPI-2984679</v>
      </c>
      <c r="AF115" s="83" t="s">
        <v>1427</v>
      </c>
      <c r="AG115" s="83" t="s">
        <v>1473</v>
      </c>
      <c r="AH115" s="83" t="s">
        <v>1425</v>
      </c>
      <c r="AI115" s="83" t="s">
        <v>1426</v>
      </c>
    </row>
    <row r="116" spans="1:35" hidden="1" x14ac:dyDescent="0.25">
      <c r="A116" s="17" t="s">
        <v>627</v>
      </c>
      <c r="B116" s="73">
        <v>508</v>
      </c>
      <c r="C116" s="14">
        <v>6566853</v>
      </c>
      <c r="D116" s="48">
        <v>42402</v>
      </c>
      <c r="E116" s="48">
        <v>42402</v>
      </c>
      <c r="F116" s="45" t="s">
        <v>1381</v>
      </c>
      <c r="G116" s="36" t="s">
        <v>1089</v>
      </c>
      <c r="H116" s="36">
        <v>18</v>
      </c>
      <c r="I116" s="75" t="s">
        <v>627</v>
      </c>
      <c r="J116" s="16">
        <v>42402</v>
      </c>
      <c r="K116" s="75" t="s">
        <v>354</v>
      </c>
      <c r="L116" s="75" t="s">
        <v>192</v>
      </c>
      <c r="M116" s="78" t="s">
        <v>1406</v>
      </c>
      <c r="N116" s="75"/>
      <c r="O116" s="75"/>
      <c r="P116" s="39"/>
      <c r="Q116" s="17" t="s">
        <v>369</v>
      </c>
      <c r="R116" s="75" t="s">
        <v>370</v>
      </c>
      <c r="S116" s="73" t="s">
        <v>1326</v>
      </c>
      <c r="T116" s="55">
        <v>4</v>
      </c>
      <c r="U116" s="16">
        <v>42387</v>
      </c>
      <c r="V116" s="16">
        <v>42387</v>
      </c>
      <c r="W116" s="42">
        <v>2</v>
      </c>
      <c r="X116" s="18">
        <v>78.959999999999994</v>
      </c>
      <c r="Y116" s="77">
        <f t="shared" si="3"/>
        <v>4</v>
      </c>
      <c r="Z116" s="82" t="str">
        <f t="shared" si="4"/>
        <v xml:space="preserve"><![CDATA[<activityId>508</activityId>
<activityStart>42402</activityStart>
<activityCode>A4231</activityCode>
<activityType>4</activityType>
]]></v>
      </c>
      <c r="AA116" s="82" t="str">
        <f t="shared" si="5"/>
        <v xml:space="preserve"><![CDATA[<activityId>508</activityId>
<activityStart>42402</activityStart>
<activityCode>A4231</activityCode>
<activityType>4</activityType>
]]></v>
      </c>
      <c r="AB116" s="82" t="str">
        <f t="array" ref="AB116">IFERROR(INDEX(Sheet1!$A$2:$A$1000,SMALL(IF(Sheet1!$A$2:$A$1000=$A116,ROW(Sheet1!$B$2:$B$1000)-ROW(Sheet1!$B$2)+1),COLUMNS($B116:B116))),"")</f>
        <v>OPI-2984679</v>
      </c>
      <c r="AC116" s="82" t="str">
        <f t="array" ref="AC116">IFERROR(INDEX(Sheet1!$A$2:$A$1000,SMALL(IF(Sheet1!$A$2:$A$1000=$A116,ROW(Sheet1!$Z$2:$Z$1000)-ROW(Sheet1!$Z$2)+1),COLUMNS($Z116:Z116))),"")</f>
        <v>OPI-2984679</v>
      </c>
      <c r="AF116" s="83" t="s">
        <v>1444</v>
      </c>
      <c r="AG116" s="83" t="s">
        <v>1445</v>
      </c>
      <c r="AH116" s="83" t="s">
        <v>1425</v>
      </c>
      <c r="AI116" s="83" t="s">
        <v>1426</v>
      </c>
    </row>
    <row r="117" spans="1:35" hidden="1" x14ac:dyDescent="0.25">
      <c r="A117" s="17" t="s">
        <v>627</v>
      </c>
      <c r="B117" s="73">
        <v>509</v>
      </c>
      <c r="C117" s="14">
        <v>6566853</v>
      </c>
      <c r="D117" s="48">
        <v>42402</v>
      </c>
      <c r="E117" s="48">
        <v>42402</v>
      </c>
      <c r="F117" s="45" t="s">
        <v>1381</v>
      </c>
      <c r="G117" s="36" t="s">
        <v>1089</v>
      </c>
      <c r="H117" s="36">
        <v>18</v>
      </c>
      <c r="I117" s="75" t="s">
        <v>627</v>
      </c>
      <c r="J117" s="16">
        <v>42402</v>
      </c>
      <c r="K117" s="75" t="s">
        <v>354</v>
      </c>
      <c r="L117" s="75" t="s">
        <v>192</v>
      </c>
      <c r="M117" s="78" t="s">
        <v>1406</v>
      </c>
      <c r="N117" s="75"/>
      <c r="O117" s="75"/>
      <c r="P117" s="39"/>
      <c r="Q117" s="17" t="s">
        <v>401</v>
      </c>
      <c r="R117" s="75" t="s">
        <v>402</v>
      </c>
      <c r="S117" s="73" t="s">
        <v>1191</v>
      </c>
      <c r="T117" s="55">
        <v>5</v>
      </c>
      <c r="U117" s="16">
        <v>42387</v>
      </c>
      <c r="V117" s="16">
        <v>42387</v>
      </c>
      <c r="W117" s="42">
        <v>5</v>
      </c>
      <c r="X117" s="18">
        <v>278.65999999999997</v>
      </c>
      <c r="Y117" s="77">
        <f t="shared" si="3"/>
        <v>4</v>
      </c>
      <c r="Z117" s="82" t="str">
        <f t="shared" si="4"/>
        <v xml:space="preserve"><![CDATA[<activityId>509</activityId>
<activityStart>42402</activityStart>
<activityCode>0170-208602-1021</activityCode>
<activityType>5</activityType>
]]></v>
      </c>
      <c r="AA117" s="82" t="str">
        <f t="shared" si="5"/>
        <v xml:space="preserve"><![CDATA[<activityId>509</activityId>
<activityStart>42402</activityStart>
<activityCode>0170-208602-1021</activityCode>
<activityType>5</activityType>
]]></v>
      </c>
      <c r="AB117" s="82" t="str">
        <f t="array" ref="AB117">IFERROR(INDEX(Sheet1!$A$2:$A$1000,SMALL(IF(Sheet1!$A$2:$A$1000=$A117,ROW(Sheet1!$B$2:$B$1000)-ROW(Sheet1!$B$2)+1),COLUMNS($B117:B117))),"")</f>
        <v>OPI-2984679</v>
      </c>
      <c r="AC117" s="82" t="str">
        <f t="array" ref="AC117">IFERROR(INDEX(Sheet1!$A$2:$A$1000,SMALL(IF(Sheet1!$A$2:$A$1000=$A117,ROW(Sheet1!$Z$2:$Z$1000)-ROW(Sheet1!$Z$2)+1),COLUMNS($Z117:Z117))),"")</f>
        <v>OPI-2984679</v>
      </c>
      <c r="AF117" s="83" t="s">
        <v>1427</v>
      </c>
      <c r="AG117" s="83" t="s">
        <v>1446</v>
      </c>
      <c r="AH117" s="83" t="s">
        <v>1425</v>
      </c>
      <c r="AI117" s="83" t="s">
        <v>1426</v>
      </c>
    </row>
    <row r="118" spans="1:35" hidden="1" x14ac:dyDescent="0.25">
      <c r="A118" s="17" t="s">
        <v>615</v>
      </c>
      <c r="B118" s="73">
        <v>510</v>
      </c>
      <c r="C118" s="14">
        <v>10374697</v>
      </c>
      <c r="D118" s="48">
        <v>42402</v>
      </c>
      <c r="E118" s="48">
        <v>42402</v>
      </c>
      <c r="F118" s="45" t="s">
        <v>1369</v>
      </c>
      <c r="G118" s="36" t="s">
        <v>1089</v>
      </c>
      <c r="H118" s="36">
        <v>68</v>
      </c>
      <c r="I118" s="75" t="s">
        <v>615</v>
      </c>
      <c r="J118" s="16">
        <v>42402</v>
      </c>
      <c r="K118" s="75" t="s">
        <v>354</v>
      </c>
      <c r="L118" s="75" t="s">
        <v>192</v>
      </c>
      <c r="M118" s="78" t="s">
        <v>1406</v>
      </c>
      <c r="N118" s="75"/>
      <c r="O118" s="75"/>
      <c r="P118" s="39"/>
      <c r="Q118" s="17" t="s">
        <v>355</v>
      </c>
      <c r="R118" s="75" t="s">
        <v>356</v>
      </c>
      <c r="S118" s="73">
        <v>10</v>
      </c>
      <c r="T118" s="55">
        <v>8</v>
      </c>
      <c r="U118" s="16">
        <v>42396</v>
      </c>
      <c r="V118" s="16">
        <v>42396</v>
      </c>
      <c r="W118" s="42">
        <v>1</v>
      </c>
      <c r="X118" s="18">
        <v>125</v>
      </c>
      <c r="Y118" s="77">
        <f t="shared" si="3"/>
        <v>12</v>
      </c>
      <c r="Z118" s="82" t="str">
        <f t="shared" si="4"/>
        <v xml:space="preserve"><![CDATA[<activityId>510</activityId>
<activityStart>42402</activityStart>
<activityCode>10</activityCode>
<activityType>8</activityType>
]]></v>
      </c>
      <c r="AA118" s="82" t="str">
        <f t="shared" si="5"/>
        <v xml:space="preserve"><![CDATA[<activityId>510</activityId>
<activityStart>42402</activityStart>
<activityCode>10</activityCode>
<activityType>8</activityType>
]]></v>
      </c>
      <c r="AB118" s="82" t="str">
        <f t="array" ref="AB118">IFERROR(INDEX(Sheet1!$A$2:$A$1000,SMALL(IF(Sheet1!$A$2:$A$1000=$A118,ROW(Sheet1!$B$2:$B$1000)-ROW(Sheet1!$B$2)+1),COLUMNS($B118:B118))),"")</f>
        <v>OPI-2985200</v>
      </c>
      <c r="AC118" s="82" t="str">
        <f t="array" ref="AC118">IFERROR(INDEX(Sheet1!$A$2:$A$1000,SMALL(IF(Sheet1!$A$2:$A$1000=$A118,ROW(Sheet1!$Z$2:$Z$1000)-ROW(Sheet1!$Z$2)+1),COLUMNS($Z118:Z118))),"")</f>
        <v>OPI-2985200</v>
      </c>
      <c r="AH118" s="83" t="s">
        <v>1425</v>
      </c>
      <c r="AI118" s="83" t="s">
        <v>1426</v>
      </c>
    </row>
    <row r="119" spans="1:35" hidden="1" x14ac:dyDescent="0.25">
      <c r="A119" s="17" t="s">
        <v>628</v>
      </c>
      <c r="B119" s="73">
        <v>511</v>
      </c>
      <c r="C119" s="14">
        <v>6566854</v>
      </c>
      <c r="D119" s="48">
        <v>42402</v>
      </c>
      <c r="E119" s="48">
        <v>42402</v>
      </c>
      <c r="F119" s="45" t="s">
        <v>1370</v>
      </c>
      <c r="G119" s="36" t="s">
        <v>1089</v>
      </c>
      <c r="H119" s="36">
        <v>15</v>
      </c>
      <c r="I119" s="75" t="s">
        <v>628</v>
      </c>
      <c r="J119" s="16">
        <v>42402</v>
      </c>
      <c r="K119" s="75" t="s">
        <v>354</v>
      </c>
      <c r="L119" s="75" t="s">
        <v>192</v>
      </c>
      <c r="M119" s="78" t="s">
        <v>1406</v>
      </c>
      <c r="N119" s="75"/>
      <c r="O119" s="75"/>
      <c r="P119" s="39"/>
      <c r="Q119" s="17" t="s">
        <v>369</v>
      </c>
      <c r="R119" s="75" t="s">
        <v>370</v>
      </c>
      <c r="S119" s="73" t="s">
        <v>1326</v>
      </c>
      <c r="T119" s="55">
        <v>4</v>
      </c>
      <c r="U119" s="16">
        <v>42400</v>
      </c>
      <c r="V119" s="16">
        <v>42400</v>
      </c>
      <c r="W119" s="42">
        <v>2</v>
      </c>
      <c r="X119" s="18">
        <v>78.959999999999994</v>
      </c>
      <c r="Y119" s="77">
        <f t="shared" si="3"/>
        <v>7</v>
      </c>
      <c r="Z119" s="82" t="str">
        <f t="shared" si="4"/>
        <v xml:space="preserve"><![CDATA[<activityId>511</activityId>
<activityStart>42402</activityStart>
<activityCode>A4231</activityCode>
<activityType>4</activityType>
]]></v>
      </c>
      <c r="AA119" s="82" t="str">
        <f t="shared" si="5"/>
        <v xml:space="preserve"><![CDATA[<activityId>511</activityId>
<activityStart>42402</activityStart>
<activityCode>A4231</activityCode>
<activityType>4</activityType>
]]></v>
      </c>
      <c r="AB119" s="82" t="str">
        <f t="array" ref="AB119">IFERROR(INDEX(Sheet1!$A$2:$A$1000,SMALL(IF(Sheet1!$A$2:$A$1000=$A119,ROW(Sheet1!$B$2:$B$1000)-ROW(Sheet1!$B$2)+1),COLUMNS($B119:B119))),"")</f>
        <v>OPI-2984681</v>
      </c>
      <c r="AC119" s="82" t="str">
        <f t="array" ref="AC119">IFERROR(INDEX(Sheet1!$A$2:$A$1000,SMALL(IF(Sheet1!$A$2:$A$1000=$A119,ROW(Sheet1!$Z$2:$Z$1000)-ROW(Sheet1!$Z$2)+1),COLUMNS($Z119:Z119))),"")</f>
        <v>OPI-2984681</v>
      </c>
      <c r="AF119" s="83" t="s">
        <v>1444</v>
      </c>
      <c r="AG119" s="83" t="s">
        <v>1445</v>
      </c>
      <c r="AH119" s="83" t="s">
        <v>1425</v>
      </c>
      <c r="AI119" s="83" t="s">
        <v>1426</v>
      </c>
    </row>
    <row r="120" spans="1:35" hidden="1" x14ac:dyDescent="0.25">
      <c r="A120" s="17" t="s">
        <v>628</v>
      </c>
      <c r="B120" s="73">
        <v>512</v>
      </c>
      <c r="C120" s="14">
        <v>6566854</v>
      </c>
      <c r="D120" s="48">
        <v>42402</v>
      </c>
      <c r="E120" s="48">
        <v>42402</v>
      </c>
      <c r="F120" s="45" t="s">
        <v>1370</v>
      </c>
      <c r="G120" s="36" t="s">
        <v>1089</v>
      </c>
      <c r="H120" s="36">
        <v>15</v>
      </c>
      <c r="I120" s="75" t="s">
        <v>628</v>
      </c>
      <c r="J120" s="16">
        <v>42402</v>
      </c>
      <c r="K120" s="75" t="s">
        <v>354</v>
      </c>
      <c r="L120" s="75" t="s">
        <v>192</v>
      </c>
      <c r="M120" s="78" t="s">
        <v>1406</v>
      </c>
      <c r="N120" s="75"/>
      <c r="O120" s="75"/>
      <c r="P120" s="39"/>
      <c r="Q120" s="17" t="s">
        <v>471</v>
      </c>
      <c r="R120" s="75" t="s">
        <v>472</v>
      </c>
      <c r="S120" s="73" t="s">
        <v>1325</v>
      </c>
      <c r="T120" s="55">
        <v>4</v>
      </c>
      <c r="U120" s="16">
        <v>42400</v>
      </c>
      <c r="V120" s="16">
        <v>42400</v>
      </c>
      <c r="W120" s="42">
        <v>2</v>
      </c>
      <c r="X120" s="18">
        <v>262.75</v>
      </c>
      <c r="Y120" s="77">
        <f t="shared" si="3"/>
        <v>7</v>
      </c>
      <c r="Z120" s="82" t="str">
        <f t="shared" si="4"/>
        <v xml:space="preserve"><![CDATA[<activityId>512</activityId>
<activityStart>42402</activityStart>
<activityCode>A4253</activityCode>
<activityType>4</activityType>
]]></v>
      </c>
      <c r="AA120" s="82" t="str">
        <f t="shared" si="5"/>
        <v xml:space="preserve"><![CDATA[<activityId>512</activityId>
<activityStart>42402</activityStart>
<activityCode>A4253</activityCode>
<activityType>4</activityType>
]]></v>
      </c>
      <c r="AB120" s="82" t="str">
        <f t="array" ref="AB120">IFERROR(INDEX(Sheet1!$A$2:$A$1000,SMALL(IF(Sheet1!$A$2:$A$1000=$A120,ROW(Sheet1!$B$2:$B$1000)-ROW(Sheet1!$B$2)+1),COLUMNS($B120:B120))),"")</f>
        <v>OPI-2984681</v>
      </c>
      <c r="AC120" s="82" t="str">
        <f t="array" ref="AC120">IFERROR(INDEX(Sheet1!$A$2:$A$1000,SMALL(IF(Sheet1!$A$2:$A$1000=$A120,ROW(Sheet1!$Z$2:$Z$1000)-ROW(Sheet1!$Z$2)+1),COLUMNS($Z120:Z120))),"")</f>
        <v>OPI-2984681</v>
      </c>
      <c r="AF120" s="83" t="s">
        <v>1459</v>
      </c>
      <c r="AG120" s="83" t="s">
        <v>1460</v>
      </c>
      <c r="AH120" s="83" t="s">
        <v>1425</v>
      </c>
      <c r="AI120" s="83" t="s">
        <v>1426</v>
      </c>
    </row>
    <row r="121" spans="1:35" hidden="1" x14ac:dyDescent="0.25">
      <c r="A121" s="17" t="s">
        <v>628</v>
      </c>
      <c r="B121" s="73">
        <v>513</v>
      </c>
      <c r="C121" s="14">
        <v>6566854</v>
      </c>
      <c r="D121" s="48">
        <v>42402</v>
      </c>
      <c r="E121" s="48">
        <v>42402</v>
      </c>
      <c r="F121" s="45" t="s">
        <v>1370</v>
      </c>
      <c r="G121" s="36" t="s">
        <v>1089</v>
      </c>
      <c r="H121" s="36">
        <v>15</v>
      </c>
      <c r="I121" s="75" t="s">
        <v>628</v>
      </c>
      <c r="J121" s="16">
        <v>42402</v>
      </c>
      <c r="K121" s="75" t="s">
        <v>354</v>
      </c>
      <c r="L121" s="75" t="s">
        <v>192</v>
      </c>
      <c r="M121" s="78" t="s">
        <v>1406</v>
      </c>
      <c r="N121" s="75"/>
      <c r="O121" s="75"/>
      <c r="P121" s="39"/>
      <c r="Q121" s="17" t="s">
        <v>403</v>
      </c>
      <c r="R121" s="75" t="s">
        <v>404</v>
      </c>
      <c r="S121" s="73" t="s">
        <v>1323</v>
      </c>
      <c r="T121" s="55">
        <v>4</v>
      </c>
      <c r="U121" s="16">
        <v>42400</v>
      </c>
      <c r="V121" s="16">
        <v>42400</v>
      </c>
      <c r="W121" s="42">
        <v>2</v>
      </c>
      <c r="X121" s="18">
        <v>9.4</v>
      </c>
      <c r="Y121" s="77">
        <f t="shared" si="3"/>
        <v>7</v>
      </c>
      <c r="Z121" s="82" t="str">
        <f t="shared" si="4"/>
        <v xml:space="preserve"><![CDATA[<activityId>513</activityId>
<activityStart>42402</activityStart>
<activityCode>A4245</activityCode>
<activityType>4</activityType>
]]></v>
      </c>
      <c r="AA121" s="82" t="str">
        <f t="shared" si="5"/>
        <v xml:space="preserve"><![CDATA[<activityId>513</activityId>
<activityStart>42402</activityStart>
<activityCode>A4245</activityCode>
<activityType>4</activityType>
]]></v>
      </c>
      <c r="AB121" s="82" t="str">
        <f t="array" ref="AB121">IFERROR(INDEX(Sheet1!$A$2:$A$1000,SMALL(IF(Sheet1!$A$2:$A$1000=$A121,ROW(Sheet1!$B$2:$B$1000)-ROW(Sheet1!$B$2)+1),COLUMNS($B121:B121))),"")</f>
        <v>OPI-2984681</v>
      </c>
      <c r="AC121" s="82" t="str">
        <f t="array" ref="AC121">IFERROR(INDEX(Sheet1!$A$2:$A$1000,SMALL(IF(Sheet1!$A$2:$A$1000=$A121,ROW(Sheet1!$Z$2:$Z$1000)-ROW(Sheet1!$Z$2)+1),COLUMNS($Z121:Z121))),"")</f>
        <v>OPI-2984681</v>
      </c>
      <c r="AH121" s="83" t="s">
        <v>1425</v>
      </c>
      <c r="AI121" s="83" t="s">
        <v>1426</v>
      </c>
    </row>
    <row r="122" spans="1:35" hidden="1" x14ac:dyDescent="0.25">
      <c r="A122" s="17" t="s">
        <v>628</v>
      </c>
      <c r="B122" s="73">
        <v>514</v>
      </c>
      <c r="C122" s="14">
        <v>6566854</v>
      </c>
      <c r="D122" s="48">
        <v>42402</v>
      </c>
      <c r="E122" s="48">
        <v>42402</v>
      </c>
      <c r="F122" s="45" t="s">
        <v>1370</v>
      </c>
      <c r="G122" s="36" t="s">
        <v>1089</v>
      </c>
      <c r="H122" s="36">
        <v>15</v>
      </c>
      <c r="I122" s="75" t="s">
        <v>628</v>
      </c>
      <c r="J122" s="16">
        <v>42402</v>
      </c>
      <c r="K122" s="75" t="s">
        <v>354</v>
      </c>
      <c r="L122" s="75" t="s">
        <v>192</v>
      </c>
      <c r="M122" s="78" t="s">
        <v>1406</v>
      </c>
      <c r="N122" s="75"/>
      <c r="O122" s="75"/>
      <c r="P122" s="39"/>
      <c r="Q122" s="17" t="s">
        <v>359</v>
      </c>
      <c r="R122" s="75" t="s">
        <v>360</v>
      </c>
      <c r="S122" s="73" t="s">
        <v>1220</v>
      </c>
      <c r="T122" s="55">
        <v>5</v>
      </c>
      <c r="U122" s="16">
        <v>42400</v>
      </c>
      <c r="V122" s="16">
        <v>42400</v>
      </c>
      <c r="W122" s="42">
        <v>2</v>
      </c>
      <c r="X122" s="18">
        <v>26.509999999999998</v>
      </c>
      <c r="Y122" s="77">
        <f t="shared" si="3"/>
        <v>7</v>
      </c>
      <c r="Z122" s="82" t="str">
        <f t="shared" si="4"/>
        <v xml:space="preserve"><![CDATA[<activityId>514</activityId>
<activityStart>42402</activityStart>
<activityCode>0321-100604-1171</activityCode>
<activityType>5</activityType>
]]></v>
      </c>
      <c r="AA122" s="82" t="str">
        <f t="shared" si="5"/>
        <v xml:space="preserve"><![CDATA[<activityId>514</activityId>
<activityStart>42402</activityStart>
<activityCode>0321-100604-1171</activityCode>
<activityType>5</activityType>
]]></v>
      </c>
      <c r="AB122" s="82" t="str">
        <f t="array" ref="AB122">IFERROR(INDEX(Sheet1!$A$2:$A$1000,SMALL(IF(Sheet1!$A$2:$A$1000=$A122,ROW(Sheet1!$B$2:$B$1000)-ROW(Sheet1!$B$2)+1),COLUMNS($B122:B122))),"")</f>
        <v>OPI-2984681</v>
      </c>
      <c r="AC122" s="82" t="str">
        <f t="array" ref="AC122">IFERROR(INDEX(Sheet1!$A$2:$A$1000,SMALL(IF(Sheet1!$A$2:$A$1000=$A122,ROW(Sheet1!$Z$2:$Z$1000)-ROW(Sheet1!$Z$2)+1),COLUMNS($Z122:Z122))),"")</f>
        <v>OPI-2984681</v>
      </c>
      <c r="AF122" s="83" t="s">
        <v>1434</v>
      </c>
      <c r="AG122" s="83" t="s">
        <v>1451</v>
      </c>
      <c r="AH122" s="83" t="s">
        <v>1425</v>
      </c>
      <c r="AI122" s="83" t="s">
        <v>1426</v>
      </c>
    </row>
    <row r="123" spans="1:35" hidden="1" x14ac:dyDescent="0.25">
      <c r="A123" s="17" t="s">
        <v>628</v>
      </c>
      <c r="B123" s="73">
        <v>515</v>
      </c>
      <c r="C123" s="14">
        <v>6566854</v>
      </c>
      <c r="D123" s="48">
        <v>42402</v>
      </c>
      <c r="E123" s="48">
        <v>42402</v>
      </c>
      <c r="F123" s="45" t="s">
        <v>1370</v>
      </c>
      <c r="G123" s="36" t="s">
        <v>1089</v>
      </c>
      <c r="H123" s="36">
        <v>15</v>
      </c>
      <c r="I123" s="75" t="s">
        <v>628</v>
      </c>
      <c r="J123" s="16">
        <v>42402</v>
      </c>
      <c r="K123" s="75" t="s">
        <v>354</v>
      </c>
      <c r="L123" s="75" t="s">
        <v>192</v>
      </c>
      <c r="M123" s="78" t="s">
        <v>1406</v>
      </c>
      <c r="N123" s="75"/>
      <c r="O123" s="75"/>
      <c r="P123" s="39"/>
      <c r="Q123" s="17" t="s">
        <v>401</v>
      </c>
      <c r="R123" s="75" t="s">
        <v>402</v>
      </c>
      <c r="S123" s="73" t="s">
        <v>1191</v>
      </c>
      <c r="T123" s="55">
        <v>5</v>
      </c>
      <c r="U123" s="16">
        <v>42400</v>
      </c>
      <c r="V123" s="16">
        <v>42400</v>
      </c>
      <c r="W123" s="42">
        <v>5</v>
      </c>
      <c r="X123" s="18">
        <v>278.65999999999997</v>
      </c>
      <c r="Y123" s="77">
        <f t="shared" si="3"/>
        <v>7</v>
      </c>
      <c r="Z123" s="82" t="str">
        <f t="shared" si="4"/>
        <v xml:space="preserve"><![CDATA[<activityId>515</activityId>
<activityStart>42402</activityStart>
<activityCode>0170-208602-1021</activityCode>
<activityType>5</activityType>
]]></v>
      </c>
      <c r="AA123" s="82" t="str">
        <f t="shared" si="5"/>
        <v xml:space="preserve"><![CDATA[<activityId>515</activityId>
<activityStart>42402</activityStart>
<activityCode>0170-208602-1021</activityCode>
<activityType>5</activityType>
]]></v>
      </c>
      <c r="AB123" s="82" t="str">
        <f t="array" ref="AB123">IFERROR(INDEX(Sheet1!$A$2:$A$1000,SMALL(IF(Sheet1!$A$2:$A$1000=$A123,ROW(Sheet1!$B$2:$B$1000)-ROW(Sheet1!$B$2)+1),COLUMNS($B123:B123))),"")</f>
        <v>OPI-2984681</v>
      </c>
      <c r="AC123" s="82" t="str">
        <f t="array" ref="AC123">IFERROR(INDEX(Sheet1!$A$2:$A$1000,SMALL(IF(Sheet1!$A$2:$A$1000=$A123,ROW(Sheet1!$Z$2:$Z$1000)-ROW(Sheet1!$Z$2)+1),COLUMNS($Z123:Z123))),"")</f>
        <v>OPI-2984681</v>
      </c>
      <c r="AF123" s="83" t="s">
        <v>1427</v>
      </c>
      <c r="AG123" s="83" t="s">
        <v>1446</v>
      </c>
      <c r="AH123" s="83" t="s">
        <v>1425</v>
      </c>
      <c r="AI123" s="83" t="s">
        <v>1426</v>
      </c>
    </row>
    <row r="124" spans="1:35" hidden="1" x14ac:dyDescent="0.25">
      <c r="A124" s="17" t="s">
        <v>628</v>
      </c>
      <c r="B124" s="73">
        <v>516</v>
      </c>
      <c r="C124" s="14">
        <v>6566854</v>
      </c>
      <c r="D124" s="48">
        <v>42402</v>
      </c>
      <c r="E124" s="48">
        <v>42402</v>
      </c>
      <c r="F124" s="45" t="s">
        <v>1370</v>
      </c>
      <c r="G124" s="36" t="s">
        <v>1089</v>
      </c>
      <c r="H124" s="36">
        <v>15</v>
      </c>
      <c r="I124" s="75" t="s">
        <v>628</v>
      </c>
      <c r="J124" s="16">
        <v>42402</v>
      </c>
      <c r="K124" s="75" t="s">
        <v>354</v>
      </c>
      <c r="L124" s="75" t="s">
        <v>192</v>
      </c>
      <c r="M124" s="78" t="s">
        <v>1406</v>
      </c>
      <c r="N124" s="75"/>
      <c r="O124" s="75"/>
      <c r="P124" s="39"/>
      <c r="Q124" s="17" t="s">
        <v>623</v>
      </c>
      <c r="R124" s="75" t="s">
        <v>624</v>
      </c>
      <c r="S124" s="73" t="s">
        <v>1158</v>
      </c>
      <c r="T124" s="55">
        <v>5</v>
      </c>
      <c r="U124" s="16">
        <v>42400</v>
      </c>
      <c r="V124" s="16">
        <v>42400</v>
      </c>
      <c r="W124" s="42">
        <v>9</v>
      </c>
      <c r="X124" s="18">
        <v>57.190000000000005</v>
      </c>
      <c r="Y124" s="77">
        <f t="shared" si="3"/>
        <v>7</v>
      </c>
      <c r="Z124" s="82" t="str">
        <f t="shared" si="4"/>
        <v xml:space="preserve"><![CDATA[<activityId>516</activityId>
<activityStart>42402</activityStart>
<activityCode>0044-119901-1021</activityCode>
<activityType>5</activityType>
]]></v>
      </c>
      <c r="AA124" s="82" t="str">
        <f t="shared" si="5"/>
        <v xml:space="preserve"><![CDATA[<activityId>516</activityId>
<activityStart>42402</activityStart>
<activityCode>0044-119901-1021</activityCode>
<activityType>5</activityType>
]]></v>
      </c>
      <c r="AB124" s="82" t="str">
        <f t="array" ref="AB124">IFERROR(INDEX(Sheet1!$A$2:$A$1000,SMALL(IF(Sheet1!$A$2:$A$1000=$A124,ROW(Sheet1!$B$2:$B$1000)-ROW(Sheet1!$B$2)+1),COLUMNS($B124:B124))),"")</f>
        <v>OPI-2984681</v>
      </c>
      <c r="AC124" s="82" t="str">
        <f t="array" ref="AC124">IFERROR(INDEX(Sheet1!$A$2:$A$1000,SMALL(IF(Sheet1!$A$2:$A$1000=$A124,ROW(Sheet1!$Z$2:$Z$1000)-ROW(Sheet1!$Z$2)+1),COLUMNS($Z124:Z124))),"")</f>
        <v>OPI-2984681</v>
      </c>
      <c r="AF124" s="83" t="s">
        <v>1427</v>
      </c>
      <c r="AG124" s="83" t="s">
        <v>1473</v>
      </c>
      <c r="AH124" s="83" t="s">
        <v>1425</v>
      </c>
      <c r="AI124" s="83" t="s">
        <v>1426</v>
      </c>
    </row>
    <row r="125" spans="1:35" hidden="1" x14ac:dyDescent="0.25">
      <c r="A125" s="11" t="s">
        <v>398</v>
      </c>
      <c r="B125" s="73">
        <v>517</v>
      </c>
      <c r="C125" s="8">
        <v>10374824</v>
      </c>
      <c r="D125" s="47">
        <v>42441</v>
      </c>
      <c r="E125" s="47">
        <v>42441</v>
      </c>
      <c r="F125" s="45" t="s">
        <v>1378</v>
      </c>
      <c r="G125" s="34" t="s">
        <v>1088</v>
      </c>
      <c r="H125" s="34">
        <v>30</v>
      </c>
      <c r="I125" s="9" t="s">
        <v>398</v>
      </c>
      <c r="J125" s="10">
        <v>42441</v>
      </c>
      <c r="K125" s="9" t="s">
        <v>354</v>
      </c>
      <c r="L125" s="9" t="s">
        <v>192</v>
      </c>
      <c r="M125" s="78" t="s">
        <v>1406</v>
      </c>
      <c r="N125" s="9" t="s">
        <v>13</v>
      </c>
      <c r="O125" s="9"/>
      <c r="P125" s="39"/>
      <c r="Q125" s="11" t="s">
        <v>355</v>
      </c>
      <c r="R125" s="9" t="s">
        <v>356</v>
      </c>
      <c r="S125" s="73">
        <v>10</v>
      </c>
      <c r="T125" s="55">
        <v>8</v>
      </c>
      <c r="U125" s="10">
        <v>42401</v>
      </c>
      <c r="V125" s="10">
        <v>42401</v>
      </c>
      <c r="W125" s="41">
        <v>1</v>
      </c>
      <c r="X125" s="12">
        <v>150</v>
      </c>
      <c r="Y125" s="77">
        <f t="shared" si="3"/>
        <v>7</v>
      </c>
      <c r="Z125" s="82" t="str">
        <f t="shared" si="4"/>
        <v xml:space="preserve"><![CDATA[<activityId>517</activityId>
<activityStart>42441</activityStart>
<activityCode>10</activityCode>
<activityType>8</activityType>
]]></v>
      </c>
      <c r="AA125" s="82" t="str">
        <f t="shared" si="5"/>
        <v xml:space="preserve"><![CDATA[<activityId>517</activityId>
<activityStart>42441</activityStart>
<activityCode>10</activityCode>
<activityType>8</activityType>
]]></v>
      </c>
      <c r="AB125" s="82" t="str">
        <f t="array" ref="AB125">IFERROR(INDEX(Sheet1!$A$2:$A$1000,SMALL(IF(Sheet1!$A$2:$A$1000=$A125,ROW(Sheet1!$B$2:$B$1000)-ROW(Sheet1!$B$2)+1),COLUMNS($B125:B125))),"")</f>
        <v>OPI-3004894</v>
      </c>
      <c r="AC125" s="82" t="str">
        <f t="array" ref="AC125">IFERROR(INDEX(Sheet1!$A$2:$A$1000,SMALL(IF(Sheet1!$A$2:$A$1000=$A125,ROW(Sheet1!$Z$2:$Z$1000)-ROW(Sheet1!$Z$2)+1),COLUMNS($Z125:Z125))),"")</f>
        <v>OPI-3004894</v>
      </c>
      <c r="AH125" s="83" t="s">
        <v>1425</v>
      </c>
      <c r="AI125" s="83" t="s">
        <v>1426</v>
      </c>
    </row>
    <row r="126" spans="1:35" x14ac:dyDescent="0.25">
      <c r="A126" s="17" t="s">
        <v>629</v>
      </c>
      <c r="B126" s="73">
        <v>518</v>
      </c>
      <c r="C126" s="14">
        <v>6179618</v>
      </c>
      <c r="D126" s="17"/>
      <c r="E126" s="48">
        <v>42402</v>
      </c>
      <c r="F126" s="45" t="s">
        <v>1380</v>
      </c>
      <c r="G126" s="36" t="s">
        <v>1088</v>
      </c>
      <c r="H126" s="36">
        <v>14</v>
      </c>
      <c r="I126" s="75" t="s">
        <v>629</v>
      </c>
      <c r="J126" s="16">
        <v>42402</v>
      </c>
      <c r="K126" s="75" t="s">
        <v>541</v>
      </c>
      <c r="L126" s="75" t="s">
        <v>192</v>
      </c>
      <c r="M126" s="78" t="s">
        <v>1406</v>
      </c>
      <c r="N126" s="75"/>
      <c r="O126" s="75"/>
      <c r="P126" s="39"/>
      <c r="Q126" s="17" t="s">
        <v>396</v>
      </c>
      <c r="R126" s="75" t="s">
        <v>397</v>
      </c>
      <c r="S126" s="73" t="s">
        <v>1154</v>
      </c>
      <c r="T126" s="55">
        <v>5</v>
      </c>
      <c r="U126" s="16">
        <v>42375</v>
      </c>
      <c r="V126" s="16">
        <v>42375</v>
      </c>
      <c r="W126" s="42">
        <v>6</v>
      </c>
      <c r="X126" s="18">
        <v>213.19</v>
      </c>
      <c r="Y126" s="77">
        <f t="shared" si="3"/>
        <v>2</v>
      </c>
      <c r="Z126" s="82" t="str">
        <f><![CDATA["<claimSubmissionActivityList>"&CHAR(10)&"<"&$B$1&">"&B126&"</"&$B$1&">"&CHAR(10)&"<"&$D$1&">19/04/2016</"&$D$1&">"&CHAR(10)&"<"&$S$1&">"&S126&"</"&$S$1&">"&CHAR(10)&"<"&$T$1&">"&T126&"</"&$T$1&">"&CHAR(10)&"</claimSubmissionActivityList>"]]></f>
        <v><![CDATA[<claimSubmissionActivityList>
<activityId>518</activityId>
<activityStart>19/04/2016</activityStart>
<activityCode>0043-235201-1021</activityCode>
<activityType>5</activityType>
</claimSubmissionActivityList>]]></v>
      </c>
      <c r="AA126" s="82" t="str">
        <f t="shared" si="5"/>
        <v><![CDATA[<claimSubmissionActivityList>
<activityId>518</activityId>
<activityStart>19/04/2016</activityStart>
<activityCode>0043-235201-1021</activityCode>
<activityType>5</activityType>
</claimSubmissionActivityList>]]></v>
      </c>
      <c r="AB126" s="82" t="str">
        <f t="array" ref="AB126">IFERROR(INDEX(Sheet1!$A$2:$A$1000,SMALL(IF(Sheet1!$A$2:$A$1000=$A126,ROW(Sheet1!$B$2:$B$1000)-ROW(Sheet1!$B$2)+1),COLUMNS($B126:B126))),"")</f>
        <v>OPI-2984277</v>
      </c>
      <c r="AC126" s="82" t="str">
        <f t="array" ref="AC126">IFERROR(INDEX(Sheet1!$A$2:$A$1000,SMALL(IF(Sheet1!$A$2:$A$1000=$A126,ROW(Sheet1!$Z$2:$Z$1000)-ROW(Sheet1!$Z$2)+1),COLUMNS($Z126:Z126))),"")</f>
        <v>OPI-2984277</v>
      </c>
      <c r="AF126" s="83" t="s">
        <v>1427</v>
      </c>
      <c r="AG126" s="83" t="s">
        <v>1453</v>
      </c>
      <c r="AH126" s="83" t="s">
        <v>1425</v>
      </c>
      <c r="AI126" s="83" t="s">
        <v>1426</v>
      </c>
    </row>
    <row r="127" spans="1:35" hidden="1" x14ac:dyDescent="0.25">
      <c r="A127" s="17" t="s">
        <v>630</v>
      </c>
      <c r="B127" s="73">
        <v>520</v>
      </c>
      <c r="C127" s="14">
        <v>10968159</v>
      </c>
      <c r="D127" s="48">
        <v>42402</v>
      </c>
      <c r="E127" s="48">
        <v>42402</v>
      </c>
      <c r="F127" s="45" t="s">
        <v>1370</v>
      </c>
      <c r="G127" s="36" t="s">
        <v>1088</v>
      </c>
      <c r="H127" s="36">
        <v>15</v>
      </c>
      <c r="I127" s="75" t="s">
        <v>630</v>
      </c>
      <c r="J127" s="16">
        <v>42402</v>
      </c>
      <c r="K127" s="75" t="s">
        <v>354</v>
      </c>
      <c r="L127" s="75" t="s">
        <v>192</v>
      </c>
      <c r="M127" s="78" t="s">
        <v>1406</v>
      </c>
      <c r="N127" s="75"/>
      <c r="O127" s="75"/>
      <c r="P127" s="39"/>
      <c r="Q127" s="17" t="s">
        <v>396</v>
      </c>
      <c r="R127" s="75" t="s">
        <v>397</v>
      </c>
      <c r="S127" s="73" t="s">
        <v>1154</v>
      </c>
      <c r="T127" s="55">
        <v>5</v>
      </c>
      <c r="U127" s="16">
        <v>42371</v>
      </c>
      <c r="V127" s="16">
        <v>42371</v>
      </c>
      <c r="W127" s="42">
        <v>3</v>
      </c>
      <c r="X127" s="18">
        <v>106.60000000000001</v>
      </c>
      <c r="Y127" s="77">
        <f t="shared" si="3"/>
        <v>6</v>
      </c>
      <c r="Z127" s="82" t="str">
        <f t="shared" si="4"/>
        <v xml:space="preserve"><![CDATA[<activityId>520</activityId>
<activityStart>42402</activityStart>
<activityCode>0043-235201-1021</activityCode>
<activityType>5</activityType>
]]></v>
      </c>
      <c r="AA127" s="82" t="str">
        <f t="shared" si="5"/>
        <v xml:space="preserve"><![CDATA[<activityId>520</activityId>
<activityStart>42402</activityStart>
<activityCode>0043-235201-1021</activityCode>
<activityType>5</activityType>
]]></v>
      </c>
      <c r="AB127" s="82" t="str">
        <f t="array" ref="AB127">IFERROR(INDEX(Sheet1!$A$2:$A$1000,SMALL(IF(Sheet1!$A$2:$A$1000=$A127,ROW(Sheet1!$B$2:$B$1000)-ROW(Sheet1!$B$2)+1),COLUMNS($B127:B127))),"")</f>
        <v>OPI-2978189</v>
      </c>
      <c r="AC127" s="82" t="str">
        <f t="array" ref="AC127">IFERROR(INDEX(Sheet1!$A$2:$A$1000,SMALL(IF(Sheet1!$A$2:$A$1000=$A127,ROW(Sheet1!$Z$2:$Z$1000)-ROW(Sheet1!$Z$2)+1),COLUMNS($Z127:Z127))),"")</f>
        <v>OPI-2978189</v>
      </c>
      <c r="AF127" s="83" t="s">
        <v>1427</v>
      </c>
      <c r="AG127" s="83" t="s">
        <v>1453</v>
      </c>
      <c r="AH127" s="83" t="s">
        <v>1425</v>
      </c>
      <c r="AI127" s="83" t="s">
        <v>1426</v>
      </c>
    </row>
    <row r="128" spans="1:35" hidden="1" x14ac:dyDescent="0.25">
      <c r="A128" s="17" t="s">
        <v>630</v>
      </c>
      <c r="B128" s="73">
        <v>521</v>
      </c>
      <c r="C128" s="14">
        <v>10968159</v>
      </c>
      <c r="D128" s="48">
        <v>42402</v>
      </c>
      <c r="E128" s="48">
        <v>42402</v>
      </c>
      <c r="F128" s="45" t="s">
        <v>1370</v>
      </c>
      <c r="G128" s="36" t="s">
        <v>1088</v>
      </c>
      <c r="H128" s="36">
        <v>15</v>
      </c>
      <c r="I128" s="75" t="s">
        <v>630</v>
      </c>
      <c r="J128" s="16">
        <v>42402</v>
      </c>
      <c r="K128" s="75" t="s">
        <v>354</v>
      </c>
      <c r="L128" s="75" t="s">
        <v>192</v>
      </c>
      <c r="M128" s="78" t="s">
        <v>1406</v>
      </c>
      <c r="N128" s="75"/>
      <c r="O128" s="75"/>
      <c r="P128" s="39"/>
      <c r="Q128" s="17" t="s">
        <v>403</v>
      </c>
      <c r="R128" s="75" t="s">
        <v>404</v>
      </c>
      <c r="S128" s="73" t="s">
        <v>1323</v>
      </c>
      <c r="T128" s="55">
        <v>4</v>
      </c>
      <c r="U128" s="16">
        <v>42371</v>
      </c>
      <c r="V128" s="16">
        <v>42371</v>
      </c>
      <c r="W128" s="42">
        <v>1</v>
      </c>
      <c r="X128" s="18">
        <v>9.4</v>
      </c>
      <c r="Y128" s="77">
        <f t="shared" si="3"/>
        <v>6</v>
      </c>
      <c r="Z128" s="82" t="str">
        <f t="shared" si="4"/>
        <v xml:space="preserve"><![CDATA[<activityId>521</activityId>
<activityStart>42402</activityStart>
<activityCode>A4245</activityCode>
<activityType>4</activityType>
]]></v>
      </c>
      <c r="AA128" s="82" t="str">
        <f t="shared" si="5"/>
        <v xml:space="preserve"><![CDATA[<activityId>521</activityId>
<activityStart>42402</activityStart>
<activityCode>A4245</activityCode>
<activityType>4</activityType>
]]></v>
      </c>
      <c r="AB128" s="82" t="str">
        <f t="array" ref="AB128">IFERROR(INDEX(Sheet1!$A$2:$A$1000,SMALL(IF(Sheet1!$A$2:$A$1000=$A128,ROW(Sheet1!$B$2:$B$1000)-ROW(Sheet1!$B$2)+1),COLUMNS($B128:B128))),"")</f>
        <v>OPI-2978189</v>
      </c>
      <c r="AC128" s="82" t="str">
        <f t="array" ref="AC128">IFERROR(INDEX(Sheet1!$A$2:$A$1000,SMALL(IF(Sheet1!$A$2:$A$1000=$A128,ROW(Sheet1!$Z$2:$Z$1000)-ROW(Sheet1!$Z$2)+1),COLUMNS($Z128:Z128))),"")</f>
        <v>OPI-2978189</v>
      </c>
      <c r="AH128" s="83" t="s">
        <v>1425</v>
      </c>
      <c r="AI128" s="83" t="s">
        <v>1426</v>
      </c>
    </row>
    <row r="129" spans="1:35" hidden="1" x14ac:dyDescent="0.25">
      <c r="A129" s="17" t="s">
        <v>630</v>
      </c>
      <c r="B129" s="73">
        <v>523</v>
      </c>
      <c r="C129" s="14">
        <v>10968159</v>
      </c>
      <c r="D129" s="48">
        <v>42402</v>
      </c>
      <c r="E129" s="48">
        <v>42402</v>
      </c>
      <c r="F129" s="45" t="s">
        <v>1370</v>
      </c>
      <c r="G129" s="36" t="s">
        <v>1088</v>
      </c>
      <c r="H129" s="36">
        <v>15</v>
      </c>
      <c r="I129" s="75" t="s">
        <v>630</v>
      </c>
      <c r="J129" s="16">
        <v>42402</v>
      </c>
      <c r="K129" s="75" t="s">
        <v>354</v>
      </c>
      <c r="L129" s="75" t="s">
        <v>192</v>
      </c>
      <c r="M129" s="78" t="s">
        <v>1406</v>
      </c>
      <c r="N129" s="75"/>
      <c r="O129" s="75"/>
      <c r="P129" s="39"/>
      <c r="Q129" s="17" t="s">
        <v>401</v>
      </c>
      <c r="R129" s="75" t="s">
        <v>402</v>
      </c>
      <c r="S129" s="73" t="s">
        <v>1191</v>
      </c>
      <c r="T129" s="55">
        <v>5</v>
      </c>
      <c r="U129" s="16">
        <v>42371</v>
      </c>
      <c r="V129" s="16">
        <v>42371</v>
      </c>
      <c r="W129" s="42">
        <v>2</v>
      </c>
      <c r="X129" s="18">
        <v>111.47</v>
      </c>
      <c r="Y129" s="77">
        <f t="shared" si="3"/>
        <v>6</v>
      </c>
      <c r="Z129" s="82" t="str">
        <f t="shared" si="4"/>
        <v xml:space="preserve"><![CDATA[<activityId>523</activityId>
<activityStart>42402</activityStart>
<activityCode>0170-208602-1021</activityCode>
<activityType>5</activityType>
]]></v>
      </c>
      <c r="AA129" s="82" t="str">
        <f t="shared" si="5"/>
        <v xml:space="preserve"><![CDATA[<activityId>523</activityId>
<activityStart>42402</activityStart>
<activityCode>0170-208602-1021</activityCode>
<activityType>5</activityType>
]]></v>
      </c>
      <c r="AB129" s="82" t="str">
        <f t="array" ref="AB129">IFERROR(INDEX(Sheet1!$A$2:$A$1000,SMALL(IF(Sheet1!$A$2:$A$1000=$A129,ROW(Sheet1!$B$2:$B$1000)-ROW(Sheet1!$B$2)+1),COLUMNS($B129:B129))),"")</f>
        <v>OPI-2978189</v>
      </c>
      <c r="AC129" s="82" t="str">
        <f t="array" ref="AC129">IFERROR(INDEX(Sheet1!$A$2:$A$1000,SMALL(IF(Sheet1!$A$2:$A$1000=$A129,ROW(Sheet1!$Z$2:$Z$1000)-ROW(Sheet1!$Z$2)+1),COLUMNS($Z129:Z129))),"")</f>
        <v>OPI-2978189</v>
      </c>
      <c r="AF129" s="83" t="s">
        <v>1427</v>
      </c>
      <c r="AG129" s="83" t="s">
        <v>1446</v>
      </c>
      <c r="AH129" s="83" t="s">
        <v>1425</v>
      </c>
      <c r="AI129" s="83" t="s">
        <v>1426</v>
      </c>
    </row>
    <row r="130" spans="1:35" hidden="1" x14ac:dyDescent="0.25">
      <c r="A130" s="17" t="s">
        <v>630</v>
      </c>
      <c r="B130" s="73">
        <v>524</v>
      </c>
      <c r="C130" s="14">
        <v>10968159</v>
      </c>
      <c r="D130" s="48">
        <v>42402</v>
      </c>
      <c r="E130" s="48">
        <v>42402</v>
      </c>
      <c r="F130" s="45" t="s">
        <v>1370</v>
      </c>
      <c r="G130" s="36" t="s">
        <v>1088</v>
      </c>
      <c r="H130" s="36">
        <v>15</v>
      </c>
      <c r="I130" s="75" t="s">
        <v>630</v>
      </c>
      <c r="J130" s="16">
        <v>42402</v>
      </c>
      <c r="K130" s="75" t="s">
        <v>354</v>
      </c>
      <c r="L130" s="75" t="s">
        <v>192</v>
      </c>
      <c r="M130" s="78" t="s">
        <v>1406</v>
      </c>
      <c r="N130" s="75"/>
      <c r="O130" s="75"/>
      <c r="P130" s="39"/>
      <c r="Q130" s="17" t="s">
        <v>471</v>
      </c>
      <c r="R130" s="75" t="s">
        <v>472</v>
      </c>
      <c r="S130" s="73" t="s">
        <v>1325</v>
      </c>
      <c r="T130" s="55">
        <v>4</v>
      </c>
      <c r="U130" s="16">
        <v>42371</v>
      </c>
      <c r="V130" s="16">
        <v>42371</v>
      </c>
      <c r="W130" s="42">
        <v>2</v>
      </c>
      <c r="X130" s="18">
        <v>262.75</v>
      </c>
      <c r="Y130" s="77">
        <f t="shared" si="3"/>
        <v>6</v>
      </c>
      <c r="Z130" s="82" t="str">
        <f t="shared" si="4"/>
        <v xml:space="preserve"><![CDATA[<activityId>524</activityId>
<activityStart>42402</activityStart>
<activityCode>A4253</activityCode>
<activityType>4</activityType>
]]></v>
      </c>
      <c r="AA130" s="82" t="str">
        <f t="shared" si="5"/>
        <v xml:space="preserve"><![CDATA[<activityId>524</activityId>
<activityStart>42402</activityStart>
<activityCode>A4253</activityCode>
<activityType>4</activityType>
]]></v>
      </c>
      <c r="AB130" s="82" t="str">
        <f t="array" ref="AB130">IFERROR(INDEX(Sheet1!$A$2:$A$1000,SMALL(IF(Sheet1!$A$2:$A$1000=$A130,ROW(Sheet1!$B$2:$B$1000)-ROW(Sheet1!$B$2)+1),COLUMNS($B130:B130))),"")</f>
        <v>OPI-2978189</v>
      </c>
      <c r="AC130" s="82" t="str">
        <f t="array" ref="AC130">IFERROR(INDEX(Sheet1!$A$2:$A$1000,SMALL(IF(Sheet1!$A$2:$A$1000=$A130,ROW(Sheet1!$Z$2:$Z$1000)-ROW(Sheet1!$Z$2)+1),COLUMNS($Z130:Z130))),"")</f>
        <v>OPI-2978189</v>
      </c>
      <c r="AF130" s="83" t="s">
        <v>1459</v>
      </c>
      <c r="AG130" s="83" t="s">
        <v>1460</v>
      </c>
      <c r="AH130" s="83" t="s">
        <v>1425</v>
      </c>
      <c r="AI130" s="83" t="s">
        <v>1426</v>
      </c>
    </row>
    <row r="131" spans="1:35" hidden="1" x14ac:dyDescent="0.25">
      <c r="A131" s="17" t="s">
        <v>630</v>
      </c>
      <c r="B131" s="73">
        <v>557</v>
      </c>
      <c r="C131" s="14">
        <v>10968159</v>
      </c>
      <c r="D131" s="48">
        <v>42402</v>
      </c>
      <c r="E131" s="48">
        <v>42402</v>
      </c>
      <c r="F131" s="45" t="s">
        <v>1370</v>
      </c>
      <c r="G131" s="36" t="s">
        <v>1088</v>
      </c>
      <c r="H131" s="36">
        <v>15</v>
      </c>
      <c r="I131" s="75" t="s">
        <v>630</v>
      </c>
      <c r="J131" s="16">
        <v>42402</v>
      </c>
      <c r="K131" s="75" t="s">
        <v>354</v>
      </c>
      <c r="L131" s="75" t="s">
        <v>192</v>
      </c>
      <c r="M131" s="78" t="s">
        <v>1406</v>
      </c>
      <c r="N131" s="75"/>
      <c r="O131" s="75"/>
      <c r="P131" s="39"/>
      <c r="Q131" s="17" t="s">
        <v>355</v>
      </c>
      <c r="R131" s="75" t="s">
        <v>529</v>
      </c>
      <c r="S131" s="73">
        <v>10</v>
      </c>
      <c r="T131" s="55">
        <v>8</v>
      </c>
      <c r="U131" s="16">
        <v>42371</v>
      </c>
      <c r="V131" s="16">
        <v>42371</v>
      </c>
      <c r="W131" s="42">
        <v>1</v>
      </c>
      <c r="X131" s="18">
        <v>125</v>
      </c>
      <c r="Y131" s="77">
        <f t="shared" ref="Y131:Y194" si="6">COUNTIF(A:A,A131)</f>
        <v>6</v>
      </c>
      <c r="Z131" s="82" t="str">
        <f t="shared" ref="Z131:Z194" si="7"><![CDATA["<"&$B$1&">"&B131&"</"&$B$1&">"&CHAR(10)&"<"&$D$1&">"&D131&"</"&$D$1&">"&CHAR(10)&"<"&$S$1&">"&S131&"</"&$S$1&">"&CHAR(10)&"<"&$T$1&">"&T131&"</"&$T$1&">"&CHAR(10)]]></f>
        <v xml:space="preserve"><![CDATA[<activityId>557</activityId>
<activityStart>42402</activityStart>
<activityCode>10</activityCode>
<activityType>8</activityType>
]]></v>
      </c>
      <c r="AA131" s="82" t="str">
        <f t="shared" ref="AA131:AA194" si="8">IF(Y131&gt;1,Z131,"")</f>
        <v xml:space="preserve"><![CDATA[<activityId>557</activityId>
<activityStart>42402</activityStart>
<activityCode>10</activityCode>
<activityType>8</activityType>
]]></v>
      </c>
      <c r="AB131" s="82" t="str">
        <f t="array" ref="AB131">IFERROR(INDEX(Sheet1!$A$2:$A$1000,SMALL(IF(Sheet1!$A$2:$A$1000=$A131,ROW(Sheet1!$B$2:$B$1000)-ROW(Sheet1!$B$2)+1),COLUMNS($B131:B131))),"")</f>
        <v>OPI-2978189</v>
      </c>
      <c r="AC131" s="82" t="str">
        <f t="array" ref="AC131">IFERROR(INDEX(Sheet1!$A$2:$A$1000,SMALL(IF(Sheet1!$A$2:$A$1000=$A131,ROW(Sheet1!$Z$2:$Z$1000)-ROW(Sheet1!$Z$2)+1),COLUMNS($Z131:Z131))),"")</f>
        <v>OPI-2978189</v>
      </c>
      <c r="AH131" s="83" t="s">
        <v>1425</v>
      </c>
      <c r="AI131" s="83" t="s">
        <v>1426</v>
      </c>
    </row>
    <row r="132" spans="1:35" hidden="1" x14ac:dyDescent="0.25">
      <c r="A132" s="11" t="s">
        <v>353</v>
      </c>
      <c r="B132" s="73">
        <v>598</v>
      </c>
      <c r="C132" s="8">
        <v>11169250</v>
      </c>
      <c r="D132" s="47">
        <v>42441</v>
      </c>
      <c r="E132" s="47">
        <v>42441</v>
      </c>
      <c r="F132" s="45" t="s">
        <v>1334</v>
      </c>
      <c r="G132" s="34" t="s">
        <v>1088</v>
      </c>
      <c r="H132" s="34">
        <v>34</v>
      </c>
      <c r="I132" s="9" t="s">
        <v>353</v>
      </c>
      <c r="J132" s="10">
        <v>42441</v>
      </c>
      <c r="K132" s="9" t="s">
        <v>354</v>
      </c>
      <c r="L132" s="9" t="s">
        <v>192</v>
      </c>
      <c r="M132" s="78" t="s">
        <v>1406</v>
      </c>
      <c r="N132" s="9" t="s">
        <v>13</v>
      </c>
      <c r="O132" s="9"/>
      <c r="P132" s="39"/>
      <c r="Q132" s="11" t="s">
        <v>355</v>
      </c>
      <c r="R132" s="9" t="s">
        <v>356</v>
      </c>
      <c r="S132" s="73">
        <v>10</v>
      </c>
      <c r="T132" s="55">
        <v>8</v>
      </c>
      <c r="U132" s="10">
        <v>42401</v>
      </c>
      <c r="V132" s="10">
        <v>42401</v>
      </c>
      <c r="W132" s="41">
        <v>1</v>
      </c>
      <c r="X132" s="12">
        <v>150</v>
      </c>
      <c r="Y132" s="77">
        <f t="shared" si="6"/>
        <v>8</v>
      </c>
      <c r="Z132" s="82" t="str">
        <f t="shared" si="7"/>
        <v xml:space="preserve"><![CDATA[<activityId>598</activityId>
<activityStart>42441</activityStart>
<activityCode>10</activityCode>
<activityType>8</activityType>
]]></v>
      </c>
      <c r="AA132" s="82" t="str">
        <f t="shared" si="8"/>
        <v xml:space="preserve"><![CDATA[<activityId>598</activityId>
<activityStart>42441</activityStart>
<activityCode>10</activityCode>
<activityType>8</activityType>
]]></v>
      </c>
      <c r="AB132" s="82" t="str">
        <f t="array" ref="AB132">IFERROR(INDEX(Sheet1!$A$2:$A$1000,SMALL(IF(Sheet1!$A$2:$A$1000=$A132,ROW(Sheet1!$B$2:$B$1000)-ROW(Sheet1!$B$2)+1),COLUMNS($B132:B132))),"")</f>
        <v>OPI-3006674</v>
      </c>
      <c r="AC132" s="82" t="str">
        <f t="array" ref="AC132">IFERROR(INDEX(Sheet1!$A$2:$A$1000,SMALL(IF(Sheet1!$A$2:$A$1000=$A132,ROW(Sheet1!$Z$2:$Z$1000)-ROW(Sheet1!$Z$2)+1),COLUMNS($Z132:Z132))),"")</f>
        <v>OPI-3006674</v>
      </c>
      <c r="AH132" s="83" t="s">
        <v>1425</v>
      </c>
      <c r="AI132" s="83" t="s">
        <v>1426</v>
      </c>
    </row>
    <row r="133" spans="1:35" hidden="1" x14ac:dyDescent="0.25">
      <c r="A133" s="17" t="s">
        <v>611</v>
      </c>
      <c r="B133" s="73">
        <v>636</v>
      </c>
      <c r="C133" s="14">
        <v>12076830</v>
      </c>
      <c r="D133" s="48">
        <v>42402</v>
      </c>
      <c r="E133" s="48">
        <v>42402</v>
      </c>
      <c r="F133" s="45" t="s">
        <v>1388</v>
      </c>
      <c r="G133" s="36" t="s">
        <v>1088</v>
      </c>
      <c r="H133" s="36">
        <v>11</v>
      </c>
      <c r="I133" s="75" t="s">
        <v>611</v>
      </c>
      <c r="J133" s="16">
        <v>42402</v>
      </c>
      <c r="K133" s="75" t="s">
        <v>541</v>
      </c>
      <c r="L133" s="75" t="s">
        <v>192</v>
      </c>
      <c r="M133" s="78" t="s">
        <v>1406</v>
      </c>
      <c r="N133" s="75"/>
      <c r="O133" s="75"/>
      <c r="P133" s="39"/>
      <c r="Q133" s="17" t="s">
        <v>355</v>
      </c>
      <c r="R133" s="75" t="s">
        <v>612</v>
      </c>
      <c r="S133" s="73">
        <v>10</v>
      </c>
      <c r="T133" s="55">
        <v>8</v>
      </c>
      <c r="U133" s="16">
        <v>42394</v>
      </c>
      <c r="V133" s="16">
        <v>42394</v>
      </c>
      <c r="W133" s="42">
        <v>1</v>
      </c>
      <c r="X133" s="18">
        <v>125</v>
      </c>
      <c r="Y133" s="77">
        <f t="shared" si="6"/>
        <v>10</v>
      </c>
      <c r="Z133" s="82" t="str">
        <f t="shared" si="7"/>
        <v xml:space="preserve"><![CDATA[<activityId>636</activityId>
<activityStart>42402</activityStart>
<activityCode>10</activityCode>
<activityType>8</activityType>
]]></v>
      </c>
      <c r="AA133" s="82" t="str">
        <f t="shared" si="8"/>
        <v xml:space="preserve"><![CDATA[<activityId>636</activityId>
<activityStart>42402</activityStart>
<activityCode>10</activityCode>
<activityType>8</activityType>
]]></v>
      </c>
      <c r="AB133" s="82" t="str">
        <f t="array" ref="AB133">IFERROR(INDEX(Sheet1!$A$2:$A$1000,SMALL(IF(Sheet1!$A$2:$A$1000=$A133,ROW(Sheet1!$B$2:$B$1000)-ROW(Sheet1!$B$2)+1),COLUMNS($B133:B133))),"")</f>
        <v>OPI-2978206</v>
      </c>
      <c r="AC133" s="82" t="str">
        <f t="array" ref="AC133">IFERROR(INDEX(Sheet1!$A$2:$A$1000,SMALL(IF(Sheet1!$A$2:$A$1000=$A133,ROW(Sheet1!$Z$2:$Z$1000)-ROW(Sheet1!$Z$2)+1),COLUMNS($Z133:Z133))),"")</f>
        <v>OPI-2978206</v>
      </c>
      <c r="AH133" s="83" t="s">
        <v>1425</v>
      </c>
      <c r="AI133" s="83" t="s">
        <v>1426</v>
      </c>
    </row>
    <row r="134" spans="1:35" hidden="1" x14ac:dyDescent="0.25">
      <c r="A134" s="88">
        <v>1432173</v>
      </c>
      <c r="B134" s="73">
        <v>914</v>
      </c>
      <c r="C134" s="29">
        <v>9269912</v>
      </c>
      <c r="D134" s="46">
        <v>42285</v>
      </c>
      <c r="E134" s="46">
        <v>42285</v>
      </c>
      <c r="F134" s="45" t="s">
        <v>1352</v>
      </c>
      <c r="G134" s="38" t="s">
        <v>1088</v>
      </c>
      <c r="H134" s="38">
        <v>60</v>
      </c>
      <c r="I134" s="29">
        <v>1432173</v>
      </c>
      <c r="J134" s="30">
        <v>42285</v>
      </c>
      <c r="K134" s="74" t="s">
        <v>900</v>
      </c>
      <c r="L134" s="74" t="s">
        <v>192</v>
      </c>
      <c r="M134" s="78" t="s">
        <v>1406</v>
      </c>
      <c r="N134" s="74" t="s">
        <v>13</v>
      </c>
      <c r="O134" s="74"/>
      <c r="P134" s="39"/>
      <c r="Q134" s="74" t="s">
        <v>914</v>
      </c>
      <c r="R134" s="74" t="s">
        <v>915</v>
      </c>
      <c r="S134" s="73">
        <v>9</v>
      </c>
      <c r="T134" s="55">
        <v>8</v>
      </c>
      <c r="U134" s="30">
        <v>42285</v>
      </c>
      <c r="V134" s="30">
        <v>42285</v>
      </c>
      <c r="W134" s="38">
        <v>1</v>
      </c>
      <c r="X134" s="31">
        <v>30</v>
      </c>
      <c r="Y134" s="77">
        <f t="shared" si="6"/>
        <v>12</v>
      </c>
      <c r="Z134" s="82" t="str">
        <f t="shared" si="7"/>
        <v xml:space="preserve"><![CDATA[<activityId>914</activityId>
<activityStart>42285</activityStart>
<activityCode>9</activityCode>
<activityType>8</activityType>
]]></v>
      </c>
      <c r="AA134" s="82" t="str">
        <f t="shared" si="8"/>
        <v xml:space="preserve"><![CDATA[<activityId>914</activityId>
<activityStart>42285</activityStart>
<activityCode>9</activityCode>
<activityType>8</activityType>
]]></v>
      </c>
      <c r="AB134" s="82">
        <f t="array" ref="AB134">IFERROR(INDEX(Sheet1!$A$2:$A$1000,SMALL(IF(Sheet1!$A$2:$A$1000=$A134,ROW(Sheet1!$B$2:$B$1000)-ROW(Sheet1!$B$2)+1),COLUMNS($B134:B134))),"")</f>
        <v>1432173</v>
      </c>
      <c r="AC134" s="82">
        <f t="array" ref="AC134">IFERROR(INDEX(Sheet1!$A$2:$A$1000,SMALL(IF(Sheet1!$A$2:$A$1000=$A134,ROW(Sheet1!$Z$2:$Z$1000)-ROW(Sheet1!$Z$2)+1),COLUMNS($Z134:Z134))),"")</f>
        <v>1432173</v>
      </c>
      <c r="AH134" s="83" t="s">
        <v>1425</v>
      </c>
      <c r="AI134" s="83" t="s">
        <v>1426</v>
      </c>
    </row>
    <row r="135" spans="1:35" hidden="1" x14ac:dyDescent="0.25">
      <c r="A135" s="88">
        <v>1432173</v>
      </c>
      <c r="B135" s="73">
        <v>915</v>
      </c>
      <c r="C135" s="29">
        <v>9269912</v>
      </c>
      <c r="D135" s="46">
        <v>42285</v>
      </c>
      <c r="E135" s="46">
        <v>42285</v>
      </c>
      <c r="F135" s="45" t="s">
        <v>1352</v>
      </c>
      <c r="G135" s="38" t="s">
        <v>1088</v>
      </c>
      <c r="H135" s="38">
        <v>60</v>
      </c>
      <c r="I135" s="29">
        <v>1432173</v>
      </c>
      <c r="J135" s="30">
        <v>42285</v>
      </c>
      <c r="K135" s="74" t="s">
        <v>900</v>
      </c>
      <c r="L135" s="74" t="s">
        <v>192</v>
      </c>
      <c r="M135" s="78" t="s">
        <v>1406</v>
      </c>
      <c r="N135" s="74" t="s">
        <v>34</v>
      </c>
      <c r="O135" s="74"/>
      <c r="P135" s="39">
        <v>83615</v>
      </c>
      <c r="Q135" s="74" t="s">
        <v>990</v>
      </c>
      <c r="R135" s="74" t="s">
        <v>991</v>
      </c>
      <c r="S135" s="73">
        <v>83615</v>
      </c>
      <c r="T135" s="55">
        <v>3</v>
      </c>
      <c r="U135" s="30">
        <v>42285</v>
      </c>
      <c r="V135" s="30">
        <v>42285</v>
      </c>
      <c r="W135" s="38">
        <v>1</v>
      </c>
      <c r="X135" s="31">
        <v>120</v>
      </c>
      <c r="Y135" s="77">
        <f t="shared" si="6"/>
        <v>12</v>
      </c>
      <c r="Z135" s="82" t="str">
        <f t="shared" si="7"/>
        <v xml:space="preserve"><![CDATA[<activityId>915</activityId>
<activityStart>42285</activityStart>
<activityCode>83615</activityCode>
<activityType>3</activityType>
]]></v>
      </c>
      <c r="AA135" s="82" t="str">
        <f t="shared" si="8"/>
        <v xml:space="preserve"><![CDATA[<activityId>915</activityId>
<activityStart>42285</activityStart>
<activityCode>83615</activityCode>
<activityType>3</activityType>
]]></v>
      </c>
      <c r="AB135" s="82">
        <f t="array" ref="AB135">IFERROR(INDEX(Sheet1!$A$2:$A$1000,SMALL(IF(Sheet1!$A$2:$A$1000=$A135,ROW(Sheet1!$B$2:$B$1000)-ROW(Sheet1!$B$2)+1),COLUMNS($B135:B135))),"")</f>
        <v>1432173</v>
      </c>
      <c r="AC135" s="82">
        <f t="array" ref="AC135">IFERROR(INDEX(Sheet1!$A$2:$A$1000,SMALL(IF(Sheet1!$A$2:$A$1000=$A135,ROW(Sheet1!$Z$2:$Z$1000)-ROW(Sheet1!$Z$2)+1),COLUMNS($Z135:Z135))),"")</f>
        <v>1432173</v>
      </c>
      <c r="AF135" s="83" t="s">
        <v>1449</v>
      </c>
      <c r="AG135" s="83" t="s">
        <v>1474</v>
      </c>
      <c r="AH135" s="83" t="s">
        <v>1425</v>
      </c>
      <c r="AI135" s="83" t="s">
        <v>1426</v>
      </c>
    </row>
    <row r="136" spans="1:35" hidden="1" x14ac:dyDescent="0.25">
      <c r="A136" s="88">
        <v>1432173</v>
      </c>
      <c r="B136" s="73">
        <v>916</v>
      </c>
      <c r="C136" s="29">
        <v>9269912</v>
      </c>
      <c r="D136" s="46">
        <v>42285</v>
      </c>
      <c r="E136" s="46">
        <v>42285</v>
      </c>
      <c r="F136" s="45" t="s">
        <v>1352</v>
      </c>
      <c r="G136" s="38" t="s">
        <v>1088</v>
      </c>
      <c r="H136" s="38">
        <v>60</v>
      </c>
      <c r="I136" s="29">
        <v>1432173</v>
      </c>
      <c r="J136" s="30">
        <v>42285</v>
      </c>
      <c r="K136" s="74" t="s">
        <v>900</v>
      </c>
      <c r="L136" s="74" t="s">
        <v>192</v>
      </c>
      <c r="M136" s="78" t="s">
        <v>1406</v>
      </c>
      <c r="N136" s="74" t="s">
        <v>34</v>
      </c>
      <c r="O136" s="74"/>
      <c r="P136" s="39">
        <v>82550</v>
      </c>
      <c r="Q136" s="74" t="s">
        <v>992</v>
      </c>
      <c r="R136" s="74" t="s">
        <v>993</v>
      </c>
      <c r="S136" s="73">
        <v>82550</v>
      </c>
      <c r="T136" s="55">
        <v>3</v>
      </c>
      <c r="U136" s="30">
        <v>42285</v>
      </c>
      <c r="V136" s="30">
        <v>42285</v>
      </c>
      <c r="W136" s="38">
        <v>1</v>
      </c>
      <c r="X136" s="31">
        <v>120</v>
      </c>
      <c r="Y136" s="77">
        <f t="shared" si="6"/>
        <v>12</v>
      </c>
      <c r="Z136" s="82" t="str">
        <f t="shared" si="7"/>
        <v xml:space="preserve"><![CDATA[<activityId>916</activityId>
<activityStart>42285</activityStart>
<activityCode>82550</activityCode>
<activityType>3</activityType>
]]></v>
      </c>
      <c r="AA136" s="82" t="str">
        <f t="shared" si="8"/>
        <v xml:space="preserve"><![CDATA[<activityId>916</activityId>
<activityStart>42285</activityStart>
<activityCode>82550</activityCode>
<activityType>3</activityType>
]]></v>
      </c>
      <c r="AB136" s="82">
        <f t="array" ref="AB136">IFERROR(INDEX(Sheet1!$A$2:$A$1000,SMALL(IF(Sheet1!$A$2:$A$1000=$A136,ROW(Sheet1!$B$2:$B$1000)-ROW(Sheet1!$B$2)+1),COLUMNS($B136:B136))),"")</f>
        <v>1432173</v>
      </c>
      <c r="AC136" s="82">
        <f t="array" ref="AC136">IFERROR(INDEX(Sheet1!$A$2:$A$1000,SMALL(IF(Sheet1!$A$2:$A$1000=$A136,ROW(Sheet1!$Z$2:$Z$1000)-ROW(Sheet1!$Z$2)+1),COLUMNS($Z136:Z136))),"")</f>
        <v>1432173</v>
      </c>
      <c r="AF136" s="83" t="s">
        <v>1449</v>
      </c>
      <c r="AG136" s="83" t="s">
        <v>1475</v>
      </c>
      <c r="AH136" s="83" t="s">
        <v>1425</v>
      </c>
      <c r="AI136" s="83" t="s">
        <v>1426</v>
      </c>
    </row>
    <row r="137" spans="1:35" hidden="1" x14ac:dyDescent="0.25">
      <c r="A137" s="88">
        <v>1432173</v>
      </c>
      <c r="B137" s="73">
        <v>917</v>
      </c>
      <c r="C137" s="29">
        <v>9269912</v>
      </c>
      <c r="D137" s="46">
        <v>42285</v>
      </c>
      <c r="E137" s="46">
        <v>42285</v>
      </c>
      <c r="F137" s="45" t="s">
        <v>1352</v>
      </c>
      <c r="G137" s="38" t="s">
        <v>1088</v>
      </c>
      <c r="H137" s="38">
        <v>60</v>
      </c>
      <c r="I137" s="29">
        <v>1432173</v>
      </c>
      <c r="J137" s="30">
        <v>42285</v>
      </c>
      <c r="K137" s="74" t="s">
        <v>900</v>
      </c>
      <c r="L137" s="74" t="s">
        <v>192</v>
      </c>
      <c r="M137" s="78" t="s">
        <v>1406</v>
      </c>
      <c r="N137" s="74" t="s">
        <v>34</v>
      </c>
      <c r="O137" s="74"/>
      <c r="P137" s="39">
        <v>82553</v>
      </c>
      <c r="Q137" s="74" t="s">
        <v>994</v>
      </c>
      <c r="R137" s="74" t="s">
        <v>995</v>
      </c>
      <c r="S137" s="73">
        <v>82553</v>
      </c>
      <c r="T137" s="55">
        <v>3</v>
      </c>
      <c r="U137" s="30">
        <v>42285</v>
      </c>
      <c r="V137" s="30">
        <v>42285</v>
      </c>
      <c r="W137" s="38">
        <v>1</v>
      </c>
      <c r="X137" s="31">
        <v>120</v>
      </c>
      <c r="Y137" s="77">
        <f t="shared" si="6"/>
        <v>12</v>
      </c>
      <c r="Z137" s="82" t="str">
        <f t="shared" si="7"/>
        <v xml:space="preserve"><![CDATA[<activityId>917</activityId>
<activityStart>42285</activityStart>
<activityCode>82553</activityCode>
<activityType>3</activityType>
]]></v>
      </c>
      <c r="AA137" s="82" t="str">
        <f t="shared" si="8"/>
        <v xml:space="preserve"><![CDATA[<activityId>917</activityId>
<activityStart>42285</activityStart>
<activityCode>82553</activityCode>
<activityType>3</activityType>
]]></v>
      </c>
      <c r="AB137" s="82">
        <f t="array" ref="AB137">IFERROR(INDEX(Sheet1!$A$2:$A$1000,SMALL(IF(Sheet1!$A$2:$A$1000=$A137,ROW(Sheet1!$B$2:$B$1000)-ROW(Sheet1!$B$2)+1),COLUMNS($B137:B137))),"")</f>
        <v>1432173</v>
      </c>
      <c r="AC137" s="82">
        <f t="array" ref="AC137">IFERROR(INDEX(Sheet1!$A$2:$A$1000,SMALL(IF(Sheet1!$A$2:$A$1000=$A137,ROW(Sheet1!$Z$2:$Z$1000)-ROW(Sheet1!$Z$2)+1),COLUMNS($Z137:Z137))),"")</f>
        <v>1432173</v>
      </c>
      <c r="AF137" s="83" t="s">
        <v>1449</v>
      </c>
      <c r="AG137" s="83" t="s">
        <v>1476</v>
      </c>
      <c r="AH137" s="83" t="s">
        <v>1425</v>
      </c>
      <c r="AI137" s="83" t="s">
        <v>1426</v>
      </c>
    </row>
    <row r="138" spans="1:35" hidden="1" x14ac:dyDescent="0.25">
      <c r="A138" s="88">
        <v>1432173</v>
      </c>
      <c r="B138" s="73">
        <v>918</v>
      </c>
      <c r="C138" s="29">
        <v>9269912</v>
      </c>
      <c r="D138" s="46">
        <v>42285</v>
      </c>
      <c r="E138" s="46">
        <v>42285</v>
      </c>
      <c r="F138" s="45" t="s">
        <v>1352</v>
      </c>
      <c r="G138" s="38" t="s">
        <v>1088</v>
      </c>
      <c r="H138" s="38">
        <v>60</v>
      </c>
      <c r="I138" s="29">
        <v>1432173</v>
      </c>
      <c r="J138" s="30">
        <v>42285</v>
      </c>
      <c r="K138" s="74" t="s">
        <v>900</v>
      </c>
      <c r="L138" s="74" t="s">
        <v>192</v>
      </c>
      <c r="M138" s="78" t="s">
        <v>1406</v>
      </c>
      <c r="N138" s="74" t="s">
        <v>34</v>
      </c>
      <c r="O138" s="74"/>
      <c r="P138" s="39">
        <v>82540</v>
      </c>
      <c r="Q138" s="74" t="s">
        <v>910</v>
      </c>
      <c r="R138" s="74" t="s">
        <v>911</v>
      </c>
      <c r="S138" s="73">
        <v>82540</v>
      </c>
      <c r="T138" s="55">
        <v>3</v>
      </c>
      <c r="U138" s="30">
        <v>42285</v>
      </c>
      <c r="V138" s="30">
        <v>42285</v>
      </c>
      <c r="W138" s="38">
        <v>1</v>
      </c>
      <c r="X138" s="31">
        <v>95</v>
      </c>
      <c r="Y138" s="77">
        <f t="shared" si="6"/>
        <v>12</v>
      </c>
      <c r="Z138" s="82" t="str">
        <f t="shared" si="7"/>
        <v xml:space="preserve"><![CDATA[<activityId>918</activityId>
<activityStart>42285</activityStart>
<activityCode>82540</activityCode>
<activityType>3</activityType>
]]></v>
      </c>
      <c r="AA138" s="82" t="str">
        <f t="shared" si="8"/>
        <v xml:space="preserve"><![CDATA[<activityId>918</activityId>
<activityStart>42285</activityStart>
<activityCode>82540</activityCode>
<activityType>3</activityType>
]]></v>
      </c>
      <c r="AB138" s="82">
        <f t="array" ref="AB138">IFERROR(INDEX(Sheet1!$A$2:$A$1000,SMALL(IF(Sheet1!$A$2:$A$1000=$A138,ROW(Sheet1!$B$2:$B$1000)-ROW(Sheet1!$B$2)+1),COLUMNS($B138:B138))),"")</f>
        <v>1432173</v>
      </c>
      <c r="AC138" s="82">
        <f t="array" ref="AC138">IFERROR(INDEX(Sheet1!$A$2:$A$1000,SMALL(IF(Sheet1!$A$2:$A$1000=$A138,ROW(Sheet1!$Z$2:$Z$1000)-ROW(Sheet1!$Z$2)+1),COLUMNS($Z138:Z138))),"")</f>
        <v>1432173</v>
      </c>
      <c r="AF138" s="83" t="s">
        <v>1449</v>
      </c>
      <c r="AG138" s="83" t="s">
        <v>1477</v>
      </c>
      <c r="AH138" s="83" t="s">
        <v>1425</v>
      </c>
      <c r="AI138" s="83" t="s">
        <v>1426</v>
      </c>
    </row>
    <row r="139" spans="1:35" hidden="1" x14ac:dyDescent="0.25">
      <c r="A139" s="88">
        <v>1432173</v>
      </c>
      <c r="B139" s="73">
        <v>919</v>
      </c>
      <c r="C139" s="29">
        <v>9269912</v>
      </c>
      <c r="D139" s="46">
        <v>42285</v>
      </c>
      <c r="E139" s="46">
        <v>42285</v>
      </c>
      <c r="F139" s="45" t="s">
        <v>1352</v>
      </c>
      <c r="G139" s="38" t="s">
        <v>1088</v>
      </c>
      <c r="H139" s="38">
        <v>60</v>
      </c>
      <c r="I139" s="29">
        <v>1432173</v>
      </c>
      <c r="J139" s="30">
        <v>42285</v>
      </c>
      <c r="K139" s="74" t="s">
        <v>900</v>
      </c>
      <c r="L139" s="74" t="s">
        <v>192</v>
      </c>
      <c r="M139" s="78" t="s">
        <v>1406</v>
      </c>
      <c r="N139" s="74" t="s">
        <v>34</v>
      </c>
      <c r="O139" s="74"/>
      <c r="P139" s="39">
        <v>85025</v>
      </c>
      <c r="Q139" s="74" t="s">
        <v>918</v>
      </c>
      <c r="R139" s="74" t="s">
        <v>919</v>
      </c>
      <c r="S139" s="73">
        <v>85025</v>
      </c>
      <c r="T139" s="55">
        <v>3</v>
      </c>
      <c r="U139" s="30">
        <v>42285</v>
      </c>
      <c r="V139" s="30">
        <v>42285</v>
      </c>
      <c r="W139" s="38">
        <v>1</v>
      </c>
      <c r="X139" s="31">
        <v>85</v>
      </c>
      <c r="Y139" s="77">
        <f t="shared" si="6"/>
        <v>12</v>
      </c>
      <c r="Z139" s="82" t="str">
        <f t="shared" si="7"/>
        <v xml:space="preserve"><![CDATA[<activityId>919</activityId>
<activityStart>42285</activityStart>
<activityCode>85025</activityCode>
<activityType>3</activityType>
]]></v>
      </c>
      <c r="AA139" s="82" t="str">
        <f t="shared" si="8"/>
        <v xml:space="preserve"><![CDATA[<activityId>919</activityId>
<activityStart>42285</activityStart>
<activityCode>85025</activityCode>
<activityType>3</activityType>
]]></v>
      </c>
      <c r="AB139" s="82">
        <f t="array" ref="AB139">IFERROR(INDEX(Sheet1!$A$2:$A$1000,SMALL(IF(Sheet1!$A$2:$A$1000=$A139,ROW(Sheet1!$B$2:$B$1000)-ROW(Sheet1!$B$2)+1),COLUMNS($B139:B139))),"")</f>
        <v>1432173</v>
      </c>
      <c r="AC139" s="82">
        <f t="array" ref="AC139">IFERROR(INDEX(Sheet1!$A$2:$A$1000,SMALL(IF(Sheet1!$A$2:$A$1000=$A139,ROW(Sheet1!$Z$2:$Z$1000)-ROW(Sheet1!$Z$2)+1),COLUMNS($Z139:Z139))),"")</f>
        <v>1432173</v>
      </c>
      <c r="AF139" s="83" t="s">
        <v>1440</v>
      </c>
      <c r="AG139" s="83" t="s">
        <v>1478</v>
      </c>
      <c r="AH139" s="83" t="s">
        <v>1425</v>
      </c>
      <c r="AI139" s="83" t="s">
        <v>1426</v>
      </c>
    </row>
    <row r="140" spans="1:35" hidden="1" x14ac:dyDescent="0.25">
      <c r="A140" s="88">
        <v>1432173</v>
      </c>
      <c r="B140" s="73">
        <v>920</v>
      </c>
      <c r="C140" s="29">
        <v>9269912</v>
      </c>
      <c r="D140" s="46">
        <v>42285</v>
      </c>
      <c r="E140" s="46">
        <v>42285</v>
      </c>
      <c r="F140" s="45" t="s">
        <v>1352</v>
      </c>
      <c r="G140" s="38" t="s">
        <v>1088</v>
      </c>
      <c r="H140" s="38">
        <v>60</v>
      </c>
      <c r="I140" s="29">
        <v>1432173</v>
      </c>
      <c r="J140" s="30">
        <v>42285</v>
      </c>
      <c r="K140" s="74" t="s">
        <v>900</v>
      </c>
      <c r="L140" s="74" t="s">
        <v>192</v>
      </c>
      <c r="M140" s="78" t="s">
        <v>1406</v>
      </c>
      <c r="N140" s="74" t="s">
        <v>34</v>
      </c>
      <c r="O140" s="74"/>
      <c r="P140" s="39">
        <v>83036</v>
      </c>
      <c r="Q140" s="74" t="s">
        <v>924</v>
      </c>
      <c r="R140" s="74" t="s">
        <v>925</v>
      </c>
      <c r="S140" s="73">
        <v>83036</v>
      </c>
      <c r="T140" s="55">
        <v>3</v>
      </c>
      <c r="U140" s="30">
        <v>42285</v>
      </c>
      <c r="V140" s="30">
        <v>42285</v>
      </c>
      <c r="W140" s="38">
        <v>1</v>
      </c>
      <c r="X140" s="31">
        <v>608</v>
      </c>
      <c r="Y140" s="77">
        <f t="shared" si="6"/>
        <v>12</v>
      </c>
      <c r="Z140" s="82" t="str">
        <f t="shared" si="7"/>
        <v xml:space="preserve"><![CDATA[<activityId>920</activityId>
<activityStart>42285</activityStart>
<activityCode>83036</activityCode>
<activityType>3</activityType>
]]></v>
      </c>
      <c r="AA140" s="82" t="str">
        <f t="shared" si="8"/>
        <v xml:space="preserve"><![CDATA[<activityId>920</activityId>
<activityStart>42285</activityStart>
<activityCode>83036</activityCode>
<activityType>3</activityType>
]]></v>
      </c>
      <c r="AB140" s="82">
        <f t="array" ref="AB140">IFERROR(INDEX(Sheet1!$A$2:$A$1000,SMALL(IF(Sheet1!$A$2:$A$1000=$A140,ROW(Sheet1!$B$2:$B$1000)-ROW(Sheet1!$B$2)+1),COLUMNS($B140:B140))),"")</f>
        <v>1432173</v>
      </c>
      <c r="AC140" s="82">
        <f t="array" ref="AC140">IFERROR(INDEX(Sheet1!$A$2:$A$1000,SMALL(IF(Sheet1!$A$2:$A$1000=$A140,ROW(Sheet1!$Z$2:$Z$1000)-ROW(Sheet1!$Z$2)+1),COLUMNS($Z140:Z140))),"")</f>
        <v>1432173</v>
      </c>
      <c r="AH140" s="83" t="s">
        <v>1448</v>
      </c>
      <c r="AI140" s="83" t="s">
        <v>1426</v>
      </c>
    </row>
    <row r="141" spans="1:35" hidden="1" x14ac:dyDescent="0.25">
      <c r="A141" s="88">
        <v>1432173</v>
      </c>
      <c r="B141" s="73">
        <v>921</v>
      </c>
      <c r="C141" s="29">
        <v>9269912</v>
      </c>
      <c r="D141" s="46">
        <v>42285</v>
      </c>
      <c r="E141" s="46">
        <v>42285</v>
      </c>
      <c r="F141" s="45" t="s">
        <v>1352</v>
      </c>
      <c r="G141" s="38" t="s">
        <v>1088</v>
      </c>
      <c r="H141" s="38">
        <v>60</v>
      </c>
      <c r="I141" s="29">
        <v>1432173</v>
      </c>
      <c r="J141" s="30">
        <v>42285</v>
      </c>
      <c r="K141" s="74" t="s">
        <v>900</v>
      </c>
      <c r="L141" s="74" t="s">
        <v>192</v>
      </c>
      <c r="M141" s="78" t="s">
        <v>1406</v>
      </c>
      <c r="N141" s="74" t="s">
        <v>34</v>
      </c>
      <c r="O141" s="74"/>
      <c r="P141" s="39">
        <v>82948</v>
      </c>
      <c r="Q141" s="74" t="s">
        <v>903</v>
      </c>
      <c r="R141" s="74" t="s">
        <v>904</v>
      </c>
      <c r="S141" s="73">
        <v>82948</v>
      </c>
      <c r="T141" s="55">
        <v>3</v>
      </c>
      <c r="U141" s="30">
        <v>42285</v>
      </c>
      <c r="V141" s="30">
        <v>42285</v>
      </c>
      <c r="W141" s="38">
        <v>1</v>
      </c>
      <c r="X141" s="31">
        <v>50</v>
      </c>
      <c r="Y141" s="77">
        <f t="shared" si="6"/>
        <v>12</v>
      </c>
      <c r="Z141" s="82" t="str">
        <f t="shared" si="7"/>
        <v xml:space="preserve"><![CDATA[<activityId>921</activityId>
<activityStart>42285</activityStart>
<activityCode>82948</activityCode>
<activityType>3</activityType>
]]></v>
      </c>
      <c r="AA141" s="82" t="str">
        <f t="shared" si="8"/>
        <v xml:space="preserve"><![CDATA[<activityId>921</activityId>
<activityStart>42285</activityStart>
<activityCode>82948</activityCode>
<activityType>3</activityType>
]]></v>
      </c>
      <c r="AB141" s="82">
        <f t="array" ref="AB141">IFERROR(INDEX(Sheet1!$A$2:$A$1000,SMALL(IF(Sheet1!$A$2:$A$1000=$A141,ROW(Sheet1!$B$2:$B$1000)-ROW(Sheet1!$B$2)+1),COLUMNS($B141:B141))),"")</f>
        <v>1432173</v>
      </c>
      <c r="AC141" s="82">
        <f t="array" ref="AC141">IFERROR(INDEX(Sheet1!$A$2:$A$1000,SMALL(IF(Sheet1!$A$2:$A$1000=$A141,ROW(Sheet1!$Z$2:$Z$1000)-ROW(Sheet1!$Z$2)+1),COLUMNS($Z141:Z141))),"")</f>
        <v>1432173</v>
      </c>
      <c r="AH141" s="83" t="s">
        <v>1425</v>
      </c>
      <c r="AI141" s="83" t="s">
        <v>1426</v>
      </c>
    </row>
    <row r="142" spans="1:35" hidden="1" x14ac:dyDescent="0.25">
      <c r="A142" s="88">
        <v>1432173</v>
      </c>
      <c r="B142" s="73">
        <v>922</v>
      </c>
      <c r="C142" s="29">
        <v>9269912</v>
      </c>
      <c r="D142" s="46">
        <v>42285</v>
      </c>
      <c r="E142" s="46">
        <v>42285</v>
      </c>
      <c r="F142" s="45" t="s">
        <v>1352</v>
      </c>
      <c r="G142" s="38" t="s">
        <v>1088</v>
      </c>
      <c r="H142" s="38">
        <v>60</v>
      </c>
      <c r="I142" s="29">
        <v>1432173</v>
      </c>
      <c r="J142" s="30">
        <v>42285</v>
      </c>
      <c r="K142" s="74" t="s">
        <v>900</v>
      </c>
      <c r="L142" s="74" t="s">
        <v>192</v>
      </c>
      <c r="M142" s="78" t="s">
        <v>1406</v>
      </c>
      <c r="N142" s="74" t="s">
        <v>34</v>
      </c>
      <c r="O142" s="74"/>
      <c r="P142" s="39">
        <v>84512</v>
      </c>
      <c r="Q142" s="74" t="s">
        <v>996</v>
      </c>
      <c r="R142" s="74" t="s">
        <v>997</v>
      </c>
      <c r="S142" s="73">
        <v>84512</v>
      </c>
      <c r="T142" s="55">
        <v>3</v>
      </c>
      <c r="U142" s="30">
        <v>42285</v>
      </c>
      <c r="V142" s="30">
        <v>42285</v>
      </c>
      <c r="W142" s="38">
        <v>1</v>
      </c>
      <c r="X142" s="31">
        <v>325</v>
      </c>
      <c r="Y142" s="77">
        <f t="shared" si="6"/>
        <v>12</v>
      </c>
      <c r="Z142" s="82" t="str">
        <f t="shared" si="7"/>
        <v xml:space="preserve"><![CDATA[<activityId>922</activityId>
<activityStart>42285</activityStart>
<activityCode>84512</activityCode>
<activityType>3</activityType>
]]></v>
      </c>
      <c r="AA142" s="82" t="str">
        <f t="shared" si="8"/>
        <v xml:space="preserve"><![CDATA[<activityId>922</activityId>
<activityStart>42285</activityStart>
<activityCode>84512</activityCode>
<activityType>3</activityType>
]]></v>
      </c>
      <c r="AB142" s="82">
        <f t="array" ref="AB142">IFERROR(INDEX(Sheet1!$A$2:$A$1000,SMALL(IF(Sheet1!$A$2:$A$1000=$A142,ROW(Sheet1!$B$2:$B$1000)-ROW(Sheet1!$B$2)+1),COLUMNS($B142:B142))),"")</f>
        <v>1432173</v>
      </c>
      <c r="AC142" s="82">
        <f t="array" ref="AC142">IFERROR(INDEX(Sheet1!$A$2:$A$1000,SMALL(IF(Sheet1!$A$2:$A$1000=$A142,ROW(Sheet1!$Z$2:$Z$1000)-ROW(Sheet1!$Z$2)+1),COLUMNS($Z142:Z142))),"")</f>
        <v>1432173</v>
      </c>
      <c r="AF142" s="83" t="s">
        <v>1449</v>
      </c>
      <c r="AG142" s="83" t="s">
        <v>1479</v>
      </c>
      <c r="AH142" s="83" t="s">
        <v>1425</v>
      </c>
      <c r="AI142" s="83" t="s">
        <v>1426</v>
      </c>
    </row>
    <row r="143" spans="1:35" hidden="1" x14ac:dyDescent="0.25">
      <c r="A143" s="88">
        <v>1432173</v>
      </c>
      <c r="B143" s="73">
        <v>923</v>
      </c>
      <c r="C143" s="29">
        <v>9269912</v>
      </c>
      <c r="D143" s="46">
        <v>42285</v>
      </c>
      <c r="E143" s="46">
        <v>42285</v>
      </c>
      <c r="F143" s="45" t="s">
        <v>1352</v>
      </c>
      <c r="G143" s="38" t="s">
        <v>1088</v>
      </c>
      <c r="H143" s="38">
        <v>60</v>
      </c>
      <c r="I143" s="29">
        <v>1432173</v>
      </c>
      <c r="J143" s="30">
        <v>42285</v>
      </c>
      <c r="K143" s="74" t="s">
        <v>900</v>
      </c>
      <c r="L143" s="74" t="s">
        <v>192</v>
      </c>
      <c r="M143" s="78" t="s">
        <v>1406</v>
      </c>
      <c r="N143" s="74" t="s">
        <v>34</v>
      </c>
      <c r="O143" s="74"/>
      <c r="P143" s="39">
        <v>93000</v>
      </c>
      <c r="Q143" s="74" t="s">
        <v>952</v>
      </c>
      <c r="R143" s="74" t="s">
        <v>953</v>
      </c>
      <c r="S143" s="73">
        <v>93000</v>
      </c>
      <c r="T143" s="55">
        <v>3</v>
      </c>
      <c r="U143" s="30">
        <v>42285</v>
      </c>
      <c r="V143" s="30">
        <v>42285</v>
      </c>
      <c r="W143" s="38">
        <v>1</v>
      </c>
      <c r="X143" s="31">
        <v>121</v>
      </c>
      <c r="Y143" s="77">
        <f t="shared" si="6"/>
        <v>12</v>
      </c>
      <c r="Z143" s="82" t="str">
        <f t="shared" si="7"/>
        <v xml:space="preserve"><![CDATA[<activityId>923</activityId>
<activityStart>42285</activityStart>
<activityCode>93000</activityCode>
<activityType>3</activityType>
]]></v>
      </c>
      <c r="AA143" s="82" t="str">
        <f t="shared" si="8"/>
        <v xml:space="preserve"><![CDATA[<activityId>923</activityId>
<activityStart>42285</activityStart>
<activityCode>93000</activityCode>
<activityType>3</activityType>
]]></v>
      </c>
      <c r="AB143" s="82">
        <f t="array" ref="AB143">IFERROR(INDEX(Sheet1!$A$2:$A$1000,SMALL(IF(Sheet1!$A$2:$A$1000=$A143,ROW(Sheet1!$B$2:$B$1000)-ROW(Sheet1!$B$2)+1),COLUMNS($B143:B143))),"")</f>
        <v>1432173</v>
      </c>
      <c r="AC143" s="82">
        <f t="array" ref="AC143">IFERROR(INDEX(Sheet1!$A$2:$A$1000,SMALL(IF(Sheet1!$A$2:$A$1000=$A143,ROW(Sheet1!$Z$2:$Z$1000)-ROW(Sheet1!$Z$2)+1),COLUMNS($Z143:Z143))),"")</f>
        <v>1432173</v>
      </c>
      <c r="AH143" s="83" t="s">
        <v>1425</v>
      </c>
      <c r="AI143" s="83" t="s">
        <v>1426</v>
      </c>
    </row>
    <row r="144" spans="1:35" hidden="1" x14ac:dyDescent="0.25">
      <c r="A144" s="88">
        <v>1432173</v>
      </c>
      <c r="B144" s="73">
        <v>924</v>
      </c>
      <c r="C144" s="29">
        <v>9269912</v>
      </c>
      <c r="D144" s="46">
        <v>42285</v>
      </c>
      <c r="E144" s="46">
        <v>42285</v>
      </c>
      <c r="F144" s="45" t="s">
        <v>1352</v>
      </c>
      <c r="G144" s="38" t="s">
        <v>1088</v>
      </c>
      <c r="H144" s="38">
        <v>60</v>
      </c>
      <c r="I144" s="29">
        <v>1432173</v>
      </c>
      <c r="J144" s="30">
        <v>42285</v>
      </c>
      <c r="K144" s="74" t="s">
        <v>900</v>
      </c>
      <c r="L144" s="74" t="s">
        <v>192</v>
      </c>
      <c r="M144" s="78" t="s">
        <v>1406</v>
      </c>
      <c r="N144" s="74" t="s">
        <v>16</v>
      </c>
      <c r="O144" s="74"/>
      <c r="P144" s="39"/>
      <c r="Q144" s="74" t="s">
        <v>998</v>
      </c>
      <c r="R144" s="74" t="s">
        <v>999</v>
      </c>
      <c r="S144" s="73" t="s">
        <v>1262</v>
      </c>
      <c r="T144" s="55">
        <v>5</v>
      </c>
      <c r="U144" s="30">
        <v>42285</v>
      </c>
      <c r="V144" s="30">
        <v>42285</v>
      </c>
      <c r="W144" s="38">
        <v>2</v>
      </c>
      <c r="X144" s="31">
        <v>10</v>
      </c>
      <c r="Y144" s="77">
        <f t="shared" si="6"/>
        <v>12</v>
      </c>
      <c r="Z144" s="82" t="str">
        <f t="shared" si="7"/>
        <v xml:space="preserve"><![CDATA[<activityId>924</activityId>
<activityStart>42285</activityStart>
<activityCode>0005-124201-0341</activityCode>
<activityType>5</activityType>
]]></v>
      </c>
      <c r="AA144" s="82" t="str">
        <f t="shared" si="8"/>
        <v xml:space="preserve"><![CDATA[<activityId>924</activityId>
<activityStart>42285</activityStart>
<activityCode>0005-124201-0341</activityCode>
<activityType>5</activityType>
]]></v>
      </c>
      <c r="AB144" s="82">
        <f t="array" ref="AB144">IFERROR(INDEX(Sheet1!$A$2:$A$1000,SMALL(IF(Sheet1!$A$2:$A$1000=$A144,ROW(Sheet1!$B$2:$B$1000)-ROW(Sheet1!$B$2)+1),COLUMNS($B144:B144))),"")</f>
        <v>1432173</v>
      </c>
      <c r="AC144" s="82">
        <f t="array" ref="AC144">IFERROR(INDEX(Sheet1!$A$2:$A$1000,SMALL(IF(Sheet1!$A$2:$A$1000=$A144,ROW(Sheet1!$Z$2:$Z$1000)-ROW(Sheet1!$Z$2)+1),COLUMNS($Z144:Z144))),"")</f>
        <v>1432173</v>
      </c>
      <c r="AF144" s="83" t="s">
        <v>1434</v>
      </c>
      <c r="AG144" s="83" t="s">
        <v>1467</v>
      </c>
      <c r="AH144" s="83" t="s">
        <v>1425</v>
      </c>
      <c r="AI144" s="83" t="s">
        <v>1426</v>
      </c>
    </row>
    <row r="145" spans="1:35" hidden="1" x14ac:dyDescent="0.25">
      <c r="A145" s="88">
        <v>1432173</v>
      </c>
      <c r="B145" s="73">
        <v>925</v>
      </c>
      <c r="C145" s="29">
        <v>9269912</v>
      </c>
      <c r="D145" s="46">
        <v>42285</v>
      </c>
      <c r="E145" s="46">
        <v>42285</v>
      </c>
      <c r="F145" s="45" t="s">
        <v>1352</v>
      </c>
      <c r="G145" s="38" t="s">
        <v>1088</v>
      </c>
      <c r="H145" s="38">
        <v>60</v>
      </c>
      <c r="I145" s="29">
        <v>1432173</v>
      </c>
      <c r="J145" s="30">
        <v>42285</v>
      </c>
      <c r="K145" s="74" t="s">
        <v>900</v>
      </c>
      <c r="L145" s="74" t="s">
        <v>192</v>
      </c>
      <c r="M145" s="78" t="s">
        <v>1406</v>
      </c>
      <c r="N145" s="74" t="s">
        <v>16</v>
      </c>
      <c r="O145" s="74"/>
      <c r="P145" s="39"/>
      <c r="Q145" s="74" t="s">
        <v>1000</v>
      </c>
      <c r="R145" s="74" t="s">
        <v>1001</v>
      </c>
      <c r="S145" s="73" t="s">
        <v>1116</v>
      </c>
      <c r="T145" s="55">
        <v>5</v>
      </c>
      <c r="U145" s="30">
        <v>42285</v>
      </c>
      <c r="V145" s="30">
        <v>42285</v>
      </c>
      <c r="W145" s="38">
        <v>2</v>
      </c>
      <c r="X145" s="31">
        <v>51.8</v>
      </c>
      <c r="Y145" s="77">
        <f t="shared" si="6"/>
        <v>12</v>
      </c>
      <c r="Z145" s="82" t="str">
        <f t="shared" si="7"/>
        <v xml:space="preserve"><![CDATA[<activityId>925</activityId>
<activityStart>42285</activityStart>
<activityCode>1069-108101-0391</activityCode>
<activityType>5</activityType>
]]></v>
      </c>
      <c r="AA145" s="82" t="str">
        <f t="shared" si="8"/>
        <v xml:space="preserve"><![CDATA[<activityId>925</activityId>
<activityStart>42285</activityStart>
<activityCode>1069-108101-0391</activityCode>
<activityType>5</activityType>
]]></v>
      </c>
      <c r="AB145" s="82">
        <f t="array" ref="AB145">IFERROR(INDEX(Sheet1!$A$2:$A$1000,SMALL(IF(Sheet1!$A$2:$A$1000=$A145,ROW(Sheet1!$B$2:$B$1000)-ROW(Sheet1!$B$2)+1),COLUMNS($B145:B145))),"")</f>
        <v>1432173</v>
      </c>
      <c r="AC145" s="82">
        <f t="array" ref="AC145">IFERROR(INDEX(Sheet1!$A$2:$A$1000,SMALL(IF(Sheet1!$A$2:$A$1000=$A145,ROW(Sheet1!$Z$2:$Z$1000)-ROW(Sheet1!$Z$2)+1),COLUMNS($Z145:Z145))),"")</f>
        <v>1432173</v>
      </c>
      <c r="AF145" s="83" t="s">
        <v>1434</v>
      </c>
      <c r="AG145" s="83" t="s">
        <v>1480</v>
      </c>
      <c r="AH145" s="83" t="s">
        <v>1425</v>
      </c>
      <c r="AI145" s="83" t="s">
        <v>1426</v>
      </c>
    </row>
    <row r="146" spans="1:35" hidden="1" x14ac:dyDescent="0.25">
      <c r="A146" s="6">
        <v>1600088496</v>
      </c>
      <c r="B146" s="73">
        <v>24</v>
      </c>
      <c r="C146" s="3">
        <v>11560798</v>
      </c>
      <c r="D146" s="45">
        <v>42392</v>
      </c>
      <c r="E146" s="45">
        <v>42392</v>
      </c>
      <c r="F146" s="45" t="s">
        <v>1336</v>
      </c>
      <c r="G146" s="33" t="s">
        <v>1089</v>
      </c>
      <c r="H146" s="33">
        <v>55</v>
      </c>
      <c r="I146" s="73">
        <v>1600088496</v>
      </c>
      <c r="J146" s="5">
        <v>42392</v>
      </c>
      <c r="K146" s="73" t="s">
        <v>62</v>
      </c>
      <c r="L146" s="73" t="s">
        <v>63</v>
      </c>
      <c r="M146" s="78" t="s">
        <v>1407</v>
      </c>
      <c r="N146" s="73" t="s">
        <v>13</v>
      </c>
      <c r="O146" s="73"/>
      <c r="P146" s="39"/>
      <c r="Q146" s="6" t="s">
        <v>14</v>
      </c>
      <c r="R146" s="73" t="s">
        <v>15</v>
      </c>
      <c r="S146" s="73">
        <v>99243</v>
      </c>
      <c r="T146" s="55">
        <v>3</v>
      </c>
      <c r="U146" s="5">
        <v>42392</v>
      </c>
      <c r="V146" s="5">
        <v>42392</v>
      </c>
      <c r="W146" s="40">
        <v>1</v>
      </c>
      <c r="X146" s="7">
        <v>225.25</v>
      </c>
      <c r="Y146" s="77">
        <f t="shared" si="6"/>
        <v>5</v>
      </c>
      <c r="Z146" s="82" t="str">
        <f t="shared" si="7"/>
        <v xml:space="preserve"><![CDATA[<activityId>24</activityId>
<activityStart>42392</activityStart>
<activityCode>99243</activityCode>
<activityType>3</activityType>
]]></v>
      </c>
      <c r="AA146" s="82" t="str">
        <f t="shared" si="8"/>
        <v xml:space="preserve"><![CDATA[<activityId>24</activityId>
<activityStart>42392</activityStart>
<activityCode>99243</activityCode>
<activityType>3</activityType>
]]></v>
      </c>
      <c r="AB146" s="82">
        <f t="array" ref="AB146">IFERROR(INDEX(Sheet1!$A$2:$A$1000,SMALL(IF(Sheet1!$A$2:$A$1000=$A146,ROW(Sheet1!$B$2:$B$1000)-ROW(Sheet1!$B$2)+1),COLUMNS($B146:B146))),"")</f>
        <v>1600088496</v>
      </c>
      <c r="AC146" s="82">
        <f t="array" ref="AC146">IFERROR(INDEX(Sheet1!$A$2:$A$1000,SMALL(IF(Sheet1!$A$2:$A$1000=$A146,ROW(Sheet1!$Z$2:$Z$1000)-ROW(Sheet1!$Z$2)+1),COLUMNS($Z146:Z146))),"")</f>
        <v>1600088496</v>
      </c>
      <c r="AF146" s="83" t="s">
        <v>1440</v>
      </c>
      <c r="AG146" s="83" t="s">
        <v>1441</v>
      </c>
      <c r="AH146" s="83" t="s">
        <v>1425</v>
      </c>
      <c r="AI146" s="83" t="s">
        <v>1426</v>
      </c>
    </row>
    <row r="147" spans="1:35" hidden="1" x14ac:dyDescent="0.25">
      <c r="A147" s="6">
        <v>1600088496</v>
      </c>
      <c r="B147" s="73">
        <v>25</v>
      </c>
      <c r="C147" s="3">
        <v>11560798</v>
      </c>
      <c r="D147" s="45">
        <v>42392</v>
      </c>
      <c r="E147" s="45">
        <v>42392</v>
      </c>
      <c r="F147" s="45" t="s">
        <v>1336</v>
      </c>
      <c r="G147" s="33" t="s">
        <v>1089</v>
      </c>
      <c r="H147" s="33">
        <v>55</v>
      </c>
      <c r="I147" s="73">
        <v>1600088496</v>
      </c>
      <c r="J147" s="5">
        <v>42392</v>
      </c>
      <c r="K147" s="73" t="s">
        <v>62</v>
      </c>
      <c r="L147" s="73" t="s">
        <v>63</v>
      </c>
      <c r="M147" s="78" t="s">
        <v>1407</v>
      </c>
      <c r="N147" s="73" t="s">
        <v>16</v>
      </c>
      <c r="O147" s="73"/>
      <c r="P147" s="39"/>
      <c r="Q147" s="6" t="s">
        <v>64</v>
      </c>
      <c r="R147" s="73" t="s">
        <v>65</v>
      </c>
      <c r="S147" s="73" t="s">
        <v>1231</v>
      </c>
      <c r="T147" s="55">
        <v>5</v>
      </c>
      <c r="U147" s="5">
        <v>42392</v>
      </c>
      <c r="V147" s="5">
        <v>42392</v>
      </c>
      <c r="W147" s="40">
        <v>1</v>
      </c>
      <c r="X147" s="7">
        <v>32.480000000000004</v>
      </c>
      <c r="Y147" s="77">
        <f t="shared" si="6"/>
        <v>5</v>
      </c>
      <c r="Z147" s="82" t="str">
        <f t="shared" si="7"/>
        <v xml:space="preserve"><![CDATA[<activityId>25</activityId>
<activityStart>42392</activityStart>
<activityCode>0415-168201-0391</activityCode>
<activityType>5</activityType>
]]></v>
      </c>
      <c r="AA147" s="82" t="str">
        <f t="shared" si="8"/>
        <v xml:space="preserve"><![CDATA[<activityId>25</activityId>
<activityStart>42392</activityStart>
<activityCode>0415-168201-0391</activityCode>
<activityType>5</activityType>
]]></v>
      </c>
      <c r="AB147" s="82">
        <f t="array" ref="AB147">IFERROR(INDEX(Sheet1!$A$2:$A$1000,SMALL(IF(Sheet1!$A$2:$A$1000=$A147,ROW(Sheet1!$B$2:$B$1000)-ROW(Sheet1!$B$2)+1),COLUMNS($B147:B147))),"")</f>
        <v>1600088496</v>
      </c>
      <c r="AC147" s="82">
        <f t="array" ref="AC147">IFERROR(INDEX(Sheet1!$A$2:$A$1000,SMALL(IF(Sheet1!$A$2:$A$1000=$A147,ROW(Sheet1!$Z$2:$Z$1000)-ROW(Sheet1!$Z$2)+1),COLUMNS($Z147:Z147))),"")</f>
        <v>1600088496</v>
      </c>
      <c r="AF147" s="83" t="s">
        <v>1434</v>
      </c>
      <c r="AG147" s="83" t="s">
        <v>1481</v>
      </c>
      <c r="AH147" s="83" t="s">
        <v>1425</v>
      </c>
      <c r="AI147" s="83" t="s">
        <v>1426</v>
      </c>
    </row>
    <row r="148" spans="1:35" hidden="1" x14ac:dyDescent="0.25">
      <c r="A148" s="6">
        <v>1600088496</v>
      </c>
      <c r="B148" s="73">
        <v>26</v>
      </c>
      <c r="C148" s="3">
        <v>11560798</v>
      </c>
      <c r="D148" s="45">
        <v>42392</v>
      </c>
      <c r="E148" s="45">
        <v>42392</v>
      </c>
      <c r="F148" s="45" t="s">
        <v>1336</v>
      </c>
      <c r="G148" s="33" t="s">
        <v>1089</v>
      </c>
      <c r="H148" s="33">
        <v>55</v>
      </c>
      <c r="I148" s="73">
        <v>1600088496</v>
      </c>
      <c r="J148" s="5">
        <v>42392</v>
      </c>
      <c r="K148" s="73" t="s">
        <v>62</v>
      </c>
      <c r="L148" s="73" t="s">
        <v>63</v>
      </c>
      <c r="M148" s="78" t="s">
        <v>1407</v>
      </c>
      <c r="N148" s="73" t="s">
        <v>16</v>
      </c>
      <c r="O148" s="73"/>
      <c r="P148" s="39"/>
      <c r="Q148" s="6" t="s">
        <v>66</v>
      </c>
      <c r="R148" s="73" t="s">
        <v>67</v>
      </c>
      <c r="S148" s="73" t="s">
        <v>1139</v>
      </c>
      <c r="T148" s="55">
        <v>5</v>
      </c>
      <c r="U148" s="5">
        <v>42392</v>
      </c>
      <c r="V148" s="5">
        <v>42392</v>
      </c>
      <c r="W148" s="40">
        <v>1</v>
      </c>
      <c r="X148" s="7">
        <v>133.28</v>
      </c>
      <c r="Y148" s="77">
        <f t="shared" si="6"/>
        <v>5</v>
      </c>
      <c r="Z148" s="82" t="str">
        <f t="shared" si="7"/>
        <v xml:space="preserve"><![CDATA[<activityId>26</activityId>
<activityStart>42392</activityStart>
<activityCode>0027-188501-1171</activityCode>
<activityType>5</activityType>
]]></v>
      </c>
      <c r="AA148" s="82" t="str">
        <f t="shared" si="8"/>
        <v xml:space="preserve"><![CDATA[<activityId>26</activityId>
<activityStart>42392</activityStart>
<activityCode>0027-188501-1171</activityCode>
<activityType>5</activityType>
]]></v>
      </c>
      <c r="AB148" s="82">
        <f t="array" ref="AB148">IFERROR(INDEX(Sheet1!$A$2:$A$1000,SMALL(IF(Sheet1!$A$2:$A$1000=$A148,ROW(Sheet1!$B$2:$B$1000)-ROW(Sheet1!$B$2)+1),COLUMNS($B148:B148))),"")</f>
        <v>1600088496</v>
      </c>
      <c r="AC148" s="82">
        <f t="array" ref="AC148">IFERROR(INDEX(Sheet1!$A$2:$A$1000,SMALL(IF(Sheet1!$A$2:$A$1000=$A148,ROW(Sheet1!$Z$2:$Z$1000)-ROW(Sheet1!$Z$2)+1),COLUMNS($Z148:Z148))),"")</f>
        <v>1600088496</v>
      </c>
      <c r="AF148" s="83" t="s">
        <v>1427</v>
      </c>
      <c r="AG148" s="83" t="s">
        <v>1482</v>
      </c>
      <c r="AH148" s="83" t="s">
        <v>1425</v>
      </c>
      <c r="AI148" s="83" t="s">
        <v>1426</v>
      </c>
    </row>
    <row r="149" spans="1:35" hidden="1" x14ac:dyDescent="0.25">
      <c r="A149" s="6">
        <v>1600088496</v>
      </c>
      <c r="B149" s="73">
        <v>27</v>
      </c>
      <c r="C149" s="3">
        <v>11560798</v>
      </c>
      <c r="D149" s="45">
        <v>42392</v>
      </c>
      <c r="E149" s="45">
        <v>42392</v>
      </c>
      <c r="F149" s="45" t="s">
        <v>1336</v>
      </c>
      <c r="G149" s="33" t="s">
        <v>1089</v>
      </c>
      <c r="H149" s="33">
        <v>55</v>
      </c>
      <c r="I149" s="73">
        <v>1600088496</v>
      </c>
      <c r="J149" s="5">
        <v>42392</v>
      </c>
      <c r="K149" s="73" t="s">
        <v>62</v>
      </c>
      <c r="L149" s="73" t="s">
        <v>63</v>
      </c>
      <c r="M149" s="78" t="s">
        <v>1407</v>
      </c>
      <c r="N149" s="73" t="s">
        <v>16</v>
      </c>
      <c r="O149" s="73"/>
      <c r="P149" s="39"/>
      <c r="Q149" s="6" t="s">
        <v>68</v>
      </c>
      <c r="R149" s="73" t="s">
        <v>69</v>
      </c>
      <c r="S149" s="73" t="s">
        <v>1197</v>
      </c>
      <c r="T149" s="55">
        <v>5</v>
      </c>
      <c r="U149" s="5">
        <v>42392</v>
      </c>
      <c r="V149" s="5">
        <v>42392</v>
      </c>
      <c r="W149" s="40">
        <v>1</v>
      </c>
      <c r="X149" s="7">
        <v>291.18</v>
      </c>
      <c r="Y149" s="77">
        <f t="shared" si="6"/>
        <v>5</v>
      </c>
      <c r="Z149" s="82" t="str">
        <f t="shared" si="7"/>
        <v xml:space="preserve"><![CDATA[<activityId>27</activityId>
<activityStart>42392</activityStart>
<activityCode>0188-232401-0392</activityCode>
<activityType>5</activityType>
]]></v>
      </c>
      <c r="AA149" s="82" t="str">
        <f t="shared" si="8"/>
        <v xml:space="preserve"><![CDATA[<activityId>27</activityId>
<activityStart>42392</activityStart>
<activityCode>0188-232401-0392</activityCode>
<activityType>5</activityType>
]]></v>
      </c>
      <c r="AB149" s="82">
        <f t="array" ref="AB149">IFERROR(INDEX(Sheet1!$A$2:$A$1000,SMALL(IF(Sheet1!$A$2:$A$1000=$A149,ROW(Sheet1!$B$2:$B$1000)-ROW(Sheet1!$B$2)+1),COLUMNS($B149:B149))),"")</f>
        <v>1600088496</v>
      </c>
      <c r="AC149" s="82">
        <f t="array" ref="AC149">IFERROR(INDEX(Sheet1!$A$2:$A$1000,SMALL(IF(Sheet1!$A$2:$A$1000=$A149,ROW(Sheet1!$Z$2:$Z$1000)-ROW(Sheet1!$Z$2)+1),COLUMNS($Z149:Z149))),"")</f>
        <v>1600088496</v>
      </c>
      <c r="AF149" s="83" t="s">
        <v>1434</v>
      </c>
      <c r="AG149" s="83" t="s">
        <v>1483</v>
      </c>
      <c r="AH149" s="83" t="s">
        <v>1425</v>
      </c>
      <c r="AI149" s="83" t="s">
        <v>1426</v>
      </c>
    </row>
    <row r="150" spans="1:35" hidden="1" x14ac:dyDescent="0.25">
      <c r="A150" s="6">
        <v>1600088496</v>
      </c>
      <c r="B150" s="73">
        <v>28</v>
      </c>
      <c r="C150" s="3">
        <v>11560798</v>
      </c>
      <c r="D150" s="45">
        <v>42392</v>
      </c>
      <c r="E150" s="45">
        <v>42392</v>
      </c>
      <c r="F150" s="45" t="s">
        <v>1336</v>
      </c>
      <c r="G150" s="33" t="s">
        <v>1089</v>
      </c>
      <c r="H150" s="33">
        <v>55</v>
      </c>
      <c r="I150" s="73">
        <v>1600088496</v>
      </c>
      <c r="J150" s="5">
        <v>42392</v>
      </c>
      <c r="K150" s="73" t="s">
        <v>62</v>
      </c>
      <c r="L150" s="73" t="s">
        <v>63</v>
      </c>
      <c r="M150" s="78" t="s">
        <v>1407</v>
      </c>
      <c r="N150" s="73" t="s">
        <v>16</v>
      </c>
      <c r="O150" s="73"/>
      <c r="P150" s="39"/>
      <c r="Q150" s="6" t="s">
        <v>70</v>
      </c>
      <c r="R150" s="73" t="s">
        <v>71</v>
      </c>
      <c r="S150" s="73" t="s">
        <v>1224</v>
      </c>
      <c r="T150" s="55">
        <v>5</v>
      </c>
      <c r="U150" s="5">
        <v>42392</v>
      </c>
      <c r="V150" s="5">
        <v>42392</v>
      </c>
      <c r="W150" s="40">
        <v>1</v>
      </c>
      <c r="X150" s="7">
        <v>31.44</v>
      </c>
      <c r="Y150" s="77">
        <f t="shared" si="6"/>
        <v>5</v>
      </c>
      <c r="Z150" s="82" t="str">
        <f t="shared" si="7"/>
        <v xml:space="preserve"><![CDATA[<activityId>28</activityId>
<activityStart>42392</activityStart>
<activityCode>0321-164103-0391</activityCode>
<activityType>5</activityType>
]]></v>
      </c>
      <c r="AA150" s="82" t="str">
        <f t="shared" si="8"/>
        <v xml:space="preserve"><![CDATA[<activityId>28</activityId>
<activityStart>42392</activityStart>
<activityCode>0321-164103-0391</activityCode>
<activityType>5</activityType>
]]></v>
      </c>
      <c r="AB150" s="82">
        <f t="array" ref="AB150">IFERROR(INDEX(Sheet1!$A$2:$A$1000,SMALL(IF(Sheet1!$A$2:$A$1000=$A150,ROW(Sheet1!$B$2:$B$1000)-ROW(Sheet1!$B$2)+1),COLUMNS($B150:B150))),"")</f>
        <v>1600088496</v>
      </c>
      <c r="AC150" s="82">
        <f t="array" ref="AC150">IFERROR(INDEX(Sheet1!$A$2:$A$1000,SMALL(IF(Sheet1!$A$2:$A$1000=$A150,ROW(Sheet1!$Z$2:$Z$1000)-ROW(Sheet1!$Z$2)+1),COLUMNS($Z150:Z150))),"")</f>
        <v>1600088496</v>
      </c>
      <c r="AH150" s="83" t="s">
        <v>1425</v>
      </c>
      <c r="AI150" s="83" t="s">
        <v>1426</v>
      </c>
    </row>
    <row r="151" spans="1:35" hidden="1" x14ac:dyDescent="0.25">
      <c r="A151" s="6">
        <v>2016042242</v>
      </c>
      <c r="B151" s="73">
        <v>86</v>
      </c>
      <c r="C151" s="3">
        <v>8945967</v>
      </c>
      <c r="D151" s="45">
        <v>42388</v>
      </c>
      <c r="E151" s="45">
        <v>42388</v>
      </c>
      <c r="F151" s="45" t="s">
        <v>1345</v>
      </c>
      <c r="G151" s="33" t="s">
        <v>1088</v>
      </c>
      <c r="H151" s="33">
        <v>62</v>
      </c>
      <c r="I151" s="73">
        <v>2016042242</v>
      </c>
      <c r="J151" s="5">
        <v>42388</v>
      </c>
      <c r="K151" s="73" t="s">
        <v>144</v>
      </c>
      <c r="L151" s="73" t="s">
        <v>63</v>
      </c>
      <c r="M151" s="78" t="s">
        <v>1407</v>
      </c>
      <c r="N151" s="73" t="s">
        <v>16</v>
      </c>
      <c r="O151" s="73"/>
      <c r="P151" s="39"/>
      <c r="Q151" s="6" t="s">
        <v>160</v>
      </c>
      <c r="R151" s="73" t="s">
        <v>161</v>
      </c>
      <c r="S151" s="73" t="s">
        <v>1225</v>
      </c>
      <c r="T151" s="55">
        <v>5</v>
      </c>
      <c r="U151" s="5">
        <v>42388</v>
      </c>
      <c r="V151" s="5">
        <v>42388</v>
      </c>
      <c r="W151" s="40">
        <v>1</v>
      </c>
      <c r="X151" s="7">
        <v>47.5</v>
      </c>
      <c r="Y151" s="77">
        <f t="shared" si="6"/>
        <v>4</v>
      </c>
      <c r="Z151" s="82" t="str">
        <f t="shared" si="7"/>
        <v xml:space="preserve"><![CDATA[<activityId>86</activityId>
<activityStart>42388</activityStart>
<activityCode>0321-164104-2191</activityCode>
<activityType>5</activityType>
]]></v>
      </c>
      <c r="AA151" s="82" t="str">
        <f t="shared" si="8"/>
        <v xml:space="preserve"><![CDATA[<activityId>86</activityId>
<activityStart>42388</activityStart>
<activityCode>0321-164104-2191</activityCode>
<activityType>5</activityType>
]]></v>
      </c>
      <c r="AB151" s="82">
        <f t="array" ref="AB151">IFERROR(INDEX(Sheet1!$A$2:$A$1000,SMALL(IF(Sheet1!$A$2:$A$1000=$A151,ROW(Sheet1!$B$2:$B$1000)-ROW(Sheet1!$B$2)+1),COLUMNS($B151:B151))),"")</f>
        <v>2016042242</v>
      </c>
      <c r="AC151" s="82">
        <f t="array" ref="AC151">IFERROR(INDEX(Sheet1!$A$2:$A$1000,SMALL(IF(Sheet1!$A$2:$A$1000=$A151,ROW(Sheet1!$Z$2:$Z$1000)-ROW(Sheet1!$Z$2)+1),COLUMNS($Z151:Z151))),"")</f>
        <v>2016042242</v>
      </c>
      <c r="AH151" s="83" t="s">
        <v>1425</v>
      </c>
      <c r="AI151" s="83" t="s">
        <v>1426</v>
      </c>
    </row>
    <row r="152" spans="1:35" x14ac:dyDescent="0.25">
      <c r="A152" s="6">
        <v>1600011359</v>
      </c>
      <c r="B152" s="73">
        <v>119</v>
      </c>
      <c r="C152" s="3">
        <v>11780588</v>
      </c>
      <c r="D152" s="6"/>
      <c r="E152" s="45">
        <v>42373</v>
      </c>
      <c r="F152" s="45" t="s">
        <v>1354</v>
      </c>
      <c r="G152" s="33" t="s">
        <v>1088</v>
      </c>
      <c r="H152" s="33">
        <v>72</v>
      </c>
      <c r="I152" s="73">
        <v>1600011359</v>
      </c>
      <c r="J152" s="5">
        <v>42373</v>
      </c>
      <c r="K152" s="73" t="s">
        <v>62</v>
      </c>
      <c r="L152" s="73" t="s">
        <v>63</v>
      </c>
      <c r="M152" s="78" t="s">
        <v>1407</v>
      </c>
      <c r="N152" s="73" t="s">
        <v>13</v>
      </c>
      <c r="O152" s="73"/>
      <c r="P152" s="39"/>
      <c r="Q152" s="6" t="s">
        <v>14</v>
      </c>
      <c r="R152" s="73" t="s">
        <v>15</v>
      </c>
      <c r="S152" s="73">
        <v>99243</v>
      </c>
      <c r="T152" s="55">
        <v>3</v>
      </c>
      <c r="U152" s="5">
        <v>42373</v>
      </c>
      <c r="V152" s="5">
        <v>42373</v>
      </c>
      <c r="W152" s="40">
        <v>1</v>
      </c>
      <c r="X152" s="7">
        <v>225.25</v>
      </c>
      <c r="Y152" s="77">
        <f t="shared" si="6"/>
        <v>2</v>
      </c>
      <c r="Z152" s="82" t="str">
        <f t="shared" ref="Z152:Z153" si="9"><![CDATA["<claimSubmissionActivityList>"&CHAR(10)&"<"&$B$1&">"&B152&"</"&$B$1&">"&CHAR(10)&"<"&$D$1&">19/04/2016</"&$D$1&">"&CHAR(10)&"<"&$S$1&">"&S152&"</"&$S$1&">"&CHAR(10)&"<"&$T$1&">"&T152&"</"&$T$1&">"&CHAR(10)&"</claimSubmissionActivityList>"]]></f>
        <v><![CDATA[<claimSubmissionActivityList>
<activityId>119</activityId>
<activityStart>19/04/2016</activityStart>
<activityCode>99243</activityCode>
<activityType>3</activityType>
</claimSubmissionActivityList>]]></v>
      </c>
      <c r="AA152" s="82" t="str">
        <f t="shared" si="8"/>
        <v><![CDATA[<claimSubmissionActivityList>
<activityId>119</activityId>
<activityStart>19/04/2016</activityStart>
<activityCode>99243</activityCode>
<activityType>3</activityType>
</claimSubmissionActivityList>]]></v>
      </c>
      <c r="AB152" s="82">
        <f t="array" ref="AB152">IFERROR(INDEX(Sheet1!$A$2:$A$1000,SMALL(IF(Sheet1!$A$2:$A$1000=$A152,ROW(Sheet1!$B$2:$B$1000)-ROW(Sheet1!$B$2)+1),COLUMNS($B152:B152))),"")</f>
        <v>1600011359</v>
      </c>
      <c r="AC152" s="82">
        <f t="array" ref="AC152">IFERROR(INDEX(Sheet1!$A$2:$A$1000,SMALL(IF(Sheet1!$A$2:$A$1000=$A152,ROW(Sheet1!$Z$2:$Z$1000)-ROW(Sheet1!$Z$2)+1),COLUMNS($Z152:Z152))),"")</f>
        <v>1600011359</v>
      </c>
      <c r="AF152" s="83" t="s">
        <v>1440</v>
      </c>
      <c r="AG152" s="83" t="s">
        <v>1441</v>
      </c>
      <c r="AH152" s="83" t="s">
        <v>1425</v>
      </c>
      <c r="AI152" s="83" t="s">
        <v>1426</v>
      </c>
    </row>
    <row r="153" spans="1:35" x14ac:dyDescent="0.25">
      <c r="A153" s="6">
        <v>1600011359</v>
      </c>
      <c r="B153" s="73">
        <v>120</v>
      </c>
      <c r="C153" s="3">
        <v>11780588</v>
      </c>
      <c r="D153" s="6"/>
      <c r="E153" s="45">
        <v>42373</v>
      </c>
      <c r="F153" s="45" t="s">
        <v>1354</v>
      </c>
      <c r="G153" s="33" t="s">
        <v>1088</v>
      </c>
      <c r="H153" s="33">
        <v>72</v>
      </c>
      <c r="I153" s="73">
        <v>1600011359</v>
      </c>
      <c r="J153" s="5">
        <v>42373</v>
      </c>
      <c r="K153" s="73" t="s">
        <v>62</v>
      </c>
      <c r="L153" s="73" t="s">
        <v>63</v>
      </c>
      <c r="M153" s="78" t="s">
        <v>1407</v>
      </c>
      <c r="N153" s="73" t="s">
        <v>16</v>
      </c>
      <c r="O153" s="73"/>
      <c r="P153" s="39"/>
      <c r="Q153" s="6" t="s">
        <v>199</v>
      </c>
      <c r="R153" s="73" t="s">
        <v>200</v>
      </c>
      <c r="S153" s="73" t="s">
        <v>1111</v>
      </c>
      <c r="T153" s="55">
        <v>5</v>
      </c>
      <c r="U153" s="5">
        <v>42376</v>
      </c>
      <c r="V153" s="5">
        <v>42376</v>
      </c>
      <c r="W153" s="40">
        <v>1</v>
      </c>
      <c r="X153" s="7">
        <v>139.36000000000001</v>
      </c>
      <c r="Y153" s="77">
        <f t="shared" si="6"/>
        <v>2</v>
      </c>
      <c r="Z153" s="82" t="str">
        <f t="shared" si="9"/>
        <v><![CDATA[<claimSubmissionActivityList>
<activityId>120</activityId>
<activityStart>19/04/2016</activityStart>
<activityCode>0090-204901-0391</activityCode>
<activityType>5</activityType>
</claimSubmissionActivityList>]]></v>
      </c>
      <c r="AA153" s="82" t="str">
        <f t="shared" si="8"/>
        <v><![CDATA[<claimSubmissionActivityList>
<activityId>120</activityId>
<activityStart>19/04/2016</activityStart>
<activityCode>0090-204901-0391</activityCode>
<activityType>5</activityType>
</claimSubmissionActivityList>]]></v>
      </c>
      <c r="AB153" s="82">
        <f t="array" ref="AB153">IFERROR(INDEX(Sheet1!$A$2:$A$1000,SMALL(IF(Sheet1!$A$2:$A$1000=$A153,ROW(Sheet1!$B$2:$B$1000)-ROW(Sheet1!$B$2)+1),COLUMNS($B153:B153))),"")</f>
        <v>1600011359</v>
      </c>
      <c r="AC153" s="82">
        <f t="array" ref="AC153">IFERROR(INDEX(Sheet1!$A$2:$A$1000,SMALL(IF(Sheet1!$A$2:$A$1000=$A153,ROW(Sheet1!$Z$2:$Z$1000)-ROW(Sheet1!$Z$2)+1),COLUMNS($Z153:Z153))),"")</f>
        <v>1600011359</v>
      </c>
      <c r="AH153" s="83" t="s">
        <v>1425</v>
      </c>
      <c r="AI153" s="83" t="s">
        <v>1426</v>
      </c>
    </row>
    <row r="154" spans="1:35" hidden="1" x14ac:dyDescent="0.25">
      <c r="A154" s="6">
        <v>1600082647</v>
      </c>
      <c r="B154" s="73">
        <v>127</v>
      </c>
      <c r="C154" s="3">
        <v>3692443</v>
      </c>
      <c r="D154" s="45">
        <v>42390</v>
      </c>
      <c r="E154" s="45">
        <v>42390</v>
      </c>
      <c r="F154" s="45" t="s">
        <v>1344</v>
      </c>
      <c r="G154" s="33" t="s">
        <v>1089</v>
      </c>
      <c r="H154" s="33">
        <v>50</v>
      </c>
      <c r="I154" s="73">
        <v>1600082647</v>
      </c>
      <c r="J154" s="5">
        <v>42390</v>
      </c>
      <c r="K154" s="73" t="s">
        <v>33</v>
      </c>
      <c r="L154" s="73" t="s">
        <v>63</v>
      </c>
      <c r="M154" s="78" t="s">
        <v>1407</v>
      </c>
      <c r="N154" s="73" t="s">
        <v>34</v>
      </c>
      <c r="O154" s="73"/>
      <c r="P154" s="39"/>
      <c r="Q154" s="6" t="s">
        <v>35</v>
      </c>
      <c r="R154" s="73" t="s">
        <v>36</v>
      </c>
      <c r="S154" s="73" t="s">
        <v>1330</v>
      </c>
      <c r="T154" s="55">
        <v>8</v>
      </c>
      <c r="U154" s="5">
        <v>42390</v>
      </c>
      <c r="V154" s="5">
        <v>42390</v>
      </c>
      <c r="W154" s="40">
        <v>1</v>
      </c>
      <c r="X154" s="7">
        <v>136</v>
      </c>
      <c r="Y154" s="77">
        <f t="shared" si="6"/>
        <v>4</v>
      </c>
      <c r="Z154" s="82" t="str">
        <f t="shared" si="7"/>
        <v xml:space="preserve"><![CDATA[<activityId>127</activityId>
<activityStart>42390</activityStart>
<activityCode>63.02</activityCode>
<activityType>8</activityType>
]]></v>
      </c>
      <c r="AA154" s="82" t="str">
        <f t="shared" si="8"/>
        <v xml:space="preserve"><![CDATA[<activityId>127</activityId>
<activityStart>42390</activityStart>
<activityCode>63.02</activityCode>
<activityType>8</activityType>
]]></v>
      </c>
      <c r="AB154" s="82">
        <f t="array" ref="AB154">IFERROR(INDEX(Sheet1!$A$2:$A$1000,SMALL(IF(Sheet1!$A$2:$A$1000=$A154,ROW(Sheet1!$B$2:$B$1000)-ROW(Sheet1!$B$2)+1),COLUMNS($B154:B154))),"")</f>
        <v>1600082647</v>
      </c>
      <c r="AC154" s="82">
        <f t="array" ref="AC154">IFERROR(INDEX(Sheet1!$A$2:$A$1000,SMALL(IF(Sheet1!$A$2:$A$1000=$A154,ROW(Sheet1!$Z$2:$Z$1000)-ROW(Sheet1!$Z$2)+1),COLUMNS($Z154:Z154))),"")</f>
        <v>1600082647</v>
      </c>
      <c r="AF154" s="83" t="s">
        <v>1456</v>
      </c>
      <c r="AG154" s="83" t="s">
        <v>1457</v>
      </c>
      <c r="AH154" s="83" t="s">
        <v>1425</v>
      </c>
      <c r="AI154" s="83" t="s">
        <v>1426</v>
      </c>
    </row>
    <row r="155" spans="1:35" hidden="1" x14ac:dyDescent="0.25">
      <c r="A155" s="6">
        <v>1600082647</v>
      </c>
      <c r="B155" s="73">
        <v>128</v>
      </c>
      <c r="C155" s="3">
        <v>3692443</v>
      </c>
      <c r="D155" s="45">
        <v>42390</v>
      </c>
      <c r="E155" s="45">
        <v>42390</v>
      </c>
      <c r="F155" s="45" t="s">
        <v>1344</v>
      </c>
      <c r="G155" s="33" t="s">
        <v>1089</v>
      </c>
      <c r="H155" s="33">
        <v>50</v>
      </c>
      <c r="I155" s="73">
        <v>1600082647</v>
      </c>
      <c r="J155" s="5">
        <v>42390</v>
      </c>
      <c r="K155" s="73" t="s">
        <v>33</v>
      </c>
      <c r="L155" s="73" t="s">
        <v>63</v>
      </c>
      <c r="M155" s="78" t="s">
        <v>1407</v>
      </c>
      <c r="N155" s="73" t="s">
        <v>16</v>
      </c>
      <c r="O155" s="73"/>
      <c r="P155" s="39"/>
      <c r="Q155" s="6" t="s">
        <v>205</v>
      </c>
      <c r="R155" s="73" t="s">
        <v>206</v>
      </c>
      <c r="S155" s="73" t="s">
        <v>1258</v>
      </c>
      <c r="T155" s="55">
        <v>5</v>
      </c>
      <c r="U155" s="5">
        <v>42390</v>
      </c>
      <c r="V155" s="5">
        <v>42390</v>
      </c>
      <c r="W155" s="40">
        <v>1</v>
      </c>
      <c r="X155" s="7">
        <v>228</v>
      </c>
      <c r="Y155" s="77">
        <f t="shared" si="6"/>
        <v>4</v>
      </c>
      <c r="Z155" s="82" t="str">
        <f t="shared" si="7"/>
        <v xml:space="preserve"><![CDATA[<activityId>128</activityId>
<activityStart>42390</activityStart>
<activityCode>1967-348908-1171</activityCode>
<activityType>5</activityType>
]]></v>
      </c>
      <c r="AA155" s="82" t="str">
        <f t="shared" si="8"/>
        <v xml:space="preserve"><![CDATA[<activityId>128</activityId>
<activityStart>42390</activityStart>
<activityCode>1967-348908-1171</activityCode>
<activityType>5</activityType>
]]></v>
      </c>
      <c r="AB155" s="82">
        <f t="array" ref="AB155">IFERROR(INDEX(Sheet1!$A$2:$A$1000,SMALL(IF(Sheet1!$A$2:$A$1000=$A155,ROW(Sheet1!$B$2:$B$1000)-ROW(Sheet1!$B$2)+1),COLUMNS($B155:B155))),"")</f>
        <v>1600082647</v>
      </c>
      <c r="AC155" s="82">
        <f t="array" ref="AC155">IFERROR(INDEX(Sheet1!$A$2:$A$1000,SMALL(IF(Sheet1!$A$2:$A$1000=$A155,ROW(Sheet1!$Z$2:$Z$1000)-ROW(Sheet1!$Z$2)+1),COLUMNS($Z155:Z155))),"")</f>
        <v>1600082647</v>
      </c>
      <c r="AF155" s="83" t="s">
        <v>1427</v>
      </c>
      <c r="AG155" s="83" t="s">
        <v>1484</v>
      </c>
      <c r="AH155" s="83" t="s">
        <v>1425</v>
      </c>
      <c r="AI155" s="83" t="s">
        <v>1426</v>
      </c>
    </row>
    <row r="156" spans="1:35" hidden="1" x14ac:dyDescent="0.25">
      <c r="A156" s="6">
        <v>1600082647</v>
      </c>
      <c r="B156" s="73">
        <v>129</v>
      </c>
      <c r="C156" s="3">
        <v>3692443</v>
      </c>
      <c r="D156" s="45">
        <v>42390</v>
      </c>
      <c r="E156" s="45">
        <v>42390</v>
      </c>
      <c r="F156" s="45" t="s">
        <v>1344</v>
      </c>
      <c r="G156" s="33" t="s">
        <v>1089</v>
      </c>
      <c r="H156" s="33">
        <v>50</v>
      </c>
      <c r="I156" s="73">
        <v>1600082647</v>
      </c>
      <c r="J156" s="5">
        <v>42390</v>
      </c>
      <c r="K156" s="73" t="s">
        <v>33</v>
      </c>
      <c r="L156" s="73" t="s">
        <v>63</v>
      </c>
      <c r="M156" s="78" t="s">
        <v>1407</v>
      </c>
      <c r="N156" s="73"/>
      <c r="O156" s="73"/>
      <c r="P156" s="39"/>
      <c r="Q156" s="6" t="s">
        <v>207</v>
      </c>
      <c r="R156" s="73" t="s">
        <v>208</v>
      </c>
      <c r="S156" s="73" t="s">
        <v>1110</v>
      </c>
      <c r="T156" s="55">
        <v>5</v>
      </c>
      <c r="U156" s="5">
        <v>42390</v>
      </c>
      <c r="V156" s="5">
        <v>42390</v>
      </c>
      <c r="W156" s="40">
        <v>1</v>
      </c>
      <c r="X156" s="7">
        <v>121.88</v>
      </c>
      <c r="Y156" s="77">
        <f t="shared" si="6"/>
        <v>4</v>
      </c>
      <c r="Z156" s="82" t="str">
        <f t="shared" si="7"/>
        <v xml:space="preserve"><![CDATA[<activityId>129</activityId>
<activityStart>42390</activityStart>
<activityCode>0046-104801-1171</activityCode>
<activityType>5</activityType>
]]></v>
      </c>
      <c r="AA156" s="82" t="str">
        <f t="shared" si="8"/>
        <v xml:space="preserve"><![CDATA[<activityId>129</activityId>
<activityStart>42390</activityStart>
<activityCode>0046-104801-1171</activityCode>
<activityType>5</activityType>
]]></v>
      </c>
      <c r="AB156" s="82">
        <f t="array" ref="AB156">IFERROR(INDEX(Sheet1!$A$2:$A$1000,SMALL(IF(Sheet1!$A$2:$A$1000=$A156,ROW(Sheet1!$B$2:$B$1000)-ROW(Sheet1!$B$2)+1),COLUMNS($B156:B156))),"")</f>
        <v>1600082647</v>
      </c>
      <c r="AC156" s="82">
        <f t="array" ref="AC156">IFERROR(INDEX(Sheet1!$A$2:$A$1000,SMALL(IF(Sheet1!$A$2:$A$1000=$A156,ROW(Sheet1!$Z$2:$Z$1000)-ROW(Sheet1!$Z$2)+1),COLUMNS($Z156:Z156))),"")</f>
        <v>1600082647</v>
      </c>
      <c r="AF156" s="83" t="s">
        <v>1427</v>
      </c>
      <c r="AG156" s="83" t="s">
        <v>1485</v>
      </c>
      <c r="AH156" s="83" t="s">
        <v>1425</v>
      </c>
      <c r="AI156" s="83" t="s">
        <v>1426</v>
      </c>
    </row>
    <row r="157" spans="1:35" hidden="1" x14ac:dyDescent="0.25">
      <c r="A157" s="6">
        <v>1600082647</v>
      </c>
      <c r="B157" s="73">
        <v>130</v>
      </c>
      <c r="C157" s="3">
        <v>3692443</v>
      </c>
      <c r="D157" s="45">
        <v>42390</v>
      </c>
      <c r="E157" s="45">
        <v>42390</v>
      </c>
      <c r="F157" s="45" t="s">
        <v>1344</v>
      </c>
      <c r="G157" s="33" t="s">
        <v>1089</v>
      </c>
      <c r="H157" s="33">
        <v>50</v>
      </c>
      <c r="I157" s="73">
        <v>1600082647</v>
      </c>
      <c r="J157" s="5">
        <v>42390</v>
      </c>
      <c r="K157" s="73" t="s">
        <v>33</v>
      </c>
      <c r="L157" s="73" t="s">
        <v>63</v>
      </c>
      <c r="M157" s="78" t="s">
        <v>1407</v>
      </c>
      <c r="N157" s="73" t="s">
        <v>16</v>
      </c>
      <c r="O157" s="73"/>
      <c r="P157" s="39"/>
      <c r="Q157" s="6" t="s">
        <v>209</v>
      </c>
      <c r="R157" s="73" t="s">
        <v>210</v>
      </c>
      <c r="S157" s="73" t="s">
        <v>1220</v>
      </c>
      <c r="T157" s="55">
        <v>5</v>
      </c>
      <c r="U157" s="5">
        <v>42390</v>
      </c>
      <c r="V157" s="5">
        <v>42390</v>
      </c>
      <c r="W157" s="40">
        <v>1</v>
      </c>
      <c r="X157" s="7">
        <v>80.399999999999991</v>
      </c>
      <c r="Y157" s="77">
        <f t="shared" si="6"/>
        <v>4</v>
      </c>
      <c r="Z157" s="82" t="str">
        <f t="shared" si="7"/>
        <v xml:space="preserve"><![CDATA[<activityId>130</activityId>
<activityStart>42390</activityStart>
<activityCode>0321-100604-1171</activityCode>
<activityType>5</activityType>
]]></v>
      </c>
      <c r="AA157" s="82" t="str">
        <f t="shared" si="8"/>
        <v xml:space="preserve"><![CDATA[<activityId>130</activityId>
<activityStart>42390</activityStart>
<activityCode>0321-100604-1171</activityCode>
<activityType>5</activityType>
]]></v>
      </c>
      <c r="AB157" s="82">
        <f t="array" ref="AB157">IFERROR(INDEX(Sheet1!$A$2:$A$1000,SMALL(IF(Sheet1!$A$2:$A$1000=$A157,ROW(Sheet1!$B$2:$B$1000)-ROW(Sheet1!$B$2)+1),COLUMNS($B157:B157))),"")</f>
        <v>1600082647</v>
      </c>
      <c r="AC157" s="82">
        <f t="array" ref="AC157">IFERROR(INDEX(Sheet1!$A$2:$A$1000,SMALL(IF(Sheet1!$A$2:$A$1000=$A157,ROW(Sheet1!$Z$2:$Z$1000)-ROW(Sheet1!$Z$2)+1),COLUMNS($Z157:Z157))),"")</f>
        <v>1600082647</v>
      </c>
      <c r="AF157" s="83" t="s">
        <v>1434</v>
      </c>
      <c r="AG157" s="83" t="s">
        <v>1486</v>
      </c>
      <c r="AH157" s="83" t="s">
        <v>1425</v>
      </c>
      <c r="AI157" s="83" t="s">
        <v>1426</v>
      </c>
    </row>
    <row r="158" spans="1:35" x14ac:dyDescent="0.25">
      <c r="A158" s="6">
        <v>1600066128</v>
      </c>
      <c r="B158" s="73">
        <v>131</v>
      </c>
      <c r="C158" s="3">
        <v>9880704</v>
      </c>
      <c r="D158" s="6"/>
      <c r="E158" s="45">
        <v>42387</v>
      </c>
      <c r="F158" s="45" t="s">
        <v>1356</v>
      </c>
      <c r="G158" s="33" t="s">
        <v>1088</v>
      </c>
      <c r="H158" s="33">
        <v>63</v>
      </c>
      <c r="I158" s="73">
        <v>1600066128</v>
      </c>
      <c r="J158" s="5">
        <v>42387</v>
      </c>
      <c r="K158" s="73" t="s">
        <v>144</v>
      </c>
      <c r="L158" s="73" t="s">
        <v>63</v>
      </c>
      <c r="M158" s="78" t="s">
        <v>1407</v>
      </c>
      <c r="N158" s="73" t="s">
        <v>13</v>
      </c>
      <c r="O158" s="73"/>
      <c r="P158" s="39"/>
      <c r="Q158" s="6" t="s">
        <v>14</v>
      </c>
      <c r="R158" s="73" t="s">
        <v>15</v>
      </c>
      <c r="S158" s="73">
        <v>99243</v>
      </c>
      <c r="T158" s="55">
        <v>3</v>
      </c>
      <c r="U158" s="5">
        <v>42387</v>
      </c>
      <c r="V158" s="5">
        <v>42387</v>
      </c>
      <c r="W158" s="40">
        <v>1</v>
      </c>
      <c r="X158" s="7">
        <v>225.25</v>
      </c>
      <c r="Y158" s="77">
        <f t="shared" si="6"/>
        <v>2</v>
      </c>
      <c r="Z158" s="82" t="str">
        <f t="shared" ref="Z158:Z159" si="10"><![CDATA["<claimSubmissionActivityList>"&CHAR(10)&"<"&$B$1&">"&B158&"</"&$B$1&">"&CHAR(10)&"<"&$D$1&">19/04/2016</"&$D$1&">"&CHAR(10)&"<"&$S$1&">"&S158&"</"&$S$1&">"&CHAR(10)&"<"&$T$1&">"&T158&"</"&$T$1&">"&CHAR(10)&"</claimSubmissionActivityList>"]]></f>
        <v><![CDATA[<claimSubmissionActivityList>
<activityId>131</activityId>
<activityStart>19/04/2016</activityStart>
<activityCode>99243</activityCode>
<activityType>3</activityType>
</claimSubmissionActivityList>]]></v>
      </c>
      <c r="AA158" s="82" t="str">
        <f t="shared" si="8"/>
        <v><![CDATA[<claimSubmissionActivityList>
<activityId>131</activityId>
<activityStart>19/04/2016</activityStart>
<activityCode>99243</activityCode>
<activityType>3</activityType>
</claimSubmissionActivityList>]]></v>
      </c>
      <c r="AB158" s="82">
        <f t="array" ref="AB158">IFERROR(INDEX(Sheet1!$A$2:$A$1000,SMALL(IF(Sheet1!$A$2:$A$1000=$A158,ROW(Sheet1!$B$2:$B$1000)-ROW(Sheet1!$B$2)+1),COLUMNS($B158:B158))),"")</f>
        <v>1600066128</v>
      </c>
      <c r="AC158" s="82">
        <f t="array" ref="AC158">IFERROR(INDEX(Sheet1!$A$2:$A$1000,SMALL(IF(Sheet1!$A$2:$A$1000=$A158,ROW(Sheet1!$Z$2:$Z$1000)-ROW(Sheet1!$Z$2)+1),COLUMNS($Z158:Z158))),"")</f>
        <v>1600066128</v>
      </c>
      <c r="AF158" s="83" t="s">
        <v>1440</v>
      </c>
      <c r="AG158" s="83" t="s">
        <v>1441</v>
      </c>
      <c r="AH158" s="83" t="s">
        <v>1425</v>
      </c>
      <c r="AI158" s="83" t="s">
        <v>1426</v>
      </c>
    </row>
    <row r="159" spans="1:35" x14ac:dyDescent="0.25">
      <c r="A159" s="6">
        <v>1600066128</v>
      </c>
      <c r="B159" s="73">
        <v>132</v>
      </c>
      <c r="C159" s="3">
        <v>9880704</v>
      </c>
      <c r="D159" s="6"/>
      <c r="E159" s="45">
        <v>42387</v>
      </c>
      <c r="F159" s="45" t="s">
        <v>1356</v>
      </c>
      <c r="G159" s="33" t="s">
        <v>1088</v>
      </c>
      <c r="H159" s="33">
        <v>63</v>
      </c>
      <c r="I159" s="73">
        <v>1600066128</v>
      </c>
      <c r="J159" s="5">
        <v>42387</v>
      </c>
      <c r="K159" s="73" t="s">
        <v>144</v>
      </c>
      <c r="L159" s="73" t="s">
        <v>63</v>
      </c>
      <c r="M159" s="78" t="s">
        <v>1407</v>
      </c>
      <c r="N159" s="73"/>
      <c r="O159" s="73"/>
      <c r="P159" s="39"/>
      <c r="Q159" s="6" t="s">
        <v>211</v>
      </c>
      <c r="R159" s="73" t="s">
        <v>212</v>
      </c>
      <c r="S159" s="73" t="s">
        <v>1247</v>
      </c>
      <c r="T159" s="55">
        <v>5</v>
      </c>
      <c r="U159" s="5">
        <v>42387</v>
      </c>
      <c r="V159" s="5">
        <v>42387</v>
      </c>
      <c r="W159" s="40">
        <v>1</v>
      </c>
      <c r="X159" s="7">
        <v>107.73</v>
      </c>
      <c r="Y159" s="77">
        <f t="shared" si="6"/>
        <v>2</v>
      </c>
      <c r="Z159" s="82" t="str">
        <f t="shared" si="10"/>
        <v><![CDATA[<claimSubmissionActivityList>
<activityId>132</activityId>
<activityStart>19/04/2016</activityStart>
<activityCode>1322-380401-0391</activityCode>
<activityType>5</activityType>
</claimSubmissionActivityList>]]></v>
      </c>
      <c r="AA159" s="82" t="str">
        <f t="shared" si="8"/>
        <v><![CDATA[<claimSubmissionActivityList>
<activityId>132</activityId>
<activityStart>19/04/2016</activityStart>
<activityCode>1322-380401-0391</activityCode>
<activityType>5</activityType>
</claimSubmissionActivityList>]]></v>
      </c>
      <c r="AB159" s="82">
        <f t="array" ref="AB159">IFERROR(INDEX(Sheet1!$A$2:$A$1000,SMALL(IF(Sheet1!$A$2:$A$1000=$A159,ROW(Sheet1!$B$2:$B$1000)-ROW(Sheet1!$B$2)+1),COLUMNS($B159:B159))),"")</f>
        <v>1600066128</v>
      </c>
      <c r="AC159" s="82">
        <f t="array" ref="AC159">IFERROR(INDEX(Sheet1!$A$2:$A$1000,SMALL(IF(Sheet1!$A$2:$A$1000=$A159,ROW(Sheet1!$Z$2:$Z$1000)-ROW(Sheet1!$Z$2)+1),COLUMNS($Z159:Z159))),"")</f>
        <v>1600066128</v>
      </c>
      <c r="AF159" s="83" t="s">
        <v>1427</v>
      </c>
      <c r="AG159" s="83" t="s">
        <v>1487</v>
      </c>
      <c r="AH159" s="83" t="s">
        <v>1425</v>
      </c>
      <c r="AI159" s="83" t="s">
        <v>1426</v>
      </c>
    </row>
    <row r="160" spans="1:35" hidden="1" x14ac:dyDescent="0.25">
      <c r="A160" s="6">
        <v>1600033154</v>
      </c>
      <c r="B160" s="73">
        <v>165</v>
      </c>
      <c r="C160" s="3">
        <v>7470003</v>
      </c>
      <c r="D160" s="45">
        <v>42379</v>
      </c>
      <c r="E160" s="45">
        <v>42379</v>
      </c>
      <c r="F160" s="45" t="s">
        <v>1364</v>
      </c>
      <c r="G160" s="33" t="s">
        <v>1089</v>
      </c>
      <c r="H160" s="33">
        <v>66</v>
      </c>
      <c r="I160" s="73">
        <v>1600033154</v>
      </c>
      <c r="J160" s="5">
        <v>42379</v>
      </c>
      <c r="K160" s="73" t="s">
        <v>33</v>
      </c>
      <c r="L160" s="73" t="s">
        <v>63</v>
      </c>
      <c r="M160" s="78" t="s">
        <v>1407</v>
      </c>
      <c r="N160" s="73" t="s">
        <v>34</v>
      </c>
      <c r="O160" s="73"/>
      <c r="P160" s="39"/>
      <c r="Q160" s="6" t="s">
        <v>35</v>
      </c>
      <c r="R160" s="73" t="s">
        <v>36</v>
      </c>
      <c r="S160" s="73" t="s">
        <v>1330</v>
      </c>
      <c r="T160" s="55">
        <v>8</v>
      </c>
      <c r="U160" s="5">
        <v>42379</v>
      </c>
      <c r="V160" s="5">
        <v>42379</v>
      </c>
      <c r="W160" s="40">
        <v>1</v>
      </c>
      <c r="X160" s="7">
        <v>136</v>
      </c>
      <c r="Y160" s="77">
        <f t="shared" si="6"/>
        <v>14</v>
      </c>
      <c r="Z160" s="82" t="str">
        <f t="shared" si="7"/>
        <v xml:space="preserve"><![CDATA[<activityId>165</activityId>
<activityStart>42379</activityStart>
<activityCode>63.02</activityCode>
<activityType>8</activityType>
]]></v>
      </c>
      <c r="AA160" s="82" t="str">
        <f t="shared" si="8"/>
        <v xml:space="preserve"><![CDATA[<activityId>165</activityId>
<activityStart>42379</activityStart>
<activityCode>63.02</activityCode>
<activityType>8</activityType>
]]></v>
      </c>
      <c r="AB160" s="82">
        <f t="array" ref="AB160">IFERROR(INDEX(Sheet1!$A$2:$A$1000,SMALL(IF(Sheet1!$A$2:$A$1000=$A160,ROW(Sheet1!$B$2:$B$1000)-ROW(Sheet1!$B$2)+1),COLUMNS($B160:B160))),"")</f>
        <v>1600033154</v>
      </c>
      <c r="AC160" s="82">
        <f t="array" ref="AC160">IFERROR(INDEX(Sheet1!$A$2:$A$1000,SMALL(IF(Sheet1!$A$2:$A$1000=$A160,ROW(Sheet1!$Z$2:$Z$1000)-ROW(Sheet1!$Z$2)+1),COLUMNS($Z160:Z160))),"")</f>
        <v>1600033154</v>
      </c>
      <c r="AF160" s="83" t="s">
        <v>1456</v>
      </c>
      <c r="AG160" s="83" t="s">
        <v>1457</v>
      </c>
      <c r="AH160" s="83" t="s">
        <v>1425</v>
      </c>
      <c r="AI160" s="83" t="s">
        <v>1426</v>
      </c>
    </row>
    <row r="161" spans="1:35" hidden="1" x14ac:dyDescent="0.25">
      <c r="A161" s="6">
        <v>1600033154</v>
      </c>
      <c r="B161" s="73">
        <v>166</v>
      </c>
      <c r="C161" s="3">
        <v>7470003</v>
      </c>
      <c r="D161" s="45">
        <v>42379</v>
      </c>
      <c r="E161" s="45">
        <v>42379</v>
      </c>
      <c r="F161" s="45" t="s">
        <v>1364</v>
      </c>
      <c r="G161" s="33" t="s">
        <v>1089</v>
      </c>
      <c r="H161" s="33">
        <v>66</v>
      </c>
      <c r="I161" s="73">
        <v>1600033154</v>
      </c>
      <c r="J161" s="5">
        <v>42379</v>
      </c>
      <c r="K161" s="73" t="s">
        <v>33</v>
      </c>
      <c r="L161" s="73" t="s">
        <v>63</v>
      </c>
      <c r="M161" s="78" t="s">
        <v>1407</v>
      </c>
      <c r="N161" s="73" t="s">
        <v>34</v>
      </c>
      <c r="O161" s="73"/>
      <c r="P161" s="39">
        <v>82540</v>
      </c>
      <c r="Q161" s="6" t="s">
        <v>82</v>
      </c>
      <c r="R161" s="73" t="s">
        <v>83</v>
      </c>
      <c r="S161" s="73">
        <v>82540</v>
      </c>
      <c r="T161" s="55">
        <v>3</v>
      </c>
      <c r="U161" s="5">
        <v>42379</v>
      </c>
      <c r="V161" s="5">
        <v>42379</v>
      </c>
      <c r="W161" s="40">
        <v>1</v>
      </c>
      <c r="X161" s="7">
        <v>79.05</v>
      </c>
      <c r="Y161" s="77">
        <f t="shared" si="6"/>
        <v>14</v>
      </c>
      <c r="Z161" s="82" t="str">
        <f t="shared" si="7"/>
        <v xml:space="preserve"><![CDATA[<activityId>166</activityId>
<activityStart>42379</activityStart>
<activityCode>82540</activityCode>
<activityType>3</activityType>
]]></v>
      </c>
      <c r="AA161" s="82" t="str">
        <f t="shared" si="8"/>
        <v xml:space="preserve"><![CDATA[<activityId>166</activityId>
<activityStart>42379</activityStart>
<activityCode>82540</activityCode>
<activityType>3</activityType>
]]></v>
      </c>
      <c r="AB161" s="82">
        <f t="array" ref="AB161">IFERROR(INDEX(Sheet1!$A$2:$A$1000,SMALL(IF(Sheet1!$A$2:$A$1000=$A161,ROW(Sheet1!$B$2:$B$1000)-ROW(Sheet1!$B$2)+1),COLUMNS($B161:B161))),"")</f>
        <v>1600033154</v>
      </c>
      <c r="AC161" s="82">
        <f t="array" ref="AC161">IFERROR(INDEX(Sheet1!$A$2:$A$1000,SMALL(IF(Sheet1!$A$2:$A$1000=$A161,ROW(Sheet1!$Z$2:$Z$1000)-ROW(Sheet1!$Z$2)+1),COLUMNS($Z161:Z161))),"")</f>
        <v>1600033154</v>
      </c>
      <c r="AF161" s="83" t="s">
        <v>1449</v>
      </c>
      <c r="AG161" s="83" t="s">
        <v>1488</v>
      </c>
      <c r="AH161" s="83" t="s">
        <v>1425</v>
      </c>
      <c r="AI161" s="83" t="s">
        <v>1426</v>
      </c>
    </row>
    <row r="162" spans="1:35" hidden="1" x14ac:dyDescent="0.25">
      <c r="A162" s="6">
        <v>1600033154</v>
      </c>
      <c r="B162" s="73">
        <v>167</v>
      </c>
      <c r="C162" s="3">
        <v>7470003</v>
      </c>
      <c r="D162" s="45">
        <v>42379</v>
      </c>
      <c r="E162" s="45">
        <v>42379</v>
      </c>
      <c r="F162" s="45" t="s">
        <v>1364</v>
      </c>
      <c r="G162" s="33" t="s">
        <v>1089</v>
      </c>
      <c r="H162" s="33">
        <v>66</v>
      </c>
      <c r="I162" s="73">
        <v>1600033154</v>
      </c>
      <c r="J162" s="5">
        <v>42379</v>
      </c>
      <c r="K162" s="73" t="s">
        <v>33</v>
      </c>
      <c r="L162" s="73" t="s">
        <v>63</v>
      </c>
      <c r="M162" s="78" t="s">
        <v>1407</v>
      </c>
      <c r="N162" s="73" t="s">
        <v>16</v>
      </c>
      <c r="O162" s="73"/>
      <c r="P162" s="39"/>
      <c r="Q162" s="6" t="s">
        <v>247</v>
      </c>
      <c r="R162" s="73" t="s">
        <v>248</v>
      </c>
      <c r="S162" s="73" t="s">
        <v>1243</v>
      </c>
      <c r="T162" s="55">
        <v>5</v>
      </c>
      <c r="U162" s="5">
        <v>42379</v>
      </c>
      <c r="V162" s="5">
        <v>42379</v>
      </c>
      <c r="W162" s="40">
        <v>1</v>
      </c>
      <c r="X162" s="7">
        <v>48.900000000000006</v>
      </c>
      <c r="Y162" s="77">
        <f t="shared" si="6"/>
        <v>14</v>
      </c>
      <c r="Z162" s="82" t="str">
        <f t="shared" si="7"/>
        <v xml:space="preserve"><![CDATA[<activityId>167</activityId>
<activityStart>42379</activityStart>
<activityCode>0788-107001-1172</activityCode>
<activityType>5</activityType>
]]></v>
      </c>
      <c r="AA162" s="82" t="str">
        <f t="shared" si="8"/>
        <v xml:space="preserve"><![CDATA[<activityId>167</activityId>
<activityStart>42379</activityStart>
<activityCode>0788-107001-1172</activityCode>
<activityType>5</activityType>
]]></v>
      </c>
      <c r="AB162" s="82">
        <f t="array" ref="AB162">IFERROR(INDEX(Sheet1!$A$2:$A$1000,SMALL(IF(Sheet1!$A$2:$A$1000=$A162,ROW(Sheet1!$B$2:$B$1000)-ROW(Sheet1!$B$2)+1),COLUMNS($B162:B162))),"")</f>
        <v>1600033154</v>
      </c>
      <c r="AC162" s="82">
        <f t="array" ref="AC162">IFERROR(INDEX(Sheet1!$A$2:$A$1000,SMALL(IF(Sheet1!$A$2:$A$1000=$A162,ROW(Sheet1!$Z$2:$Z$1000)-ROW(Sheet1!$Z$2)+1),COLUMNS($Z162:Z162))),"")</f>
        <v>1600033154</v>
      </c>
      <c r="AF162" s="83" t="s">
        <v>1427</v>
      </c>
      <c r="AG162" s="83" t="s">
        <v>1489</v>
      </c>
      <c r="AH162" s="83" t="s">
        <v>1425</v>
      </c>
      <c r="AI162" s="83" t="s">
        <v>1426</v>
      </c>
    </row>
    <row r="163" spans="1:35" hidden="1" x14ac:dyDescent="0.25">
      <c r="A163" s="6">
        <v>1600033154</v>
      </c>
      <c r="B163" s="73">
        <v>168</v>
      </c>
      <c r="C163" s="3">
        <v>7470003</v>
      </c>
      <c r="D163" s="45">
        <v>42379</v>
      </c>
      <c r="E163" s="45">
        <v>42379</v>
      </c>
      <c r="F163" s="45" t="s">
        <v>1364</v>
      </c>
      <c r="G163" s="33" t="s">
        <v>1089</v>
      </c>
      <c r="H163" s="33">
        <v>66</v>
      </c>
      <c r="I163" s="73">
        <v>1600033154</v>
      </c>
      <c r="J163" s="5">
        <v>42379</v>
      </c>
      <c r="K163" s="73" t="s">
        <v>33</v>
      </c>
      <c r="L163" s="73" t="s">
        <v>63</v>
      </c>
      <c r="M163" s="78" t="s">
        <v>1407</v>
      </c>
      <c r="N163" s="73" t="s">
        <v>16</v>
      </c>
      <c r="O163" s="73"/>
      <c r="P163" s="39"/>
      <c r="Q163" s="6" t="s">
        <v>249</v>
      </c>
      <c r="R163" s="73" t="s">
        <v>250</v>
      </c>
      <c r="S163" s="73" t="s">
        <v>1262</v>
      </c>
      <c r="T163" s="55">
        <v>5</v>
      </c>
      <c r="U163" s="5">
        <v>42379</v>
      </c>
      <c r="V163" s="5">
        <v>42379</v>
      </c>
      <c r="W163" s="40">
        <v>1</v>
      </c>
      <c r="X163" s="7">
        <v>4.75</v>
      </c>
      <c r="Y163" s="77">
        <f t="shared" si="6"/>
        <v>14</v>
      </c>
      <c r="Z163" s="82" t="str">
        <f t="shared" si="7"/>
        <v xml:space="preserve"><![CDATA[<activityId>168</activityId>
<activityStart>42379</activityStart>
<activityCode>0005-124201-0341</activityCode>
<activityType>5</activityType>
]]></v>
      </c>
      <c r="AA163" s="82" t="str">
        <f t="shared" si="8"/>
        <v xml:space="preserve"><![CDATA[<activityId>168</activityId>
<activityStart>42379</activityStart>
<activityCode>0005-124201-0341</activityCode>
<activityType>5</activityType>
]]></v>
      </c>
      <c r="AB163" s="82">
        <f t="array" ref="AB163">IFERROR(INDEX(Sheet1!$A$2:$A$1000,SMALL(IF(Sheet1!$A$2:$A$1000=$A163,ROW(Sheet1!$B$2:$B$1000)-ROW(Sheet1!$B$2)+1),COLUMNS($B163:B163))),"")</f>
        <v>1600033154</v>
      </c>
      <c r="AC163" s="82">
        <f t="array" ref="AC163">IFERROR(INDEX(Sheet1!$A$2:$A$1000,SMALL(IF(Sheet1!$A$2:$A$1000=$A163,ROW(Sheet1!$Z$2:$Z$1000)-ROW(Sheet1!$Z$2)+1),COLUMNS($Z163:Z163))),"")</f>
        <v>1600033154</v>
      </c>
      <c r="AF163" s="83" t="s">
        <v>1434</v>
      </c>
      <c r="AG163" s="83" t="s">
        <v>1490</v>
      </c>
      <c r="AH163" s="83" t="s">
        <v>1425</v>
      </c>
      <c r="AI163" s="83" t="s">
        <v>1426</v>
      </c>
    </row>
    <row r="164" spans="1:35" hidden="1" x14ac:dyDescent="0.25">
      <c r="A164" s="6">
        <v>1600033154</v>
      </c>
      <c r="B164" s="73">
        <v>169</v>
      </c>
      <c r="C164" s="3">
        <v>7470003</v>
      </c>
      <c r="D164" s="45">
        <v>42379</v>
      </c>
      <c r="E164" s="45">
        <v>42379</v>
      </c>
      <c r="F164" s="45" t="s">
        <v>1364</v>
      </c>
      <c r="G164" s="33" t="s">
        <v>1089</v>
      </c>
      <c r="H164" s="33">
        <v>66</v>
      </c>
      <c r="I164" s="73">
        <v>1600033154</v>
      </c>
      <c r="J164" s="5">
        <v>42379</v>
      </c>
      <c r="K164" s="73" t="s">
        <v>33</v>
      </c>
      <c r="L164" s="73" t="s">
        <v>63</v>
      </c>
      <c r="M164" s="78" t="s">
        <v>1407</v>
      </c>
      <c r="N164" s="73" t="s">
        <v>16</v>
      </c>
      <c r="O164" s="73"/>
      <c r="P164" s="39"/>
      <c r="Q164" s="6" t="s">
        <v>251</v>
      </c>
      <c r="R164" s="73" t="s">
        <v>252</v>
      </c>
      <c r="S164" s="73" t="s">
        <v>1142</v>
      </c>
      <c r="T164" s="55">
        <v>5</v>
      </c>
      <c r="U164" s="5">
        <v>42379</v>
      </c>
      <c r="V164" s="5">
        <v>42379</v>
      </c>
      <c r="W164" s="40">
        <v>1</v>
      </c>
      <c r="X164" s="7">
        <v>22.28</v>
      </c>
      <c r="Y164" s="77">
        <f t="shared" si="6"/>
        <v>14</v>
      </c>
      <c r="Z164" s="82" t="str">
        <f t="shared" si="7"/>
        <v xml:space="preserve"><![CDATA[<activityId>169</activityId>
<activityStart>42379</activityStart>
<activityCode>0027-266002-1171</activityCode>
<activityType>5</activityType>
]]></v>
      </c>
      <c r="AA164" s="82" t="str">
        <f t="shared" si="8"/>
        <v xml:space="preserve"><![CDATA[<activityId>169</activityId>
<activityStart>42379</activityStart>
<activityCode>0027-266002-1171</activityCode>
<activityType>5</activityType>
]]></v>
      </c>
      <c r="AB164" s="82">
        <f t="array" ref="AB164">IFERROR(INDEX(Sheet1!$A$2:$A$1000,SMALL(IF(Sheet1!$A$2:$A$1000=$A164,ROW(Sheet1!$B$2:$B$1000)-ROW(Sheet1!$B$2)+1),COLUMNS($B164:B164))),"")</f>
        <v>1600033154</v>
      </c>
      <c r="AC164" s="82">
        <f t="array" ref="AC164">IFERROR(INDEX(Sheet1!$A$2:$A$1000,SMALL(IF(Sheet1!$A$2:$A$1000=$A164,ROW(Sheet1!$Z$2:$Z$1000)-ROW(Sheet1!$Z$2)+1),COLUMNS($Z164:Z164))),"")</f>
        <v>1600033154</v>
      </c>
      <c r="AF164" s="83" t="s">
        <v>1427</v>
      </c>
      <c r="AG164" s="83" t="s">
        <v>1491</v>
      </c>
      <c r="AH164" s="83" t="s">
        <v>1425</v>
      </c>
      <c r="AI164" s="83" t="s">
        <v>1426</v>
      </c>
    </row>
    <row r="165" spans="1:35" hidden="1" x14ac:dyDescent="0.25">
      <c r="A165" s="6">
        <v>1600033154</v>
      </c>
      <c r="B165" s="73">
        <v>170</v>
      </c>
      <c r="C165" s="3">
        <v>7470003</v>
      </c>
      <c r="D165" s="45">
        <v>42379</v>
      </c>
      <c r="E165" s="45">
        <v>42379</v>
      </c>
      <c r="F165" s="45" t="s">
        <v>1364</v>
      </c>
      <c r="G165" s="33" t="s">
        <v>1089</v>
      </c>
      <c r="H165" s="33">
        <v>66</v>
      </c>
      <c r="I165" s="73">
        <v>1600033154</v>
      </c>
      <c r="J165" s="5">
        <v>42379</v>
      </c>
      <c r="K165" s="73" t="s">
        <v>33</v>
      </c>
      <c r="L165" s="73" t="s">
        <v>63</v>
      </c>
      <c r="M165" s="78" t="s">
        <v>1407</v>
      </c>
      <c r="N165" s="73" t="s">
        <v>16</v>
      </c>
      <c r="O165" s="73"/>
      <c r="P165" s="39"/>
      <c r="Q165" s="6" t="s">
        <v>253</v>
      </c>
      <c r="R165" s="73" t="s">
        <v>254</v>
      </c>
      <c r="S165" s="73" t="s">
        <v>1110</v>
      </c>
      <c r="T165" s="55">
        <v>5</v>
      </c>
      <c r="U165" s="5">
        <v>42379</v>
      </c>
      <c r="V165" s="5">
        <v>42379</v>
      </c>
      <c r="W165" s="40">
        <v>1</v>
      </c>
      <c r="X165" s="7">
        <v>83.36</v>
      </c>
      <c r="Y165" s="77">
        <f t="shared" si="6"/>
        <v>14</v>
      </c>
      <c r="Z165" s="82" t="str">
        <f t="shared" si="7"/>
        <v xml:space="preserve"><![CDATA[<activityId>170</activityId>
<activityStart>42379</activityStart>
<activityCode>0046-104801-1171</activityCode>
<activityType>5</activityType>
]]></v>
      </c>
      <c r="AA165" s="82" t="str">
        <f t="shared" si="8"/>
        <v xml:space="preserve"><![CDATA[<activityId>170</activityId>
<activityStart>42379</activityStart>
<activityCode>0046-104801-1171</activityCode>
<activityType>5</activityType>
]]></v>
      </c>
      <c r="AB165" s="82">
        <f t="array" ref="AB165">IFERROR(INDEX(Sheet1!$A$2:$A$1000,SMALL(IF(Sheet1!$A$2:$A$1000=$A165,ROW(Sheet1!$B$2:$B$1000)-ROW(Sheet1!$B$2)+1),COLUMNS($B165:B165))),"")</f>
        <v>1600033154</v>
      </c>
      <c r="AC165" s="82">
        <f t="array" ref="AC165">IFERROR(INDEX(Sheet1!$A$2:$A$1000,SMALL(IF(Sheet1!$A$2:$A$1000=$A165,ROW(Sheet1!$Z$2:$Z$1000)-ROW(Sheet1!$Z$2)+1),COLUMNS($Z165:Z165))),"")</f>
        <v>1600033154</v>
      </c>
      <c r="AF165" s="83" t="s">
        <v>1427</v>
      </c>
      <c r="AG165" s="83" t="s">
        <v>1485</v>
      </c>
      <c r="AH165" s="83" t="s">
        <v>1425</v>
      </c>
      <c r="AI165" s="83" t="s">
        <v>1426</v>
      </c>
    </row>
    <row r="166" spans="1:35" hidden="1" x14ac:dyDescent="0.25">
      <c r="A166" s="6">
        <v>1600033154</v>
      </c>
      <c r="B166" s="73">
        <v>174</v>
      </c>
      <c r="C166" s="3">
        <v>7470003</v>
      </c>
      <c r="D166" s="45">
        <v>42379</v>
      </c>
      <c r="E166" s="45">
        <v>42379</v>
      </c>
      <c r="F166" s="45" t="s">
        <v>1364</v>
      </c>
      <c r="G166" s="33" t="s">
        <v>1089</v>
      </c>
      <c r="H166" s="33">
        <v>66</v>
      </c>
      <c r="I166" s="73">
        <v>1600033154</v>
      </c>
      <c r="J166" s="5">
        <v>42379</v>
      </c>
      <c r="K166" s="73" t="s">
        <v>33</v>
      </c>
      <c r="L166" s="73" t="s">
        <v>63</v>
      </c>
      <c r="M166" s="78" t="s">
        <v>1407</v>
      </c>
      <c r="N166" s="73" t="s">
        <v>16</v>
      </c>
      <c r="O166" s="73"/>
      <c r="P166" s="39"/>
      <c r="Q166" s="6" t="s">
        <v>260</v>
      </c>
      <c r="R166" s="73" t="s">
        <v>261</v>
      </c>
      <c r="S166" s="73" t="s">
        <v>1219</v>
      </c>
      <c r="T166" s="55">
        <v>5</v>
      </c>
      <c r="U166" s="5">
        <v>42379</v>
      </c>
      <c r="V166" s="5">
        <v>42379</v>
      </c>
      <c r="W166" s="40">
        <v>1</v>
      </c>
      <c r="X166" s="7">
        <v>42.75</v>
      </c>
      <c r="Y166" s="77">
        <f t="shared" si="6"/>
        <v>14</v>
      </c>
      <c r="Z166" s="82" t="str">
        <f t="shared" si="7"/>
        <v xml:space="preserve"><![CDATA[<activityId>174</activityId>
<activityStart>42379</activityStart>
<activityCode>0311-164001-0061</activityCode>
<activityType>5</activityType>
]]></v>
      </c>
      <c r="AA166" s="82" t="str">
        <f t="shared" si="8"/>
        <v xml:space="preserve"><![CDATA[<activityId>174</activityId>
<activityStart>42379</activityStart>
<activityCode>0311-164001-0061</activityCode>
<activityType>5</activityType>
]]></v>
      </c>
      <c r="AB166" s="82">
        <f t="array" ref="AB166">IFERROR(INDEX(Sheet1!$A$2:$A$1000,SMALL(IF(Sheet1!$A$2:$A$1000=$A166,ROW(Sheet1!$B$2:$B$1000)-ROW(Sheet1!$B$2)+1),COLUMNS($B166:B166))),"")</f>
        <v>1600033154</v>
      </c>
      <c r="AC166" s="82">
        <f t="array" ref="AC166">IFERROR(INDEX(Sheet1!$A$2:$A$1000,SMALL(IF(Sheet1!$A$2:$A$1000=$A166,ROW(Sheet1!$Z$2:$Z$1000)-ROW(Sheet1!$Z$2)+1),COLUMNS($Z166:Z166))),"")</f>
        <v>1600033154</v>
      </c>
      <c r="AF166" s="83" t="s">
        <v>1427</v>
      </c>
      <c r="AG166" s="83" t="s">
        <v>1492</v>
      </c>
      <c r="AH166" s="83" t="s">
        <v>1425</v>
      </c>
      <c r="AI166" s="83" t="s">
        <v>1426</v>
      </c>
    </row>
    <row r="167" spans="1:35" hidden="1" x14ac:dyDescent="0.25">
      <c r="A167" s="6">
        <v>1600033154</v>
      </c>
      <c r="B167" s="73">
        <v>175</v>
      </c>
      <c r="C167" s="3">
        <v>7470003</v>
      </c>
      <c r="D167" s="45">
        <v>42379</v>
      </c>
      <c r="E167" s="45">
        <v>42379</v>
      </c>
      <c r="F167" s="45" t="s">
        <v>1364</v>
      </c>
      <c r="G167" s="33" t="s">
        <v>1089</v>
      </c>
      <c r="H167" s="33">
        <v>66</v>
      </c>
      <c r="I167" s="73">
        <v>1600033154</v>
      </c>
      <c r="J167" s="5">
        <v>42379</v>
      </c>
      <c r="K167" s="73" t="s">
        <v>33</v>
      </c>
      <c r="L167" s="73" t="s">
        <v>63</v>
      </c>
      <c r="M167" s="78" t="s">
        <v>1407</v>
      </c>
      <c r="N167" s="73"/>
      <c r="O167" s="73"/>
      <c r="P167" s="39"/>
      <c r="Q167" s="6" t="s">
        <v>211</v>
      </c>
      <c r="R167" s="73" t="s">
        <v>212</v>
      </c>
      <c r="S167" s="73" t="s">
        <v>1247</v>
      </c>
      <c r="T167" s="55">
        <v>5</v>
      </c>
      <c r="U167" s="5">
        <v>42379</v>
      </c>
      <c r="V167" s="5">
        <v>42379</v>
      </c>
      <c r="W167" s="40">
        <v>1</v>
      </c>
      <c r="X167" s="7">
        <v>107.73</v>
      </c>
      <c r="Y167" s="77">
        <f t="shared" si="6"/>
        <v>14</v>
      </c>
      <c r="Z167" s="82" t="str">
        <f t="shared" si="7"/>
        <v xml:space="preserve"><![CDATA[<activityId>175</activityId>
<activityStart>42379</activityStart>
<activityCode>1322-380401-0391</activityCode>
<activityType>5</activityType>
]]></v>
      </c>
      <c r="AA167" s="82" t="str">
        <f t="shared" si="8"/>
        <v xml:space="preserve"><![CDATA[<activityId>175</activityId>
<activityStart>42379</activityStart>
<activityCode>1322-380401-0391</activityCode>
<activityType>5</activityType>
]]></v>
      </c>
      <c r="AB167" s="82">
        <f t="array" ref="AB167">IFERROR(INDEX(Sheet1!$A$2:$A$1000,SMALL(IF(Sheet1!$A$2:$A$1000=$A167,ROW(Sheet1!$B$2:$B$1000)-ROW(Sheet1!$B$2)+1),COLUMNS($B167:B167))),"")</f>
        <v>1600033154</v>
      </c>
      <c r="AC167" s="82">
        <f t="array" ref="AC167">IFERROR(INDEX(Sheet1!$A$2:$A$1000,SMALL(IF(Sheet1!$A$2:$A$1000=$A167,ROW(Sheet1!$Z$2:$Z$1000)-ROW(Sheet1!$Z$2)+1),COLUMNS($Z167:Z167))),"")</f>
        <v>1600033154</v>
      </c>
      <c r="AF167" s="83" t="s">
        <v>1427</v>
      </c>
      <c r="AG167" s="83" t="s">
        <v>1487</v>
      </c>
      <c r="AH167" s="83" t="s">
        <v>1425</v>
      </c>
      <c r="AI167" s="83" t="s">
        <v>1426</v>
      </c>
    </row>
    <row r="168" spans="1:35" hidden="1" x14ac:dyDescent="0.25">
      <c r="A168" s="6">
        <v>1600033154</v>
      </c>
      <c r="B168" s="73">
        <v>176</v>
      </c>
      <c r="C168" s="3">
        <v>7470003</v>
      </c>
      <c r="D168" s="45">
        <v>42379</v>
      </c>
      <c r="E168" s="45">
        <v>42379</v>
      </c>
      <c r="F168" s="45" t="s">
        <v>1364</v>
      </c>
      <c r="G168" s="33" t="s">
        <v>1089</v>
      </c>
      <c r="H168" s="33">
        <v>66</v>
      </c>
      <c r="I168" s="73">
        <v>1600033154</v>
      </c>
      <c r="J168" s="5">
        <v>42379</v>
      </c>
      <c r="K168" s="73" t="s">
        <v>33</v>
      </c>
      <c r="L168" s="73" t="s">
        <v>63</v>
      </c>
      <c r="M168" s="78" t="s">
        <v>1407</v>
      </c>
      <c r="N168" s="73" t="s">
        <v>16</v>
      </c>
      <c r="O168" s="73"/>
      <c r="P168" s="39"/>
      <c r="Q168" s="6" t="s">
        <v>262</v>
      </c>
      <c r="R168" s="73" t="s">
        <v>263</v>
      </c>
      <c r="S168" s="73" t="s">
        <v>1124</v>
      </c>
      <c r="T168" s="55">
        <v>5</v>
      </c>
      <c r="U168" s="5">
        <v>42379</v>
      </c>
      <c r="V168" s="5">
        <v>42379</v>
      </c>
      <c r="W168" s="40">
        <v>1</v>
      </c>
      <c r="X168" s="7">
        <v>29.44</v>
      </c>
      <c r="Y168" s="77">
        <f t="shared" si="6"/>
        <v>14</v>
      </c>
      <c r="Z168" s="82" t="str">
        <f t="shared" si="7"/>
        <v xml:space="preserve"><![CDATA[<activityId>176</activityId>
<activityStart>42379</activityStart>
<activityCode>0444-348905-0971</activityCode>
<activityType>5</activityType>
]]></v>
      </c>
      <c r="AA168" s="82" t="str">
        <f t="shared" si="8"/>
        <v xml:space="preserve"><![CDATA[<activityId>176</activityId>
<activityStart>42379</activityStart>
<activityCode>0444-348905-0971</activityCode>
<activityType>5</activityType>
]]></v>
      </c>
      <c r="AB168" s="82">
        <f t="array" ref="AB168">IFERROR(INDEX(Sheet1!$A$2:$A$1000,SMALL(IF(Sheet1!$A$2:$A$1000=$A168,ROW(Sheet1!$B$2:$B$1000)-ROW(Sheet1!$B$2)+1),COLUMNS($B168:B168))),"")</f>
        <v>1600033154</v>
      </c>
      <c r="AC168" s="82">
        <f t="array" ref="AC168">IFERROR(INDEX(Sheet1!$A$2:$A$1000,SMALL(IF(Sheet1!$A$2:$A$1000=$A168,ROW(Sheet1!$Z$2:$Z$1000)-ROW(Sheet1!$Z$2)+1),COLUMNS($Z168:Z168))),"")</f>
        <v>1600033154</v>
      </c>
      <c r="AF168" s="83" t="s">
        <v>1434</v>
      </c>
      <c r="AG168" s="83" t="s">
        <v>1493</v>
      </c>
      <c r="AH168" s="83" t="s">
        <v>1425</v>
      </c>
      <c r="AI168" s="83" t="s">
        <v>1426</v>
      </c>
    </row>
    <row r="169" spans="1:35" hidden="1" x14ac:dyDescent="0.25">
      <c r="A169" s="6">
        <v>1600059187</v>
      </c>
      <c r="B169" s="73">
        <v>179</v>
      </c>
      <c r="C169" s="3">
        <v>11384391</v>
      </c>
      <c r="D169" s="45">
        <v>42385</v>
      </c>
      <c r="E169" s="45">
        <v>42385</v>
      </c>
      <c r="F169" s="45" t="s">
        <v>1365</v>
      </c>
      <c r="G169" s="33" t="s">
        <v>1088</v>
      </c>
      <c r="H169" s="33">
        <v>71</v>
      </c>
      <c r="I169" s="73">
        <v>1600059187</v>
      </c>
      <c r="J169" s="5">
        <v>42385</v>
      </c>
      <c r="K169" s="73" t="s">
        <v>148</v>
      </c>
      <c r="L169" s="73" t="s">
        <v>63</v>
      </c>
      <c r="M169" s="78" t="s">
        <v>1407</v>
      </c>
      <c r="N169" s="73" t="s">
        <v>13</v>
      </c>
      <c r="O169" s="73"/>
      <c r="P169" s="39"/>
      <c r="Q169" s="6" t="s">
        <v>14</v>
      </c>
      <c r="R169" s="73" t="s">
        <v>15</v>
      </c>
      <c r="S169" s="73">
        <v>99243</v>
      </c>
      <c r="T169" s="55">
        <v>3</v>
      </c>
      <c r="U169" s="5">
        <v>42385</v>
      </c>
      <c r="V169" s="5">
        <v>42385</v>
      </c>
      <c r="W169" s="40">
        <v>1</v>
      </c>
      <c r="X169" s="7">
        <v>225.25</v>
      </c>
      <c r="Y169" s="77">
        <f t="shared" si="6"/>
        <v>3</v>
      </c>
      <c r="Z169" s="82" t="str">
        <f t="shared" si="7"/>
        <v xml:space="preserve"><![CDATA[<activityId>179</activityId>
<activityStart>42385</activityStart>
<activityCode>99243</activityCode>
<activityType>3</activityType>
]]></v>
      </c>
      <c r="AA169" s="82" t="str">
        <f t="shared" si="8"/>
        <v xml:space="preserve"><![CDATA[<activityId>179</activityId>
<activityStart>42385</activityStart>
<activityCode>99243</activityCode>
<activityType>3</activityType>
]]></v>
      </c>
      <c r="AB169" s="82">
        <f t="array" ref="AB169">IFERROR(INDEX(Sheet1!$A$2:$A$1000,SMALL(IF(Sheet1!$A$2:$A$1000=$A169,ROW(Sheet1!$B$2:$B$1000)-ROW(Sheet1!$B$2)+1),COLUMNS($B169:B169))),"")</f>
        <v>1600059187</v>
      </c>
      <c r="AC169" s="82">
        <f t="array" ref="AC169">IFERROR(INDEX(Sheet1!$A$2:$A$1000,SMALL(IF(Sheet1!$A$2:$A$1000=$A169,ROW(Sheet1!$Z$2:$Z$1000)-ROW(Sheet1!$Z$2)+1),COLUMNS($Z169:Z169))),"")</f>
        <v>1600059187</v>
      </c>
      <c r="AF169" s="83" t="s">
        <v>1440</v>
      </c>
      <c r="AG169" s="83" t="s">
        <v>1441</v>
      </c>
      <c r="AH169" s="83" t="s">
        <v>1425</v>
      </c>
      <c r="AI169" s="83" t="s">
        <v>1426</v>
      </c>
    </row>
    <row r="170" spans="1:35" hidden="1" x14ac:dyDescent="0.25">
      <c r="A170" s="6">
        <v>1600059187</v>
      </c>
      <c r="B170" s="73">
        <v>180</v>
      </c>
      <c r="C170" s="3">
        <v>11384391</v>
      </c>
      <c r="D170" s="45">
        <v>42385</v>
      </c>
      <c r="E170" s="45">
        <v>42385</v>
      </c>
      <c r="F170" s="45" t="s">
        <v>1365</v>
      </c>
      <c r="G170" s="33" t="s">
        <v>1088</v>
      </c>
      <c r="H170" s="33">
        <v>71</v>
      </c>
      <c r="I170" s="73">
        <v>1600059187</v>
      </c>
      <c r="J170" s="5">
        <v>42385</v>
      </c>
      <c r="K170" s="73" t="s">
        <v>148</v>
      </c>
      <c r="L170" s="73" t="s">
        <v>63</v>
      </c>
      <c r="M170" s="78" t="s">
        <v>1407</v>
      </c>
      <c r="N170" s="73" t="s">
        <v>16</v>
      </c>
      <c r="O170" s="73"/>
      <c r="P170" s="39"/>
      <c r="Q170" s="6" t="s">
        <v>199</v>
      </c>
      <c r="R170" s="73" t="s">
        <v>200</v>
      </c>
      <c r="S170" s="73" t="s">
        <v>1111</v>
      </c>
      <c r="T170" s="55">
        <v>5</v>
      </c>
      <c r="U170" s="5">
        <v>42385</v>
      </c>
      <c r="V170" s="5">
        <v>42385</v>
      </c>
      <c r="W170" s="40">
        <v>1</v>
      </c>
      <c r="X170" s="7">
        <v>139.35999999999999</v>
      </c>
      <c r="Y170" s="77">
        <f t="shared" si="6"/>
        <v>3</v>
      </c>
      <c r="Z170" s="82" t="str">
        <f t="shared" si="7"/>
        <v xml:space="preserve"><![CDATA[<activityId>180</activityId>
<activityStart>42385</activityStart>
<activityCode>0090-204901-0391</activityCode>
<activityType>5</activityType>
]]></v>
      </c>
      <c r="AA170" s="82" t="str">
        <f t="shared" si="8"/>
        <v xml:space="preserve"><![CDATA[<activityId>180</activityId>
<activityStart>42385</activityStart>
<activityCode>0090-204901-0391</activityCode>
<activityType>5</activityType>
]]></v>
      </c>
      <c r="AB170" s="82">
        <f t="array" ref="AB170">IFERROR(INDEX(Sheet1!$A$2:$A$1000,SMALL(IF(Sheet1!$A$2:$A$1000=$A170,ROW(Sheet1!$B$2:$B$1000)-ROW(Sheet1!$B$2)+1),COLUMNS($B170:B170))),"")</f>
        <v>1600059187</v>
      </c>
      <c r="AC170" s="82">
        <f t="array" ref="AC170">IFERROR(INDEX(Sheet1!$A$2:$A$1000,SMALL(IF(Sheet1!$A$2:$A$1000=$A170,ROW(Sheet1!$Z$2:$Z$1000)-ROW(Sheet1!$Z$2)+1),COLUMNS($Z170:Z170))),"")</f>
        <v>1600059187</v>
      </c>
      <c r="AH170" s="83" t="s">
        <v>1425</v>
      </c>
      <c r="AI170" s="83" t="s">
        <v>1426</v>
      </c>
    </row>
    <row r="171" spans="1:35" hidden="1" x14ac:dyDescent="0.25">
      <c r="A171" s="6">
        <v>1600121579</v>
      </c>
      <c r="B171" s="73">
        <v>182</v>
      </c>
      <c r="C171" s="3">
        <v>8748229</v>
      </c>
      <c r="D171" s="45">
        <v>42400</v>
      </c>
      <c r="E171" s="45">
        <v>42400</v>
      </c>
      <c r="F171" s="45" t="s">
        <v>1352</v>
      </c>
      <c r="G171" s="33" t="s">
        <v>1088</v>
      </c>
      <c r="H171" s="33">
        <v>60</v>
      </c>
      <c r="I171" s="73">
        <v>1600121579</v>
      </c>
      <c r="J171" s="5">
        <v>42400</v>
      </c>
      <c r="K171" s="73" t="s">
        <v>33</v>
      </c>
      <c r="L171" s="73" t="s">
        <v>63</v>
      </c>
      <c r="M171" s="78" t="s">
        <v>1407</v>
      </c>
      <c r="N171" s="73" t="s">
        <v>13</v>
      </c>
      <c r="O171" s="73"/>
      <c r="P171" s="39"/>
      <c r="Q171" s="6" t="s">
        <v>78</v>
      </c>
      <c r="R171" s="73" t="s">
        <v>79</v>
      </c>
      <c r="S171" s="73" t="s">
        <v>1331</v>
      </c>
      <c r="T171" s="55">
        <v>8</v>
      </c>
      <c r="U171" s="5">
        <v>42400</v>
      </c>
      <c r="V171" s="5">
        <v>42400</v>
      </c>
      <c r="W171" s="40">
        <v>1</v>
      </c>
      <c r="X171" s="7">
        <v>178.5</v>
      </c>
      <c r="Y171" s="77">
        <f t="shared" si="6"/>
        <v>3</v>
      </c>
      <c r="Z171" s="82" t="str">
        <f t="shared" si="7"/>
        <v xml:space="preserve"><![CDATA[<activityId>182</activityId>
<activityStart>42400</activityStart>
<activityCode>63.05</activityCode>
<activityType>8</activityType>
]]></v>
      </c>
      <c r="AA171" s="82" t="str">
        <f t="shared" si="8"/>
        <v xml:space="preserve"><![CDATA[<activityId>182</activityId>
<activityStart>42400</activityStart>
<activityCode>63.05</activityCode>
<activityType>8</activityType>
]]></v>
      </c>
      <c r="AB171" s="82">
        <f t="array" ref="AB171">IFERROR(INDEX(Sheet1!$A$2:$A$1000,SMALL(IF(Sheet1!$A$2:$A$1000=$A171,ROW(Sheet1!$B$2:$B$1000)-ROW(Sheet1!$B$2)+1),COLUMNS($B171:B171))),"")</f>
        <v>1600121579</v>
      </c>
      <c r="AC171" s="82">
        <f t="array" ref="AC171">IFERROR(INDEX(Sheet1!$A$2:$A$1000,SMALL(IF(Sheet1!$A$2:$A$1000=$A171,ROW(Sheet1!$Z$2:$Z$1000)-ROW(Sheet1!$Z$2)+1),COLUMNS($Z171:Z171))),"")</f>
        <v>1600121579</v>
      </c>
      <c r="AF171" s="83" t="s">
        <v>1456</v>
      </c>
      <c r="AG171" s="83" t="s">
        <v>1494</v>
      </c>
      <c r="AH171" s="83" t="s">
        <v>1425</v>
      </c>
      <c r="AI171" s="83" t="s">
        <v>1426</v>
      </c>
    </row>
    <row r="172" spans="1:35" hidden="1" x14ac:dyDescent="0.25">
      <c r="A172" s="6">
        <v>1600121579</v>
      </c>
      <c r="B172" s="73">
        <v>183</v>
      </c>
      <c r="C172" s="3">
        <v>8748229</v>
      </c>
      <c r="D172" s="45">
        <v>42400</v>
      </c>
      <c r="E172" s="45">
        <v>42400</v>
      </c>
      <c r="F172" s="45" t="s">
        <v>1352</v>
      </c>
      <c r="G172" s="33" t="s">
        <v>1088</v>
      </c>
      <c r="H172" s="33">
        <v>60</v>
      </c>
      <c r="I172" s="73">
        <v>1600121579</v>
      </c>
      <c r="J172" s="5">
        <v>42400</v>
      </c>
      <c r="K172" s="73" t="s">
        <v>33</v>
      </c>
      <c r="L172" s="73" t="s">
        <v>63</v>
      </c>
      <c r="M172" s="78" t="s">
        <v>1407</v>
      </c>
      <c r="N172" s="73" t="s">
        <v>16</v>
      </c>
      <c r="O172" s="73"/>
      <c r="P172" s="39"/>
      <c r="Q172" s="6" t="s">
        <v>94</v>
      </c>
      <c r="R172" s="73" t="s">
        <v>95</v>
      </c>
      <c r="S172" s="73" t="s">
        <v>1199</v>
      </c>
      <c r="T172" s="55">
        <v>5</v>
      </c>
      <c r="U172" s="5">
        <v>42400</v>
      </c>
      <c r="V172" s="5">
        <v>42400</v>
      </c>
      <c r="W172" s="40">
        <v>1</v>
      </c>
      <c r="X172" s="7">
        <v>320.64</v>
      </c>
      <c r="Y172" s="77">
        <f t="shared" si="6"/>
        <v>3</v>
      </c>
      <c r="Z172" s="82" t="str">
        <f t="shared" si="7"/>
        <v xml:space="preserve"><![CDATA[<activityId>183</activityId>
<activityStart>42400</activityStart>
<activityCode>0188-232402-0392</activityCode>
<activityType>5</activityType>
]]></v>
      </c>
      <c r="AA172" s="82" t="str">
        <f t="shared" si="8"/>
        <v xml:space="preserve"><![CDATA[<activityId>183</activityId>
<activityStart>42400</activityStart>
<activityCode>0188-232402-0392</activityCode>
<activityType>5</activityType>
]]></v>
      </c>
      <c r="AB172" s="82">
        <f t="array" ref="AB172">IFERROR(INDEX(Sheet1!$A$2:$A$1000,SMALL(IF(Sheet1!$A$2:$A$1000=$A172,ROW(Sheet1!$B$2:$B$1000)-ROW(Sheet1!$B$2)+1),COLUMNS($B172:B172))),"")</f>
        <v>1600121579</v>
      </c>
      <c r="AC172" s="82">
        <f t="array" ref="AC172">IFERROR(INDEX(Sheet1!$A$2:$A$1000,SMALL(IF(Sheet1!$A$2:$A$1000=$A172,ROW(Sheet1!$Z$2:$Z$1000)-ROW(Sheet1!$Z$2)+1),COLUMNS($Z172:Z172))),"")</f>
        <v>1600121579</v>
      </c>
      <c r="AF172" s="83" t="s">
        <v>1434</v>
      </c>
      <c r="AG172" s="83" t="s">
        <v>1495</v>
      </c>
      <c r="AH172" s="83" t="s">
        <v>1425</v>
      </c>
      <c r="AI172" s="83" t="s">
        <v>1426</v>
      </c>
    </row>
    <row r="173" spans="1:35" hidden="1" x14ac:dyDescent="0.25">
      <c r="A173" s="6">
        <v>1600121579</v>
      </c>
      <c r="B173" s="73">
        <v>184</v>
      </c>
      <c r="C173" s="3">
        <v>8748229</v>
      </c>
      <c r="D173" s="45">
        <v>42400</v>
      </c>
      <c r="E173" s="45">
        <v>42400</v>
      </c>
      <c r="F173" s="45" t="s">
        <v>1352</v>
      </c>
      <c r="G173" s="33" t="s">
        <v>1088</v>
      </c>
      <c r="H173" s="33">
        <v>60</v>
      </c>
      <c r="I173" s="73">
        <v>1600121579</v>
      </c>
      <c r="J173" s="5">
        <v>42400</v>
      </c>
      <c r="K173" s="73" t="s">
        <v>33</v>
      </c>
      <c r="L173" s="73" t="s">
        <v>63</v>
      </c>
      <c r="M173" s="78" t="s">
        <v>1407</v>
      </c>
      <c r="N173" s="73" t="s">
        <v>16</v>
      </c>
      <c r="O173" s="73"/>
      <c r="P173" s="39"/>
      <c r="Q173" s="6" t="s">
        <v>270</v>
      </c>
      <c r="R173" s="73" t="s">
        <v>271</v>
      </c>
      <c r="S173" s="73" t="s">
        <v>1208</v>
      </c>
      <c r="T173" s="55">
        <v>5</v>
      </c>
      <c r="U173" s="5">
        <v>42400</v>
      </c>
      <c r="V173" s="5">
        <v>42400</v>
      </c>
      <c r="W173" s="40">
        <v>1</v>
      </c>
      <c r="X173" s="7">
        <v>120.84</v>
      </c>
      <c r="Y173" s="77">
        <f t="shared" si="6"/>
        <v>3</v>
      </c>
      <c r="Z173" s="82" t="str">
        <f t="shared" si="7"/>
        <v xml:space="preserve"><![CDATA[<activityId>184</activityId>
<activityStart>42400</activityStart>
<activityCode>0252-114202-1171</activityCode>
<activityType>5</activityType>
]]></v>
      </c>
      <c r="AA173" s="82" t="str">
        <f t="shared" si="8"/>
        <v xml:space="preserve"><![CDATA[<activityId>184</activityId>
<activityStart>42400</activityStart>
<activityCode>0252-114202-1171</activityCode>
<activityType>5</activityType>
]]></v>
      </c>
      <c r="AB173" s="82">
        <f t="array" ref="AB173">IFERROR(INDEX(Sheet1!$A$2:$A$1000,SMALL(IF(Sheet1!$A$2:$A$1000=$A173,ROW(Sheet1!$B$2:$B$1000)-ROW(Sheet1!$B$2)+1),COLUMNS($B173:B173))),"")</f>
        <v>1600121579</v>
      </c>
      <c r="AC173" s="82">
        <f t="array" ref="AC173">IFERROR(INDEX(Sheet1!$A$2:$A$1000,SMALL(IF(Sheet1!$A$2:$A$1000=$A173,ROW(Sheet1!$Z$2:$Z$1000)-ROW(Sheet1!$Z$2)+1),COLUMNS($Z173:Z173))),"")</f>
        <v>1600121579</v>
      </c>
      <c r="AF173" s="83" t="s">
        <v>1427</v>
      </c>
      <c r="AG173" s="83" t="s">
        <v>1496</v>
      </c>
      <c r="AH173" s="83" t="s">
        <v>1425</v>
      </c>
      <c r="AI173" s="83" t="s">
        <v>1426</v>
      </c>
    </row>
    <row r="174" spans="1:35" hidden="1" x14ac:dyDescent="0.25">
      <c r="A174" s="6">
        <v>1600108534</v>
      </c>
      <c r="B174" s="73">
        <v>192</v>
      </c>
      <c r="C174" s="3">
        <v>9143963</v>
      </c>
      <c r="D174" s="45">
        <v>42397</v>
      </c>
      <c r="E174" s="45">
        <v>42397</v>
      </c>
      <c r="F174" s="45" t="s">
        <v>1366</v>
      </c>
      <c r="G174" s="33" t="s">
        <v>1088</v>
      </c>
      <c r="H174" s="33">
        <v>65</v>
      </c>
      <c r="I174" s="73">
        <v>1600108534</v>
      </c>
      <c r="J174" s="5">
        <v>42397</v>
      </c>
      <c r="K174" s="73" t="s">
        <v>144</v>
      </c>
      <c r="L174" s="73" t="s">
        <v>63</v>
      </c>
      <c r="M174" s="78" t="s">
        <v>1407</v>
      </c>
      <c r="N174" s="73" t="s">
        <v>13</v>
      </c>
      <c r="O174" s="73"/>
      <c r="P174" s="39"/>
      <c r="Q174" s="6" t="s">
        <v>14</v>
      </c>
      <c r="R174" s="73" t="s">
        <v>15</v>
      </c>
      <c r="S174" s="73">
        <v>99243</v>
      </c>
      <c r="T174" s="55">
        <v>3</v>
      </c>
      <c r="U174" s="5">
        <v>42397</v>
      </c>
      <c r="V174" s="5">
        <v>42397</v>
      </c>
      <c r="W174" s="40">
        <v>1</v>
      </c>
      <c r="X174" s="7">
        <v>225.25</v>
      </c>
      <c r="Y174" s="77">
        <f t="shared" si="6"/>
        <v>13</v>
      </c>
      <c r="Z174" s="82" t="str">
        <f t="shared" si="7"/>
        <v xml:space="preserve"><![CDATA[<activityId>192</activityId>
<activityStart>42397</activityStart>
<activityCode>99243</activityCode>
<activityType>3</activityType>
]]></v>
      </c>
      <c r="AA174" s="82" t="str">
        <f t="shared" si="8"/>
        <v xml:space="preserve"><![CDATA[<activityId>192</activityId>
<activityStart>42397</activityStart>
<activityCode>99243</activityCode>
<activityType>3</activityType>
]]></v>
      </c>
      <c r="AB174" s="82">
        <f t="array" ref="AB174">IFERROR(INDEX(Sheet1!$A$2:$A$1000,SMALL(IF(Sheet1!$A$2:$A$1000=$A174,ROW(Sheet1!$B$2:$B$1000)-ROW(Sheet1!$B$2)+1),COLUMNS($B174:B174))),"")</f>
        <v>1600108534</v>
      </c>
      <c r="AC174" s="82">
        <f t="array" ref="AC174">IFERROR(INDEX(Sheet1!$A$2:$A$1000,SMALL(IF(Sheet1!$A$2:$A$1000=$A174,ROW(Sheet1!$Z$2:$Z$1000)-ROW(Sheet1!$Z$2)+1),COLUMNS($Z174:Z174))),"")</f>
        <v>1600108534</v>
      </c>
      <c r="AF174" s="83" t="s">
        <v>1440</v>
      </c>
      <c r="AG174" s="83" t="s">
        <v>1441</v>
      </c>
      <c r="AH174" s="83" t="s">
        <v>1425</v>
      </c>
      <c r="AI174" s="83" t="s">
        <v>1426</v>
      </c>
    </row>
    <row r="175" spans="1:35" hidden="1" x14ac:dyDescent="0.25">
      <c r="A175" s="6">
        <v>1600108534</v>
      </c>
      <c r="B175" s="73">
        <v>193</v>
      </c>
      <c r="C175" s="3">
        <v>9143963</v>
      </c>
      <c r="D175" s="45">
        <v>42397</v>
      </c>
      <c r="E175" s="45">
        <v>42397</v>
      </c>
      <c r="F175" s="45" t="s">
        <v>1366</v>
      </c>
      <c r="G175" s="33" t="s">
        <v>1088</v>
      </c>
      <c r="H175" s="33">
        <v>65</v>
      </c>
      <c r="I175" s="73">
        <v>1600108534</v>
      </c>
      <c r="J175" s="5">
        <v>42397</v>
      </c>
      <c r="K175" s="73" t="s">
        <v>144</v>
      </c>
      <c r="L175" s="73" t="s">
        <v>63</v>
      </c>
      <c r="M175" s="78" t="s">
        <v>1407</v>
      </c>
      <c r="N175" s="73" t="s">
        <v>34</v>
      </c>
      <c r="O175" s="73"/>
      <c r="P175" s="39">
        <v>82540</v>
      </c>
      <c r="Q175" s="6" t="s">
        <v>82</v>
      </c>
      <c r="R175" s="73" t="s">
        <v>83</v>
      </c>
      <c r="S175" s="73">
        <v>82540</v>
      </c>
      <c r="T175" s="55">
        <v>3</v>
      </c>
      <c r="U175" s="5">
        <v>42397</v>
      </c>
      <c r="V175" s="5">
        <v>42397</v>
      </c>
      <c r="W175" s="40">
        <v>1</v>
      </c>
      <c r="X175" s="7">
        <v>79.05</v>
      </c>
      <c r="Y175" s="77">
        <f t="shared" si="6"/>
        <v>13</v>
      </c>
      <c r="Z175" s="82" t="str">
        <f t="shared" si="7"/>
        <v xml:space="preserve"><![CDATA[<activityId>193</activityId>
<activityStart>42397</activityStart>
<activityCode>82540</activityCode>
<activityType>3</activityType>
]]></v>
      </c>
      <c r="AA175" s="82" t="str">
        <f t="shared" si="8"/>
        <v xml:space="preserve"><![CDATA[<activityId>193</activityId>
<activityStart>42397</activityStart>
<activityCode>82540</activityCode>
<activityType>3</activityType>
]]></v>
      </c>
      <c r="AB175" s="82">
        <f t="array" ref="AB175">IFERROR(INDEX(Sheet1!$A$2:$A$1000,SMALL(IF(Sheet1!$A$2:$A$1000=$A175,ROW(Sheet1!$B$2:$B$1000)-ROW(Sheet1!$B$2)+1),COLUMNS($B175:B175))),"")</f>
        <v>1600108534</v>
      </c>
      <c r="AC175" s="82">
        <f t="array" ref="AC175">IFERROR(INDEX(Sheet1!$A$2:$A$1000,SMALL(IF(Sheet1!$A$2:$A$1000=$A175,ROW(Sheet1!$Z$2:$Z$1000)-ROW(Sheet1!$Z$2)+1),COLUMNS($Z175:Z175))),"")</f>
        <v>1600108534</v>
      </c>
      <c r="AF175" s="83" t="s">
        <v>1449</v>
      </c>
      <c r="AG175" s="83" t="s">
        <v>1488</v>
      </c>
      <c r="AH175" s="83" t="s">
        <v>1425</v>
      </c>
      <c r="AI175" s="83" t="s">
        <v>1426</v>
      </c>
    </row>
    <row r="176" spans="1:35" hidden="1" x14ac:dyDescent="0.25">
      <c r="A176" s="6">
        <v>1600108534</v>
      </c>
      <c r="B176" s="73">
        <v>194</v>
      </c>
      <c r="C176" s="3">
        <v>9143963</v>
      </c>
      <c r="D176" s="45">
        <v>42397</v>
      </c>
      <c r="E176" s="45">
        <v>42397</v>
      </c>
      <c r="F176" s="45" t="s">
        <v>1366</v>
      </c>
      <c r="G176" s="33" t="s">
        <v>1088</v>
      </c>
      <c r="H176" s="33">
        <v>65</v>
      </c>
      <c r="I176" s="73">
        <v>1600108534</v>
      </c>
      <c r="J176" s="5">
        <v>42397</v>
      </c>
      <c r="K176" s="73" t="s">
        <v>144</v>
      </c>
      <c r="L176" s="73" t="s">
        <v>63</v>
      </c>
      <c r="M176" s="78" t="s">
        <v>1407</v>
      </c>
      <c r="N176" s="73" t="s">
        <v>34</v>
      </c>
      <c r="O176" s="73"/>
      <c r="P176" s="39">
        <v>83036</v>
      </c>
      <c r="Q176" s="6" t="s">
        <v>86</v>
      </c>
      <c r="R176" s="73" t="s">
        <v>87</v>
      </c>
      <c r="S176" s="73">
        <v>83036</v>
      </c>
      <c r="T176" s="55">
        <v>3</v>
      </c>
      <c r="U176" s="5">
        <v>42397</v>
      </c>
      <c r="V176" s="5">
        <v>42397</v>
      </c>
      <c r="W176" s="40">
        <v>1</v>
      </c>
      <c r="X176" s="7">
        <v>167.45</v>
      </c>
      <c r="Y176" s="77">
        <f t="shared" si="6"/>
        <v>13</v>
      </c>
      <c r="Z176" s="82" t="str">
        <f t="shared" si="7"/>
        <v xml:space="preserve"><![CDATA[<activityId>194</activityId>
<activityStart>42397</activityStart>
<activityCode>83036</activityCode>
<activityType>3</activityType>
]]></v>
      </c>
      <c r="AA176" s="82" t="str">
        <f t="shared" si="8"/>
        <v xml:space="preserve"><![CDATA[<activityId>194</activityId>
<activityStart>42397</activityStart>
<activityCode>83036</activityCode>
<activityType>3</activityType>
]]></v>
      </c>
      <c r="AB176" s="82">
        <f t="array" ref="AB176">IFERROR(INDEX(Sheet1!$A$2:$A$1000,SMALL(IF(Sheet1!$A$2:$A$1000=$A176,ROW(Sheet1!$B$2:$B$1000)-ROW(Sheet1!$B$2)+1),COLUMNS($B176:B176))),"")</f>
        <v>1600108534</v>
      </c>
      <c r="AC176" s="82">
        <f t="array" ref="AC176">IFERROR(INDEX(Sheet1!$A$2:$A$1000,SMALL(IF(Sheet1!$A$2:$A$1000=$A176,ROW(Sheet1!$Z$2:$Z$1000)-ROW(Sheet1!$Z$2)+1),COLUMNS($Z176:Z176))),"")</f>
        <v>1600108534</v>
      </c>
      <c r="AH176" s="83" t="s">
        <v>1448</v>
      </c>
      <c r="AI176" s="83" t="s">
        <v>1426</v>
      </c>
    </row>
    <row r="177" spans="1:35" hidden="1" x14ac:dyDescent="0.25">
      <c r="A177" s="6">
        <v>1600108534</v>
      </c>
      <c r="B177" s="73">
        <v>195</v>
      </c>
      <c r="C177" s="3">
        <v>9143963</v>
      </c>
      <c r="D177" s="45">
        <v>42397</v>
      </c>
      <c r="E177" s="45">
        <v>42397</v>
      </c>
      <c r="F177" s="45" t="s">
        <v>1366</v>
      </c>
      <c r="G177" s="33" t="s">
        <v>1088</v>
      </c>
      <c r="H177" s="33">
        <v>65</v>
      </c>
      <c r="I177" s="73">
        <v>1600108534</v>
      </c>
      <c r="J177" s="5">
        <v>42397</v>
      </c>
      <c r="K177" s="73" t="s">
        <v>144</v>
      </c>
      <c r="L177" s="73" t="s">
        <v>63</v>
      </c>
      <c r="M177" s="78" t="s">
        <v>1407</v>
      </c>
      <c r="N177" s="73" t="s">
        <v>34</v>
      </c>
      <c r="O177" s="73"/>
      <c r="P177" s="39">
        <v>84460</v>
      </c>
      <c r="Q177" s="6" t="s">
        <v>88</v>
      </c>
      <c r="R177" s="73" t="s">
        <v>89</v>
      </c>
      <c r="S177" s="73">
        <v>84460</v>
      </c>
      <c r="T177" s="55">
        <v>3</v>
      </c>
      <c r="U177" s="5">
        <v>42397</v>
      </c>
      <c r="V177" s="5">
        <v>42397</v>
      </c>
      <c r="W177" s="40">
        <v>1</v>
      </c>
      <c r="X177" s="7">
        <v>59.5</v>
      </c>
      <c r="Y177" s="77">
        <f t="shared" si="6"/>
        <v>13</v>
      </c>
      <c r="Z177" s="82" t="str">
        <f t="shared" si="7"/>
        <v xml:space="preserve"><![CDATA[<activityId>195</activityId>
<activityStart>42397</activityStart>
<activityCode>84460</activityCode>
<activityType>3</activityType>
]]></v>
      </c>
      <c r="AA177" s="82" t="str">
        <f t="shared" si="8"/>
        <v xml:space="preserve"><![CDATA[<activityId>195</activityId>
<activityStart>42397</activityStart>
<activityCode>84460</activityCode>
<activityType>3</activityType>
]]></v>
      </c>
      <c r="AB177" s="82">
        <f t="array" ref="AB177">IFERROR(INDEX(Sheet1!$A$2:$A$1000,SMALL(IF(Sheet1!$A$2:$A$1000=$A177,ROW(Sheet1!$B$2:$B$1000)-ROW(Sheet1!$B$2)+1),COLUMNS($B177:B177))),"")</f>
        <v>1600108534</v>
      </c>
      <c r="AC177" s="82">
        <f t="array" ref="AC177">IFERROR(INDEX(Sheet1!$A$2:$A$1000,SMALL(IF(Sheet1!$A$2:$A$1000=$A177,ROW(Sheet1!$Z$2:$Z$1000)-ROW(Sheet1!$Z$2)+1),COLUMNS($Z177:Z177))),"")</f>
        <v>1600108534</v>
      </c>
      <c r="AF177" s="83" t="s">
        <v>1449</v>
      </c>
      <c r="AG177" s="83" t="s">
        <v>1497</v>
      </c>
      <c r="AH177" s="83" t="s">
        <v>1425</v>
      </c>
      <c r="AI177" s="83" t="s">
        <v>1426</v>
      </c>
    </row>
    <row r="178" spans="1:35" hidden="1" x14ac:dyDescent="0.25">
      <c r="A178" s="6">
        <v>1600108534</v>
      </c>
      <c r="B178" s="73">
        <v>196</v>
      </c>
      <c r="C178" s="3">
        <v>9143963</v>
      </c>
      <c r="D178" s="45">
        <v>42397</v>
      </c>
      <c r="E178" s="45">
        <v>42397</v>
      </c>
      <c r="F178" s="45" t="s">
        <v>1366</v>
      </c>
      <c r="G178" s="33" t="s">
        <v>1088</v>
      </c>
      <c r="H178" s="33">
        <v>65</v>
      </c>
      <c r="I178" s="73">
        <v>1600108534</v>
      </c>
      <c r="J178" s="5">
        <v>42397</v>
      </c>
      <c r="K178" s="73" t="s">
        <v>144</v>
      </c>
      <c r="L178" s="73" t="s">
        <v>63</v>
      </c>
      <c r="M178" s="78" t="s">
        <v>1407</v>
      </c>
      <c r="N178" s="73" t="s">
        <v>34</v>
      </c>
      <c r="O178" s="73"/>
      <c r="P178" s="39">
        <v>83721</v>
      </c>
      <c r="Q178" s="6" t="s">
        <v>174</v>
      </c>
      <c r="R178" s="73" t="s">
        <v>175</v>
      </c>
      <c r="S178" s="73">
        <v>83721</v>
      </c>
      <c r="T178" s="55">
        <v>3</v>
      </c>
      <c r="U178" s="5">
        <v>42397</v>
      </c>
      <c r="V178" s="5">
        <v>42397</v>
      </c>
      <c r="W178" s="40">
        <v>1</v>
      </c>
      <c r="X178" s="7">
        <v>79.05</v>
      </c>
      <c r="Y178" s="77">
        <f t="shared" si="6"/>
        <v>13</v>
      </c>
      <c r="Z178" s="82" t="str">
        <f t="shared" si="7"/>
        <v xml:space="preserve"><![CDATA[<activityId>196</activityId>
<activityStart>42397</activityStart>
<activityCode>83721</activityCode>
<activityType>3</activityType>
]]></v>
      </c>
      <c r="AA178" s="82" t="str">
        <f t="shared" si="8"/>
        <v xml:space="preserve"><![CDATA[<activityId>196</activityId>
<activityStart>42397</activityStart>
<activityCode>83721</activityCode>
<activityType>3</activityType>
]]></v>
      </c>
      <c r="AB178" s="82">
        <f t="array" ref="AB178">IFERROR(INDEX(Sheet1!$A$2:$A$1000,SMALL(IF(Sheet1!$A$2:$A$1000=$A178,ROW(Sheet1!$B$2:$B$1000)-ROW(Sheet1!$B$2)+1),COLUMNS($B178:B178))),"")</f>
        <v>1600108534</v>
      </c>
      <c r="AC178" s="82">
        <f t="array" ref="AC178">IFERROR(INDEX(Sheet1!$A$2:$A$1000,SMALL(IF(Sheet1!$A$2:$A$1000=$A178,ROW(Sheet1!$Z$2:$Z$1000)-ROW(Sheet1!$Z$2)+1),COLUMNS($Z178:Z178))),"")</f>
        <v>1600108534</v>
      </c>
      <c r="AH178" s="83" t="s">
        <v>1425</v>
      </c>
      <c r="AI178" s="83" t="s">
        <v>1426</v>
      </c>
    </row>
    <row r="179" spans="1:35" hidden="1" x14ac:dyDescent="0.25">
      <c r="A179" s="6">
        <v>1600108534</v>
      </c>
      <c r="B179" s="73">
        <v>197</v>
      </c>
      <c r="C179" s="3">
        <v>9143963</v>
      </c>
      <c r="D179" s="45">
        <v>42397</v>
      </c>
      <c r="E179" s="45">
        <v>42397</v>
      </c>
      <c r="F179" s="45" t="s">
        <v>1366</v>
      </c>
      <c r="G179" s="33" t="s">
        <v>1088</v>
      </c>
      <c r="H179" s="33">
        <v>65</v>
      </c>
      <c r="I179" s="73">
        <v>1600108534</v>
      </c>
      <c r="J179" s="5">
        <v>42397</v>
      </c>
      <c r="K179" s="73" t="s">
        <v>144</v>
      </c>
      <c r="L179" s="73" t="s">
        <v>63</v>
      </c>
      <c r="M179" s="78" t="s">
        <v>1407</v>
      </c>
      <c r="N179" s="73" t="s">
        <v>34</v>
      </c>
      <c r="O179" s="73"/>
      <c r="P179" s="39">
        <v>84478</v>
      </c>
      <c r="Q179" s="6" t="s">
        <v>280</v>
      </c>
      <c r="R179" s="73" t="s">
        <v>281</v>
      </c>
      <c r="S179" s="73">
        <v>84478</v>
      </c>
      <c r="T179" s="55">
        <v>3</v>
      </c>
      <c r="U179" s="5">
        <v>42397</v>
      </c>
      <c r="V179" s="5">
        <v>42397</v>
      </c>
      <c r="W179" s="40">
        <v>1</v>
      </c>
      <c r="X179" s="7">
        <v>128.35</v>
      </c>
      <c r="Y179" s="77">
        <f t="shared" si="6"/>
        <v>13</v>
      </c>
      <c r="Z179" s="82" t="str">
        <f t="shared" si="7"/>
        <v xml:space="preserve"><![CDATA[<activityId>197</activityId>
<activityStart>42397</activityStart>
<activityCode>84478</activityCode>
<activityType>3</activityType>
]]></v>
      </c>
      <c r="AA179" s="82" t="str">
        <f t="shared" si="8"/>
        <v xml:space="preserve"><![CDATA[<activityId>197</activityId>
<activityStart>42397</activityStart>
<activityCode>84478</activityCode>
<activityType>3</activityType>
]]></v>
      </c>
      <c r="AB179" s="82">
        <f t="array" ref="AB179">IFERROR(INDEX(Sheet1!$A$2:$A$1000,SMALL(IF(Sheet1!$A$2:$A$1000=$A179,ROW(Sheet1!$B$2:$B$1000)-ROW(Sheet1!$B$2)+1),COLUMNS($B179:B179))),"")</f>
        <v>1600108534</v>
      </c>
      <c r="AC179" s="82">
        <f t="array" ref="AC179">IFERROR(INDEX(Sheet1!$A$2:$A$1000,SMALL(IF(Sheet1!$A$2:$A$1000=$A179,ROW(Sheet1!$Z$2:$Z$1000)-ROW(Sheet1!$Z$2)+1),COLUMNS($Z179:Z179))),"")</f>
        <v>1600108534</v>
      </c>
      <c r="AH179" s="83" t="s">
        <v>1425</v>
      </c>
      <c r="AI179" s="83" t="s">
        <v>1426</v>
      </c>
    </row>
    <row r="180" spans="1:35" hidden="1" x14ac:dyDescent="0.25">
      <c r="A180" s="6">
        <v>1600108534</v>
      </c>
      <c r="B180" s="73">
        <v>198</v>
      </c>
      <c r="C180" s="3">
        <v>9143963</v>
      </c>
      <c r="D180" s="45">
        <v>42397</v>
      </c>
      <c r="E180" s="45">
        <v>42397</v>
      </c>
      <c r="F180" s="45" t="s">
        <v>1366</v>
      </c>
      <c r="G180" s="33" t="s">
        <v>1088</v>
      </c>
      <c r="H180" s="33">
        <v>65</v>
      </c>
      <c r="I180" s="73">
        <v>1600108534</v>
      </c>
      <c r="J180" s="5">
        <v>42397</v>
      </c>
      <c r="K180" s="73" t="s">
        <v>144</v>
      </c>
      <c r="L180" s="73" t="s">
        <v>63</v>
      </c>
      <c r="M180" s="78" t="s">
        <v>1407</v>
      </c>
      <c r="N180" s="73" t="s">
        <v>16</v>
      </c>
      <c r="O180" s="73"/>
      <c r="P180" s="39"/>
      <c r="Q180" s="6" t="s">
        <v>209</v>
      </c>
      <c r="R180" s="73" t="s">
        <v>210</v>
      </c>
      <c r="S180" s="73" t="s">
        <v>1220</v>
      </c>
      <c r="T180" s="55">
        <v>5</v>
      </c>
      <c r="U180" s="5">
        <v>42397</v>
      </c>
      <c r="V180" s="5">
        <v>42397</v>
      </c>
      <c r="W180" s="40">
        <v>1</v>
      </c>
      <c r="X180" s="7">
        <v>13.4</v>
      </c>
      <c r="Y180" s="77">
        <f t="shared" si="6"/>
        <v>13</v>
      </c>
      <c r="Z180" s="82" t="str">
        <f t="shared" si="7"/>
        <v xml:space="preserve"><![CDATA[<activityId>198</activityId>
<activityStart>42397</activityStart>
<activityCode>0321-100604-1171</activityCode>
<activityType>5</activityType>
]]></v>
      </c>
      <c r="AA180" s="82" t="str">
        <f t="shared" si="8"/>
        <v xml:space="preserve"><![CDATA[<activityId>198</activityId>
<activityStart>42397</activityStart>
<activityCode>0321-100604-1171</activityCode>
<activityType>5</activityType>
]]></v>
      </c>
      <c r="AB180" s="82">
        <f t="array" ref="AB180">IFERROR(INDEX(Sheet1!$A$2:$A$1000,SMALL(IF(Sheet1!$A$2:$A$1000=$A180,ROW(Sheet1!$B$2:$B$1000)-ROW(Sheet1!$B$2)+1),COLUMNS($B180:B180))),"")</f>
        <v>1600108534</v>
      </c>
      <c r="AC180" s="82">
        <f t="array" ref="AC180">IFERROR(INDEX(Sheet1!$A$2:$A$1000,SMALL(IF(Sheet1!$A$2:$A$1000=$A180,ROW(Sheet1!$Z$2:$Z$1000)-ROW(Sheet1!$Z$2)+1),COLUMNS($Z180:Z180))),"")</f>
        <v>1600108534</v>
      </c>
      <c r="AF180" s="83" t="s">
        <v>1434</v>
      </c>
      <c r="AG180" s="83" t="s">
        <v>1486</v>
      </c>
      <c r="AH180" s="83" t="s">
        <v>1425</v>
      </c>
      <c r="AI180" s="83" t="s">
        <v>1426</v>
      </c>
    </row>
    <row r="181" spans="1:35" hidden="1" x14ac:dyDescent="0.25">
      <c r="A181" s="6">
        <v>1600108534</v>
      </c>
      <c r="B181" s="73">
        <v>200</v>
      </c>
      <c r="C181" s="3">
        <v>9143963</v>
      </c>
      <c r="D181" s="45">
        <v>42397</v>
      </c>
      <c r="E181" s="45">
        <v>42397</v>
      </c>
      <c r="F181" s="45" t="s">
        <v>1366</v>
      </c>
      <c r="G181" s="33" t="s">
        <v>1088</v>
      </c>
      <c r="H181" s="33">
        <v>65</v>
      </c>
      <c r="I181" s="73">
        <v>1600108534</v>
      </c>
      <c r="J181" s="5">
        <v>42397</v>
      </c>
      <c r="K181" s="73" t="s">
        <v>144</v>
      </c>
      <c r="L181" s="73" t="s">
        <v>63</v>
      </c>
      <c r="M181" s="78" t="s">
        <v>1407</v>
      </c>
      <c r="N181" s="73" t="s">
        <v>16</v>
      </c>
      <c r="O181" s="73"/>
      <c r="P181" s="39"/>
      <c r="Q181" s="6" t="s">
        <v>249</v>
      </c>
      <c r="R181" s="73" t="s">
        <v>250</v>
      </c>
      <c r="S181" s="73" t="s">
        <v>1262</v>
      </c>
      <c r="T181" s="55">
        <v>5</v>
      </c>
      <c r="U181" s="5">
        <v>42397</v>
      </c>
      <c r="V181" s="5">
        <v>42397</v>
      </c>
      <c r="W181" s="40">
        <v>1</v>
      </c>
      <c r="X181" s="7">
        <v>4.75</v>
      </c>
      <c r="Y181" s="77">
        <f t="shared" si="6"/>
        <v>13</v>
      </c>
      <c r="Z181" s="82" t="str">
        <f t="shared" si="7"/>
        <v xml:space="preserve"><![CDATA[<activityId>200</activityId>
<activityStart>42397</activityStart>
<activityCode>0005-124201-0341</activityCode>
<activityType>5</activityType>
]]></v>
      </c>
      <c r="AA181" s="82" t="str">
        <f t="shared" si="8"/>
        <v xml:space="preserve"><![CDATA[<activityId>200</activityId>
<activityStart>42397</activityStart>
<activityCode>0005-124201-0341</activityCode>
<activityType>5</activityType>
]]></v>
      </c>
      <c r="AB181" s="82">
        <f t="array" ref="AB181">IFERROR(INDEX(Sheet1!$A$2:$A$1000,SMALL(IF(Sheet1!$A$2:$A$1000=$A181,ROW(Sheet1!$B$2:$B$1000)-ROW(Sheet1!$B$2)+1),COLUMNS($B181:B181))),"")</f>
        <v>1600108534</v>
      </c>
      <c r="AC181" s="82">
        <f t="array" ref="AC181">IFERROR(INDEX(Sheet1!$A$2:$A$1000,SMALL(IF(Sheet1!$A$2:$A$1000=$A181,ROW(Sheet1!$Z$2:$Z$1000)-ROW(Sheet1!$Z$2)+1),COLUMNS($Z181:Z181))),"")</f>
        <v>1600108534</v>
      </c>
      <c r="AF181" s="83" t="s">
        <v>1434</v>
      </c>
      <c r="AG181" s="83" t="s">
        <v>1490</v>
      </c>
      <c r="AH181" s="83" t="s">
        <v>1425</v>
      </c>
      <c r="AI181" s="83" t="s">
        <v>1426</v>
      </c>
    </row>
    <row r="182" spans="1:35" hidden="1" x14ac:dyDescent="0.25">
      <c r="A182" s="6">
        <v>1600108534</v>
      </c>
      <c r="B182" s="73">
        <v>201</v>
      </c>
      <c r="C182" s="3">
        <v>9143963</v>
      </c>
      <c r="D182" s="45">
        <v>42397</v>
      </c>
      <c r="E182" s="45">
        <v>42397</v>
      </c>
      <c r="F182" s="45" t="s">
        <v>1366</v>
      </c>
      <c r="G182" s="33" t="s">
        <v>1088</v>
      </c>
      <c r="H182" s="33">
        <v>65</v>
      </c>
      <c r="I182" s="73">
        <v>1600108534</v>
      </c>
      <c r="J182" s="5">
        <v>42397</v>
      </c>
      <c r="K182" s="73" t="s">
        <v>144</v>
      </c>
      <c r="L182" s="73" t="s">
        <v>63</v>
      </c>
      <c r="M182" s="78" t="s">
        <v>1407</v>
      </c>
      <c r="N182" s="73" t="s">
        <v>16</v>
      </c>
      <c r="O182" s="73"/>
      <c r="P182" s="39"/>
      <c r="Q182" s="6" t="s">
        <v>282</v>
      </c>
      <c r="R182" s="73" t="s">
        <v>283</v>
      </c>
      <c r="S182" s="73" t="s">
        <v>1111</v>
      </c>
      <c r="T182" s="55">
        <v>5</v>
      </c>
      <c r="U182" s="5">
        <v>42397</v>
      </c>
      <c r="V182" s="5">
        <v>42397</v>
      </c>
      <c r="W182" s="40">
        <v>1</v>
      </c>
      <c r="X182" s="7">
        <v>144.4</v>
      </c>
      <c r="Y182" s="77">
        <f t="shared" si="6"/>
        <v>13</v>
      </c>
      <c r="Z182" s="82" t="str">
        <f t="shared" si="7"/>
        <v xml:space="preserve"><![CDATA[<activityId>201</activityId>
<activityStart>42397</activityStart>
<activityCode>0090-204901-0391</activityCode>
<activityType>5</activityType>
]]></v>
      </c>
      <c r="AA182" s="82" t="str">
        <f t="shared" si="8"/>
        <v xml:space="preserve"><![CDATA[<activityId>201</activityId>
<activityStart>42397</activityStart>
<activityCode>0090-204901-0391</activityCode>
<activityType>5</activityType>
]]></v>
      </c>
      <c r="AB182" s="82">
        <f t="array" ref="AB182">IFERROR(INDEX(Sheet1!$A$2:$A$1000,SMALL(IF(Sheet1!$A$2:$A$1000=$A182,ROW(Sheet1!$B$2:$B$1000)-ROW(Sheet1!$B$2)+1),COLUMNS($B182:B182))),"")</f>
        <v>1600108534</v>
      </c>
      <c r="AC182" s="82">
        <f t="array" ref="AC182">IFERROR(INDEX(Sheet1!$A$2:$A$1000,SMALL(IF(Sheet1!$A$2:$A$1000=$A182,ROW(Sheet1!$Z$2:$Z$1000)-ROW(Sheet1!$Z$2)+1),COLUMNS($Z182:Z182))),"")</f>
        <v>1600108534</v>
      </c>
      <c r="AH182" s="83" t="s">
        <v>1425</v>
      </c>
      <c r="AI182" s="83" t="s">
        <v>1426</v>
      </c>
    </row>
    <row r="183" spans="1:35" hidden="1" x14ac:dyDescent="0.25">
      <c r="A183" s="6">
        <v>1600108534</v>
      </c>
      <c r="B183" s="73">
        <v>202</v>
      </c>
      <c r="C183" s="3">
        <v>9143963</v>
      </c>
      <c r="D183" s="45">
        <v>42397</v>
      </c>
      <c r="E183" s="45">
        <v>42397</v>
      </c>
      <c r="F183" s="45" t="s">
        <v>1366</v>
      </c>
      <c r="G183" s="33" t="s">
        <v>1088</v>
      </c>
      <c r="H183" s="33">
        <v>65</v>
      </c>
      <c r="I183" s="73">
        <v>1600108534</v>
      </c>
      <c r="J183" s="5">
        <v>42397</v>
      </c>
      <c r="K183" s="73" t="s">
        <v>144</v>
      </c>
      <c r="L183" s="73" t="s">
        <v>63</v>
      </c>
      <c r="M183" s="78" t="s">
        <v>1407</v>
      </c>
      <c r="N183" s="73" t="s">
        <v>16</v>
      </c>
      <c r="O183" s="73"/>
      <c r="P183" s="39"/>
      <c r="Q183" s="6" t="s">
        <v>284</v>
      </c>
      <c r="R183" s="73" t="s">
        <v>285</v>
      </c>
      <c r="S183" s="73" t="s">
        <v>1168</v>
      </c>
      <c r="T183" s="55">
        <v>5</v>
      </c>
      <c r="U183" s="5">
        <v>42397</v>
      </c>
      <c r="V183" s="5">
        <v>42397</v>
      </c>
      <c r="W183" s="40">
        <v>1</v>
      </c>
      <c r="X183" s="7">
        <v>24.32</v>
      </c>
      <c r="Y183" s="77">
        <f t="shared" si="6"/>
        <v>13</v>
      </c>
      <c r="Z183" s="82" t="str">
        <f t="shared" si="7"/>
        <v xml:space="preserve"><![CDATA[<activityId>202</activityId>
<activityStart>42397</activityStart>
<activityCode>0071-164201-2001</activityCode>
<activityType>5</activityType>
]]></v>
      </c>
      <c r="AA183" s="82" t="str">
        <f t="shared" si="8"/>
        <v xml:space="preserve"><![CDATA[<activityId>202</activityId>
<activityStart>42397</activityStart>
<activityCode>0071-164201-2001</activityCode>
<activityType>5</activityType>
]]></v>
      </c>
      <c r="AB183" s="82">
        <f t="array" ref="AB183">IFERROR(INDEX(Sheet1!$A$2:$A$1000,SMALL(IF(Sheet1!$A$2:$A$1000=$A183,ROW(Sheet1!$B$2:$B$1000)-ROW(Sheet1!$B$2)+1),COLUMNS($B183:B183))),"")</f>
        <v>1600108534</v>
      </c>
      <c r="AC183" s="82">
        <f t="array" ref="AC183">IFERROR(INDEX(Sheet1!$A$2:$A$1000,SMALL(IF(Sheet1!$A$2:$A$1000=$A183,ROW(Sheet1!$Z$2:$Z$1000)-ROW(Sheet1!$Z$2)+1),COLUMNS($Z183:Z183))),"")</f>
        <v>1600108534</v>
      </c>
      <c r="AH183" s="83" t="s">
        <v>1425</v>
      </c>
      <c r="AI183" s="83" t="s">
        <v>1426</v>
      </c>
    </row>
    <row r="184" spans="1:35" hidden="1" x14ac:dyDescent="0.25">
      <c r="A184" s="6">
        <v>1600108534</v>
      </c>
      <c r="B184" s="73">
        <v>203</v>
      </c>
      <c r="C184" s="3">
        <v>9143963</v>
      </c>
      <c r="D184" s="45">
        <v>42397</v>
      </c>
      <c r="E184" s="45">
        <v>42397</v>
      </c>
      <c r="F184" s="45" t="s">
        <v>1366</v>
      </c>
      <c r="G184" s="33" t="s">
        <v>1088</v>
      </c>
      <c r="H184" s="33">
        <v>65</v>
      </c>
      <c r="I184" s="73">
        <v>1600108534</v>
      </c>
      <c r="J184" s="5">
        <v>42397</v>
      </c>
      <c r="K184" s="73" t="s">
        <v>144</v>
      </c>
      <c r="L184" s="73" t="s">
        <v>63</v>
      </c>
      <c r="M184" s="78" t="s">
        <v>1407</v>
      </c>
      <c r="N184" s="73" t="s">
        <v>16</v>
      </c>
      <c r="O184" s="73"/>
      <c r="P184" s="39"/>
      <c r="Q184" s="6" t="s">
        <v>286</v>
      </c>
      <c r="R184" s="73" t="s">
        <v>287</v>
      </c>
      <c r="S184" s="73" t="s">
        <v>1325</v>
      </c>
      <c r="T184" s="55">
        <v>4</v>
      </c>
      <c r="U184" s="5">
        <v>42397</v>
      </c>
      <c r="V184" s="5">
        <v>42397</v>
      </c>
      <c r="W184" s="40">
        <v>1</v>
      </c>
      <c r="X184" s="7">
        <v>252.7</v>
      </c>
      <c r="Y184" s="77">
        <f t="shared" si="6"/>
        <v>13</v>
      </c>
      <c r="Z184" s="82" t="str">
        <f t="shared" si="7"/>
        <v xml:space="preserve"><![CDATA[<activityId>203</activityId>
<activityStart>42397</activityStart>
<activityCode>A4253</activityCode>
<activityType>4</activityType>
]]></v>
      </c>
      <c r="AA184" s="82" t="str">
        <f t="shared" si="8"/>
        <v xml:space="preserve"><![CDATA[<activityId>203</activityId>
<activityStart>42397</activityStart>
<activityCode>A4253</activityCode>
<activityType>4</activityType>
]]></v>
      </c>
      <c r="AB184" s="82">
        <f t="array" ref="AB184">IFERROR(INDEX(Sheet1!$A$2:$A$1000,SMALL(IF(Sheet1!$A$2:$A$1000=$A184,ROW(Sheet1!$B$2:$B$1000)-ROW(Sheet1!$B$2)+1),COLUMNS($B184:B184))),"")</f>
        <v>1600108534</v>
      </c>
      <c r="AC184" s="82">
        <f t="array" ref="AC184">IFERROR(INDEX(Sheet1!$A$2:$A$1000,SMALL(IF(Sheet1!$A$2:$A$1000=$A184,ROW(Sheet1!$Z$2:$Z$1000)-ROW(Sheet1!$Z$2)+1),COLUMNS($Z184:Z184))),"")</f>
        <v>1600108534</v>
      </c>
      <c r="AH184" s="83" t="s">
        <v>1425</v>
      </c>
      <c r="AI184" s="83" t="s">
        <v>1426</v>
      </c>
    </row>
    <row r="185" spans="1:35" hidden="1" x14ac:dyDescent="0.25">
      <c r="A185" s="6">
        <v>1600108534</v>
      </c>
      <c r="B185" s="73">
        <v>204</v>
      </c>
      <c r="C185" s="3">
        <v>9143963</v>
      </c>
      <c r="D185" s="45">
        <v>42397</v>
      </c>
      <c r="E185" s="45">
        <v>42397</v>
      </c>
      <c r="F185" s="45" t="s">
        <v>1366</v>
      </c>
      <c r="G185" s="33" t="s">
        <v>1088</v>
      </c>
      <c r="H185" s="33">
        <v>65</v>
      </c>
      <c r="I185" s="73">
        <v>1600108534</v>
      </c>
      <c r="J185" s="5">
        <v>42397</v>
      </c>
      <c r="K185" s="73" t="s">
        <v>144</v>
      </c>
      <c r="L185" s="73" t="s">
        <v>63</v>
      </c>
      <c r="M185" s="78" t="s">
        <v>1407</v>
      </c>
      <c r="N185" s="73" t="s">
        <v>16</v>
      </c>
      <c r="O185" s="73"/>
      <c r="P185" s="39"/>
      <c r="Q185" s="6" t="s">
        <v>288</v>
      </c>
      <c r="R185" s="73" t="s">
        <v>289</v>
      </c>
      <c r="S185" s="73" t="s">
        <v>1324</v>
      </c>
      <c r="T185" s="55">
        <v>4</v>
      </c>
      <c r="U185" s="5">
        <v>42397</v>
      </c>
      <c r="V185" s="5">
        <v>42397</v>
      </c>
      <c r="W185" s="40">
        <v>1</v>
      </c>
      <c r="X185" s="7">
        <v>42.75</v>
      </c>
      <c r="Y185" s="77">
        <f t="shared" si="6"/>
        <v>13</v>
      </c>
      <c r="Z185" s="82" t="str">
        <f t="shared" si="7"/>
        <v xml:space="preserve"><![CDATA[<activityId>204</activityId>
<activityStart>42397</activityStart>
<activityCode>A4259</activityCode>
<activityType>4</activityType>
]]></v>
      </c>
      <c r="AA185" s="82" t="str">
        <f t="shared" si="8"/>
        <v xml:space="preserve"><![CDATA[<activityId>204</activityId>
<activityStart>42397</activityStart>
<activityCode>A4259</activityCode>
<activityType>4</activityType>
]]></v>
      </c>
      <c r="AB185" s="82">
        <f t="array" ref="AB185">IFERROR(INDEX(Sheet1!$A$2:$A$1000,SMALL(IF(Sheet1!$A$2:$A$1000=$A185,ROW(Sheet1!$B$2:$B$1000)-ROW(Sheet1!$B$2)+1),COLUMNS($B185:B185))),"")</f>
        <v>1600108534</v>
      </c>
      <c r="AC185" s="82">
        <f t="array" ref="AC185">IFERROR(INDEX(Sheet1!$A$2:$A$1000,SMALL(IF(Sheet1!$A$2:$A$1000=$A185,ROW(Sheet1!$Z$2:$Z$1000)-ROW(Sheet1!$Z$2)+1),COLUMNS($Z185:Z185))),"")</f>
        <v>1600108534</v>
      </c>
      <c r="AH185" s="83" t="s">
        <v>1425</v>
      </c>
      <c r="AI185" s="83" t="s">
        <v>1426</v>
      </c>
    </row>
    <row r="186" spans="1:35" hidden="1" x14ac:dyDescent="0.25">
      <c r="A186" s="6">
        <v>1600037351</v>
      </c>
      <c r="B186" s="73">
        <v>205</v>
      </c>
      <c r="C186" s="3">
        <v>8605323</v>
      </c>
      <c r="D186" s="45">
        <v>42380</v>
      </c>
      <c r="E186" s="45">
        <v>42380</v>
      </c>
      <c r="F186" s="45" t="s">
        <v>1350</v>
      </c>
      <c r="G186" s="33" t="s">
        <v>1088</v>
      </c>
      <c r="H186" s="33">
        <v>49</v>
      </c>
      <c r="I186" s="73">
        <v>1600037351</v>
      </c>
      <c r="J186" s="5">
        <v>42380</v>
      </c>
      <c r="K186" s="73" t="s">
        <v>62</v>
      </c>
      <c r="L186" s="73" t="s">
        <v>63</v>
      </c>
      <c r="M186" s="78" t="s">
        <v>1407</v>
      </c>
      <c r="N186" s="73" t="s">
        <v>13</v>
      </c>
      <c r="O186" s="73"/>
      <c r="P186" s="39"/>
      <c r="Q186" s="6" t="s">
        <v>14</v>
      </c>
      <c r="R186" s="73" t="s">
        <v>15</v>
      </c>
      <c r="S186" s="73">
        <v>99243</v>
      </c>
      <c r="T186" s="55">
        <v>3</v>
      </c>
      <c r="U186" s="5">
        <v>42380</v>
      </c>
      <c r="V186" s="5">
        <v>42380</v>
      </c>
      <c r="W186" s="40">
        <v>1</v>
      </c>
      <c r="X186" s="7">
        <v>225.25</v>
      </c>
      <c r="Y186" s="77">
        <f t="shared" si="6"/>
        <v>3</v>
      </c>
      <c r="Z186" s="82" t="str">
        <f t="shared" si="7"/>
        <v xml:space="preserve"><![CDATA[<activityId>205</activityId>
<activityStart>42380</activityStart>
<activityCode>99243</activityCode>
<activityType>3</activityType>
]]></v>
      </c>
      <c r="AA186" s="82" t="str">
        <f t="shared" si="8"/>
        <v xml:space="preserve"><![CDATA[<activityId>205</activityId>
<activityStart>42380</activityStart>
<activityCode>99243</activityCode>
<activityType>3</activityType>
]]></v>
      </c>
      <c r="AB186" s="82">
        <f t="array" ref="AB186">IFERROR(INDEX(Sheet1!$A$2:$A$1000,SMALL(IF(Sheet1!$A$2:$A$1000=$A186,ROW(Sheet1!$B$2:$B$1000)-ROW(Sheet1!$B$2)+1),COLUMNS($B186:B186))),"")</f>
        <v>1600037351</v>
      </c>
      <c r="AC186" s="82">
        <f t="array" ref="AC186">IFERROR(INDEX(Sheet1!$A$2:$A$1000,SMALL(IF(Sheet1!$A$2:$A$1000=$A186,ROW(Sheet1!$Z$2:$Z$1000)-ROW(Sheet1!$Z$2)+1),COLUMNS($Z186:Z186))),"")</f>
        <v>1600037351</v>
      </c>
      <c r="AF186" s="83" t="s">
        <v>1440</v>
      </c>
      <c r="AG186" s="83" t="s">
        <v>1441</v>
      </c>
      <c r="AH186" s="83" t="s">
        <v>1425</v>
      </c>
      <c r="AI186" s="83" t="s">
        <v>1426</v>
      </c>
    </row>
    <row r="187" spans="1:35" hidden="1" x14ac:dyDescent="0.25">
      <c r="A187" s="6">
        <v>1600037351</v>
      </c>
      <c r="B187" s="73">
        <v>206</v>
      </c>
      <c r="C187" s="3">
        <v>8605323</v>
      </c>
      <c r="D187" s="45">
        <v>42380</v>
      </c>
      <c r="E187" s="45">
        <v>42380</v>
      </c>
      <c r="F187" s="45" t="s">
        <v>1350</v>
      </c>
      <c r="G187" s="33" t="s">
        <v>1088</v>
      </c>
      <c r="H187" s="33">
        <v>49</v>
      </c>
      <c r="I187" s="73">
        <v>1600037351</v>
      </c>
      <c r="J187" s="5">
        <v>42380</v>
      </c>
      <c r="K187" s="73" t="s">
        <v>62</v>
      </c>
      <c r="L187" s="73" t="s">
        <v>63</v>
      </c>
      <c r="M187" s="78" t="s">
        <v>1407</v>
      </c>
      <c r="N187" s="73" t="s">
        <v>34</v>
      </c>
      <c r="O187" s="73"/>
      <c r="P187" s="39">
        <v>84478</v>
      </c>
      <c r="Q187" s="6" t="s">
        <v>280</v>
      </c>
      <c r="R187" s="73" t="s">
        <v>281</v>
      </c>
      <c r="S187" s="73">
        <v>84478</v>
      </c>
      <c r="T187" s="55">
        <v>3</v>
      </c>
      <c r="U187" s="5">
        <v>42380</v>
      </c>
      <c r="V187" s="5">
        <v>42380</v>
      </c>
      <c r="W187" s="40">
        <v>1</v>
      </c>
      <c r="X187" s="7">
        <v>128.35</v>
      </c>
      <c r="Y187" s="77">
        <f t="shared" si="6"/>
        <v>3</v>
      </c>
      <c r="Z187" s="82" t="str">
        <f t="shared" si="7"/>
        <v xml:space="preserve"><![CDATA[<activityId>206</activityId>
<activityStart>42380</activityStart>
<activityCode>84478</activityCode>
<activityType>3</activityType>
]]></v>
      </c>
      <c r="AA187" s="82" t="str">
        <f t="shared" si="8"/>
        <v xml:space="preserve"><![CDATA[<activityId>206</activityId>
<activityStart>42380</activityStart>
<activityCode>84478</activityCode>
<activityType>3</activityType>
]]></v>
      </c>
      <c r="AB187" s="82">
        <f t="array" ref="AB187">IFERROR(INDEX(Sheet1!$A$2:$A$1000,SMALL(IF(Sheet1!$A$2:$A$1000=$A187,ROW(Sheet1!$B$2:$B$1000)-ROW(Sheet1!$B$2)+1),COLUMNS($B187:B187))),"")</f>
        <v>1600037351</v>
      </c>
      <c r="AC187" s="82">
        <f t="array" ref="AC187">IFERROR(INDEX(Sheet1!$A$2:$A$1000,SMALL(IF(Sheet1!$A$2:$A$1000=$A187,ROW(Sheet1!$Z$2:$Z$1000)-ROW(Sheet1!$Z$2)+1),COLUMNS($Z187:Z187))),"")</f>
        <v>1600037351</v>
      </c>
      <c r="AH187" s="83" t="s">
        <v>1425</v>
      </c>
      <c r="AI187" s="83" t="s">
        <v>1426</v>
      </c>
    </row>
    <row r="188" spans="1:35" hidden="1" x14ac:dyDescent="0.25">
      <c r="A188" s="6">
        <v>1600037351</v>
      </c>
      <c r="B188" s="73">
        <v>207</v>
      </c>
      <c r="C188" s="3">
        <v>8605323</v>
      </c>
      <c r="D188" s="45">
        <v>42380</v>
      </c>
      <c r="E188" s="45">
        <v>42380</v>
      </c>
      <c r="F188" s="45" t="s">
        <v>1350</v>
      </c>
      <c r="G188" s="33" t="s">
        <v>1088</v>
      </c>
      <c r="H188" s="33">
        <v>49</v>
      </c>
      <c r="I188" s="73">
        <v>1600037351</v>
      </c>
      <c r="J188" s="5">
        <v>42380</v>
      </c>
      <c r="K188" s="73" t="s">
        <v>62</v>
      </c>
      <c r="L188" s="73" t="s">
        <v>63</v>
      </c>
      <c r="M188" s="78" t="s">
        <v>1407</v>
      </c>
      <c r="N188" s="73" t="s">
        <v>16</v>
      </c>
      <c r="O188" s="73"/>
      <c r="P188" s="39"/>
      <c r="Q188" s="6" t="s">
        <v>160</v>
      </c>
      <c r="R188" s="73" t="s">
        <v>161</v>
      </c>
      <c r="S188" s="73" t="s">
        <v>1225</v>
      </c>
      <c r="T188" s="55">
        <v>5</v>
      </c>
      <c r="U188" s="5">
        <v>42380</v>
      </c>
      <c r="V188" s="5">
        <v>42380</v>
      </c>
      <c r="W188" s="40">
        <v>1</v>
      </c>
      <c r="X188" s="7">
        <v>142.5</v>
      </c>
      <c r="Y188" s="77">
        <f t="shared" si="6"/>
        <v>3</v>
      </c>
      <c r="Z188" s="82" t="str">
        <f t="shared" si="7"/>
        <v xml:space="preserve"><![CDATA[<activityId>207</activityId>
<activityStart>42380</activityStart>
<activityCode>0321-164104-2191</activityCode>
<activityType>5</activityType>
]]></v>
      </c>
      <c r="AA188" s="82" t="str">
        <f t="shared" si="8"/>
        <v xml:space="preserve"><![CDATA[<activityId>207</activityId>
<activityStart>42380</activityStart>
<activityCode>0321-164104-2191</activityCode>
<activityType>5</activityType>
]]></v>
      </c>
      <c r="AB188" s="82">
        <f t="array" ref="AB188">IFERROR(INDEX(Sheet1!$A$2:$A$1000,SMALL(IF(Sheet1!$A$2:$A$1000=$A188,ROW(Sheet1!$B$2:$B$1000)-ROW(Sheet1!$B$2)+1),COLUMNS($B188:B188))),"")</f>
        <v>1600037351</v>
      </c>
      <c r="AC188" s="82">
        <f t="array" ref="AC188">IFERROR(INDEX(Sheet1!$A$2:$A$1000,SMALL(IF(Sheet1!$A$2:$A$1000=$A188,ROW(Sheet1!$Z$2:$Z$1000)-ROW(Sheet1!$Z$2)+1),COLUMNS($Z188:Z188))),"")</f>
        <v>1600037351</v>
      </c>
      <c r="AH188" s="83" t="s">
        <v>1425</v>
      </c>
      <c r="AI188" s="83" t="s">
        <v>1426</v>
      </c>
    </row>
    <row r="189" spans="1:35" hidden="1" x14ac:dyDescent="0.25">
      <c r="A189" s="6">
        <v>2016069232</v>
      </c>
      <c r="B189" s="73">
        <v>209</v>
      </c>
      <c r="C189" s="3">
        <v>4725985</v>
      </c>
      <c r="D189" s="45">
        <v>42399</v>
      </c>
      <c r="E189" s="45">
        <v>42399</v>
      </c>
      <c r="F189" s="45" t="s">
        <v>1344</v>
      </c>
      <c r="G189" s="33" t="s">
        <v>1089</v>
      </c>
      <c r="H189" s="33">
        <v>50</v>
      </c>
      <c r="I189" s="73">
        <v>2016069232</v>
      </c>
      <c r="J189" s="5">
        <v>42399</v>
      </c>
      <c r="K189" s="73" t="s">
        <v>144</v>
      </c>
      <c r="L189" s="73" t="s">
        <v>63</v>
      </c>
      <c r="M189" s="78" t="s">
        <v>1407</v>
      </c>
      <c r="N189" s="73" t="s">
        <v>16</v>
      </c>
      <c r="O189" s="73"/>
      <c r="P189" s="39"/>
      <c r="Q189" s="6" t="s">
        <v>290</v>
      </c>
      <c r="R189" s="73" t="s">
        <v>291</v>
      </c>
      <c r="S189" s="73" t="s">
        <v>1180</v>
      </c>
      <c r="T189" s="55">
        <v>5</v>
      </c>
      <c r="U189" s="5">
        <v>42399</v>
      </c>
      <c r="V189" s="5">
        <v>42399</v>
      </c>
      <c r="W189" s="40">
        <v>1</v>
      </c>
      <c r="X189" s="7">
        <v>18.09</v>
      </c>
      <c r="Y189" s="77">
        <f t="shared" si="6"/>
        <v>3</v>
      </c>
      <c r="Z189" s="82" t="str">
        <f t="shared" si="7"/>
        <v xml:space="preserve"><![CDATA[<activityId>209</activityId>
<activityStart>42399</activityStart>
<activityCode>0096-124204-0341</activityCode>
<activityType>5</activityType>
]]></v>
      </c>
      <c r="AA189" s="82" t="str">
        <f t="shared" si="8"/>
        <v xml:space="preserve"><![CDATA[<activityId>209</activityId>
<activityStart>42399</activityStart>
<activityCode>0096-124204-0341</activityCode>
<activityType>5</activityType>
]]></v>
      </c>
      <c r="AB189" s="82">
        <f t="array" ref="AB189">IFERROR(INDEX(Sheet1!$A$2:$A$1000,SMALL(IF(Sheet1!$A$2:$A$1000=$A189,ROW(Sheet1!$B$2:$B$1000)-ROW(Sheet1!$B$2)+1),COLUMNS($B189:B189))),"")</f>
        <v>2016069232</v>
      </c>
      <c r="AC189" s="82">
        <f t="array" ref="AC189">IFERROR(INDEX(Sheet1!$A$2:$A$1000,SMALL(IF(Sheet1!$A$2:$A$1000=$A189,ROW(Sheet1!$Z$2:$Z$1000)-ROW(Sheet1!$Z$2)+1),COLUMNS($Z189:Z189))),"")</f>
        <v>2016069232</v>
      </c>
      <c r="AF189" s="83" t="s">
        <v>1434</v>
      </c>
      <c r="AG189" s="83" t="s">
        <v>1498</v>
      </c>
      <c r="AH189" s="83" t="s">
        <v>1425</v>
      </c>
      <c r="AI189" s="83" t="s">
        <v>1426</v>
      </c>
    </row>
    <row r="190" spans="1:35" hidden="1" x14ac:dyDescent="0.25">
      <c r="A190" s="6">
        <v>2016069232</v>
      </c>
      <c r="B190" s="73">
        <v>210</v>
      </c>
      <c r="C190" s="3">
        <v>4725985</v>
      </c>
      <c r="D190" s="45">
        <v>42399</v>
      </c>
      <c r="E190" s="45">
        <v>42399</v>
      </c>
      <c r="F190" s="45" t="s">
        <v>1344</v>
      </c>
      <c r="G190" s="33" t="s">
        <v>1089</v>
      </c>
      <c r="H190" s="33">
        <v>50</v>
      </c>
      <c r="I190" s="73">
        <v>2016069232</v>
      </c>
      <c r="J190" s="5">
        <v>42399</v>
      </c>
      <c r="K190" s="73" t="s">
        <v>144</v>
      </c>
      <c r="L190" s="73" t="s">
        <v>63</v>
      </c>
      <c r="M190" s="78" t="s">
        <v>1407</v>
      </c>
      <c r="N190" s="73" t="s">
        <v>16</v>
      </c>
      <c r="O190" s="73"/>
      <c r="P190" s="39"/>
      <c r="Q190" s="6" t="s">
        <v>199</v>
      </c>
      <c r="R190" s="73" t="s">
        <v>200</v>
      </c>
      <c r="S190" s="73" t="s">
        <v>1111</v>
      </c>
      <c r="T190" s="55">
        <v>5</v>
      </c>
      <c r="U190" s="5">
        <v>42399</v>
      </c>
      <c r="V190" s="5">
        <v>42399</v>
      </c>
      <c r="W190" s="40">
        <v>1</v>
      </c>
      <c r="X190" s="7">
        <v>278.72000000000003</v>
      </c>
      <c r="Y190" s="77">
        <f t="shared" si="6"/>
        <v>3</v>
      </c>
      <c r="Z190" s="82" t="str">
        <f t="shared" si="7"/>
        <v xml:space="preserve"><![CDATA[<activityId>210</activityId>
<activityStart>42399</activityStart>
<activityCode>0090-204901-0391</activityCode>
<activityType>5</activityType>
]]></v>
      </c>
      <c r="AA190" s="82" t="str">
        <f t="shared" si="8"/>
        <v xml:space="preserve"><![CDATA[<activityId>210</activityId>
<activityStart>42399</activityStart>
<activityCode>0090-204901-0391</activityCode>
<activityType>5</activityType>
]]></v>
      </c>
      <c r="AB190" s="82">
        <f t="array" ref="AB190">IFERROR(INDEX(Sheet1!$A$2:$A$1000,SMALL(IF(Sheet1!$A$2:$A$1000=$A190,ROW(Sheet1!$B$2:$B$1000)-ROW(Sheet1!$B$2)+1),COLUMNS($B190:B190))),"")</f>
        <v>2016069232</v>
      </c>
      <c r="AC190" s="82">
        <f t="array" ref="AC190">IFERROR(INDEX(Sheet1!$A$2:$A$1000,SMALL(IF(Sheet1!$A$2:$A$1000=$A190,ROW(Sheet1!$Z$2:$Z$1000)-ROW(Sheet1!$Z$2)+1),COLUMNS($Z190:Z190))),"")</f>
        <v>2016069232</v>
      </c>
      <c r="AH190" s="83" t="s">
        <v>1425</v>
      </c>
      <c r="AI190" s="83" t="s">
        <v>1426</v>
      </c>
    </row>
    <row r="191" spans="1:35" x14ac:dyDescent="0.25">
      <c r="A191" s="6">
        <v>2016057180</v>
      </c>
      <c r="B191" s="73">
        <v>221</v>
      </c>
      <c r="C191" s="3">
        <v>3692147</v>
      </c>
      <c r="D191" s="6"/>
      <c r="E191" s="45">
        <v>42394</v>
      </c>
      <c r="F191" s="45" t="s">
        <v>1360</v>
      </c>
      <c r="G191" s="33" t="s">
        <v>1089</v>
      </c>
      <c r="H191" s="33">
        <v>42</v>
      </c>
      <c r="I191" s="73">
        <v>2016057180</v>
      </c>
      <c r="J191" s="5">
        <v>42394</v>
      </c>
      <c r="K191" s="73" t="s">
        <v>148</v>
      </c>
      <c r="L191" s="73" t="s">
        <v>63</v>
      </c>
      <c r="M191" s="78" t="s">
        <v>1407</v>
      </c>
      <c r="N191" s="73" t="s">
        <v>16</v>
      </c>
      <c r="O191" s="73"/>
      <c r="P191" s="39"/>
      <c r="Q191" s="6" t="s">
        <v>160</v>
      </c>
      <c r="R191" s="73" t="s">
        <v>161</v>
      </c>
      <c r="S191" s="73" t="s">
        <v>1225</v>
      </c>
      <c r="T191" s="55">
        <v>5</v>
      </c>
      <c r="U191" s="5">
        <v>42394</v>
      </c>
      <c r="V191" s="5">
        <v>42394</v>
      </c>
      <c r="W191" s="40">
        <v>1</v>
      </c>
      <c r="X191" s="7">
        <v>142.5</v>
      </c>
      <c r="Y191" s="77">
        <f t="shared" si="6"/>
        <v>2</v>
      </c>
      <c r="Z191" s="82" t="str">
        <f><![CDATA["<claimSubmissionActivityList>"&CHAR(10)&"<"&$B$1&">"&B191&"</"&$B$1&">"&CHAR(10)&"<"&$D$1&">19/04/2016</"&$D$1&">"&CHAR(10)&"<"&$S$1&">"&S191&"</"&$S$1&">"&CHAR(10)&"<"&$T$1&">"&T191&"</"&$T$1&">"&CHAR(10)&"</claimSubmissionActivityList>"]]></f>
        <v><![CDATA[<claimSubmissionActivityList>
<activityId>221</activityId>
<activityStart>19/04/2016</activityStart>
<activityCode>0321-164104-2191</activityCode>
<activityType>5</activityType>
</claimSubmissionActivityList>]]></v>
      </c>
      <c r="AA191" s="82" t="str">
        <f t="shared" si="8"/>
        <v><![CDATA[<claimSubmissionActivityList>
<activityId>221</activityId>
<activityStart>19/04/2016</activityStart>
<activityCode>0321-164104-2191</activityCode>
<activityType>5</activityType>
</claimSubmissionActivityList>]]></v>
      </c>
      <c r="AB191" s="82">
        <f t="array" ref="AB191">IFERROR(INDEX(Sheet1!$A$2:$A$1000,SMALL(IF(Sheet1!$A$2:$A$1000=$A191,ROW(Sheet1!$B$2:$B$1000)-ROW(Sheet1!$B$2)+1),COLUMNS($B191:B191))),"")</f>
        <v>2016057180</v>
      </c>
      <c r="AC191" s="82">
        <f t="array" ref="AC191">IFERROR(INDEX(Sheet1!$A$2:$A$1000,SMALL(IF(Sheet1!$A$2:$A$1000=$A191,ROW(Sheet1!$Z$2:$Z$1000)-ROW(Sheet1!$Z$2)+1),COLUMNS($Z191:Z191))),"")</f>
        <v>2016057180</v>
      </c>
      <c r="AH191" s="83" t="s">
        <v>1425</v>
      </c>
      <c r="AI191" s="83" t="s">
        <v>1426</v>
      </c>
    </row>
    <row r="192" spans="1:35" hidden="1" x14ac:dyDescent="0.25">
      <c r="A192" s="6">
        <v>1600056795</v>
      </c>
      <c r="B192" s="73">
        <v>233</v>
      </c>
      <c r="C192" s="3">
        <v>10105067</v>
      </c>
      <c r="D192" s="45">
        <v>42385</v>
      </c>
      <c r="E192" s="45">
        <v>42385</v>
      </c>
      <c r="F192" s="45" t="s">
        <v>1358</v>
      </c>
      <c r="G192" s="33" t="s">
        <v>1088</v>
      </c>
      <c r="H192" s="33">
        <v>53</v>
      </c>
      <c r="I192" s="73">
        <v>1600056795</v>
      </c>
      <c r="J192" s="5">
        <v>42385</v>
      </c>
      <c r="K192" s="73" t="s">
        <v>144</v>
      </c>
      <c r="L192" s="73" t="s">
        <v>63</v>
      </c>
      <c r="M192" s="78" t="s">
        <v>1407</v>
      </c>
      <c r="N192" s="73" t="s">
        <v>13</v>
      </c>
      <c r="O192" s="73"/>
      <c r="P192" s="39"/>
      <c r="Q192" s="6" t="s">
        <v>14</v>
      </c>
      <c r="R192" s="73" t="s">
        <v>15</v>
      </c>
      <c r="S192" s="73">
        <v>99243</v>
      </c>
      <c r="T192" s="55">
        <v>3</v>
      </c>
      <c r="U192" s="5">
        <v>42385</v>
      </c>
      <c r="V192" s="5">
        <v>42385</v>
      </c>
      <c r="W192" s="40">
        <v>1</v>
      </c>
      <c r="X192" s="7">
        <v>225.25</v>
      </c>
      <c r="Y192" s="77">
        <f t="shared" si="6"/>
        <v>3</v>
      </c>
      <c r="Z192" s="82" t="str">
        <f t="shared" si="7"/>
        <v xml:space="preserve"><![CDATA[<activityId>233</activityId>
<activityStart>42385</activityStart>
<activityCode>99243</activityCode>
<activityType>3</activityType>
]]></v>
      </c>
      <c r="AA192" s="82" t="str">
        <f t="shared" si="8"/>
        <v xml:space="preserve"><![CDATA[<activityId>233</activityId>
<activityStart>42385</activityStart>
<activityCode>99243</activityCode>
<activityType>3</activityType>
]]></v>
      </c>
      <c r="AB192" s="82">
        <f t="array" ref="AB192">IFERROR(INDEX(Sheet1!$A$2:$A$1000,SMALL(IF(Sheet1!$A$2:$A$1000=$A192,ROW(Sheet1!$B$2:$B$1000)-ROW(Sheet1!$B$2)+1),COLUMNS($B192:B192))),"")</f>
        <v>1600056795</v>
      </c>
      <c r="AC192" s="82">
        <f t="array" ref="AC192">IFERROR(INDEX(Sheet1!$A$2:$A$1000,SMALL(IF(Sheet1!$A$2:$A$1000=$A192,ROW(Sheet1!$Z$2:$Z$1000)-ROW(Sheet1!$Z$2)+1),COLUMNS($Z192:Z192))),"")</f>
        <v>1600056795</v>
      </c>
      <c r="AF192" s="83" t="s">
        <v>1440</v>
      </c>
      <c r="AG192" s="83" t="s">
        <v>1441</v>
      </c>
      <c r="AH192" s="83" t="s">
        <v>1425</v>
      </c>
      <c r="AI192" s="83" t="s">
        <v>1426</v>
      </c>
    </row>
    <row r="193" spans="1:35" hidden="1" x14ac:dyDescent="0.25">
      <c r="A193" s="6">
        <v>1600056795</v>
      </c>
      <c r="B193" s="73">
        <v>235</v>
      </c>
      <c r="C193" s="3">
        <v>10105067</v>
      </c>
      <c r="D193" s="45">
        <v>42385</v>
      </c>
      <c r="E193" s="45">
        <v>42385</v>
      </c>
      <c r="F193" s="45" t="s">
        <v>1358</v>
      </c>
      <c r="G193" s="33" t="s">
        <v>1088</v>
      </c>
      <c r="H193" s="33">
        <v>53</v>
      </c>
      <c r="I193" s="73">
        <v>1600056795</v>
      </c>
      <c r="J193" s="5">
        <v>42385</v>
      </c>
      <c r="K193" s="73" t="s">
        <v>144</v>
      </c>
      <c r="L193" s="73" t="s">
        <v>63</v>
      </c>
      <c r="M193" s="78" t="s">
        <v>1407</v>
      </c>
      <c r="N193" s="73" t="s">
        <v>16</v>
      </c>
      <c r="O193" s="73"/>
      <c r="P193" s="39"/>
      <c r="Q193" s="6" t="s">
        <v>160</v>
      </c>
      <c r="R193" s="73" t="s">
        <v>161</v>
      </c>
      <c r="S193" s="73" t="s">
        <v>1225</v>
      </c>
      <c r="T193" s="55">
        <v>5</v>
      </c>
      <c r="U193" s="5">
        <v>42385</v>
      </c>
      <c r="V193" s="5">
        <v>42385</v>
      </c>
      <c r="W193" s="40">
        <v>1</v>
      </c>
      <c r="X193" s="7">
        <v>142.5</v>
      </c>
      <c r="Y193" s="77">
        <f t="shared" si="6"/>
        <v>3</v>
      </c>
      <c r="Z193" s="82" t="str">
        <f t="shared" si="7"/>
        <v xml:space="preserve"><![CDATA[<activityId>235</activityId>
<activityStart>42385</activityStart>
<activityCode>0321-164104-2191</activityCode>
<activityType>5</activityType>
]]></v>
      </c>
      <c r="AA193" s="82" t="str">
        <f t="shared" si="8"/>
        <v xml:space="preserve"><![CDATA[<activityId>235</activityId>
<activityStart>42385</activityStart>
<activityCode>0321-164104-2191</activityCode>
<activityType>5</activityType>
]]></v>
      </c>
      <c r="AB193" s="82">
        <f t="array" ref="AB193">IFERROR(INDEX(Sheet1!$A$2:$A$1000,SMALL(IF(Sheet1!$A$2:$A$1000=$A193,ROW(Sheet1!$B$2:$B$1000)-ROW(Sheet1!$B$2)+1),COLUMNS($B193:B193))),"")</f>
        <v>1600056795</v>
      </c>
      <c r="AC193" s="82">
        <f t="array" ref="AC193">IFERROR(INDEX(Sheet1!$A$2:$A$1000,SMALL(IF(Sheet1!$A$2:$A$1000=$A193,ROW(Sheet1!$Z$2:$Z$1000)-ROW(Sheet1!$Z$2)+1),COLUMNS($Z193:Z193))),"")</f>
        <v>1600056795</v>
      </c>
      <c r="AH193" s="83" t="s">
        <v>1425</v>
      </c>
      <c r="AI193" s="83" t="s">
        <v>1426</v>
      </c>
    </row>
    <row r="194" spans="1:35" hidden="1" x14ac:dyDescent="0.25">
      <c r="A194" s="88" t="s">
        <v>640</v>
      </c>
      <c r="B194" s="73">
        <v>283</v>
      </c>
      <c r="C194" s="74">
        <v>3700039</v>
      </c>
      <c r="D194" s="46">
        <v>42402</v>
      </c>
      <c r="E194" s="46">
        <v>42402</v>
      </c>
      <c r="F194" s="45" t="s">
        <v>1357</v>
      </c>
      <c r="G194" s="35" t="s">
        <v>1089</v>
      </c>
      <c r="H194" s="35">
        <v>39</v>
      </c>
      <c r="I194" s="74" t="s">
        <v>640</v>
      </c>
      <c r="J194" s="74">
        <v>42402</v>
      </c>
      <c r="K194" s="74" t="s">
        <v>354</v>
      </c>
      <c r="L194" s="74" t="s">
        <v>63</v>
      </c>
      <c r="M194" s="78" t="s">
        <v>1407</v>
      </c>
      <c r="N194" s="74"/>
      <c r="O194" s="74"/>
      <c r="P194" s="39"/>
      <c r="Q194" s="74" t="s">
        <v>355</v>
      </c>
      <c r="R194" s="74" t="s">
        <v>641</v>
      </c>
      <c r="S194" s="73">
        <v>10</v>
      </c>
      <c r="T194" s="55">
        <v>8</v>
      </c>
      <c r="U194" s="74">
        <v>42386</v>
      </c>
      <c r="V194" s="74">
        <v>42386</v>
      </c>
      <c r="W194" s="35">
        <v>1</v>
      </c>
      <c r="X194" s="74">
        <v>125</v>
      </c>
      <c r="Y194" s="77">
        <f t="shared" si="6"/>
        <v>3</v>
      </c>
      <c r="Z194" s="82" t="str">
        <f t="shared" si="7"/>
        <v xml:space="preserve"><![CDATA[<activityId>283</activityId>
<activityStart>42402</activityStart>
<activityCode>10</activityCode>
<activityType>8</activityType>
]]></v>
      </c>
      <c r="AA194" s="82" t="str">
        <f t="shared" si="8"/>
        <v xml:space="preserve"><![CDATA[<activityId>283</activityId>
<activityStart>42402</activityStart>
<activityCode>10</activityCode>
<activityType>8</activityType>
]]></v>
      </c>
      <c r="AB194" s="82" t="str">
        <f t="array" ref="AB194">IFERROR(INDEX(Sheet1!$A$2:$A$1000,SMALL(IF(Sheet1!$A$2:$A$1000=$A194,ROW(Sheet1!$B$2:$B$1000)-ROW(Sheet1!$B$2)+1),COLUMNS($B194:B194))),"")</f>
        <v>OPI-2974696</v>
      </c>
      <c r="AC194" s="82" t="str">
        <f t="array" ref="AC194">IFERROR(INDEX(Sheet1!$A$2:$A$1000,SMALL(IF(Sheet1!$A$2:$A$1000=$A194,ROW(Sheet1!$Z$2:$Z$1000)-ROW(Sheet1!$Z$2)+1),COLUMNS($Z194:Z194))),"")</f>
        <v>OPI-2974696</v>
      </c>
      <c r="AH194" s="83" t="s">
        <v>1425</v>
      </c>
      <c r="AI194" s="83" t="s">
        <v>1426</v>
      </c>
    </row>
    <row r="195" spans="1:35" hidden="1" x14ac:dyDescent="0.25">
      <c r="A195" s="88" t="s">
        <v>655</v>
      </c>
      <c r="B195" s="73">
        <v>312</v>
      </c>
      <c r="C195" s="74">
        <v>5440927</v>
      </c>
      <c r="D195" s="46">
        <v>42402</v>
      </c>
      <c r="E195" s="46">
        <v>42402</v>
      </c>
      <c r="F195" s="45" t="s">
        <v>1355</v>
      </c>
      <c r="G195" s="35" t="s">
        <v>1089</v>
      </c>
      <c r="H195" s="35">
        <v>56</v>
      </c>
      <c r="I195" s="74" t="s">
        <v>655</v>
      </c>
      <c r="J195" s="74">
        <v>42402</v>
      </c>
      <c r="K195" s="74" t="s">
        <v>354</v>
      </c>
      <c r="L195" s="74" t="s">
        <v>63</v>
      </c>
      <c r="M195" s="78" t="s">
        <v>1407</v>
      </c>
      <c r="N195" s="74"/>
      <c r="O195" s="74"/>
      <c r="P195" s="39"/>
      <c r="Q195" s="74" t="s">
        <v>355</v>
      </c>
      <c r="R195" s="74" t="s">
        <v>641</v>
      </c>
      <c r="S195" s="73">
        <v>10</v>
      </c>
      <c r="T195" s="55">
        <v>8</v>
      </c>
      <c r="U195" s="74">
        <v>42386</v>
      </c>
      <c r="V195" s="74">
        <v>42386</v>
      </c>
      <c r="W195" s="35">
        <v>1</v>
      </c>
      <c r="X195" s="74">
        <v>125</v>
      </c>
      <c r="Y195" s="77">
        <f t="shared" ref="Y195:Y258" si="11">COUNTIF(A:A,A195)</f>
        <v>6</v>
      </c>
      <c r="Z195" s="82" t="str">
        <f t="shared" ref="Z195:Z258" si="12"><![CDATA["<"&$B$1&">"&B195&"</"&$B$1&">"&CHAR(10)&"<"&$D$1&">"&D195&"</"&$D$1&">"&CHAR(10)&"<"&$S$1&">"&S195&"</"&$S$1&">"&CHAR(10)&"<"&$T$1&">"&T195&"</"&$T$1&">"&CHAR(10)]]></f>
        <v xml:space="preserve"><![CDATA[<activityId>312</activityId>
<activityStart>42402</activityStart>
<activityCode>10</activityCode>
<activityType>8</activityType>
]]></v>
      </c>
      <c r="AA195" s="82" t="str">
        <f t="shared" ref="AA195:AA258" si="13">IF(Y195&gt;1,Z195,"")</f>
        <v xml:space="preserve"><![CDATA[<activityId>312</activityId>
<activityStart>42402</activityStart>
<activityCode>10</activityCode>
<activityType>8</activityType>
]]></v>
      </c>
      <c r="AB195" s="82" t="str">
        <f t="array" ref="AB195">IFERROR(INDEX(Sheet1!$A$2:$A$1000,SMALL(IF(Sheet1!$A$2:$A$1000=$A195,ROW(Sheet1!$B$2:$B$1000)-ROW(Sheet1!$B$2)+1),COLUMNS($B195:B195))),"")</f>
        <v>OPI-2978041</v>
      </c>
      <c r="AC195" s="82" t="str">
        <f t="array" ref="AC195">IFERROR(INDEX(Sheet1!$A$2:$A$1000,SMALL(IF(Sheet1!$A$2:$A$1000=$A195,ROW(Sheet1!$Z$2:$Z$1000)-ROW(Sheet1!$Z$2)+1),COLUMNS($Z195:Z195))),"")</f>
        <v>OPI-2978041</v>
      </c>
      <c r="AH195" s="83" t="s">
        <v>1425</v>
      </c>
      <c r="AI195" s="83" t="s">
        <v>1426</v>
      </c>
    </row>
    <row r="196" spans="1:35" hidden="1" x14ac:dyDescent="0.25">
      <c r="A196" s="88" t="s">
        <v>419</v>
      </c>
      <c r="B196" s="73">
        <v>322</v>
      </c>
      <c r="C196" s="74">
        <v>11400198</v>
      </c>
      <c r="D196" s="46">
        <v>42441</v>
      </c>
      <c r="E196" s="46">
        <v>42441</v>
      </c>
      <c r="F196" s="45" t="s">
        <v>1340</v>
      </c>
      <c r="G196" s="35" t="s">
        <v>1089</v>
      </c>
      <c r="H196" s="35">
        <v>61</v>
      </c>
      <c r="I196" s="74" t="s">
        <v>419</v>
      </c>
      <c r="J196" s="74">
        <v>42441</v>
      </c>
      <c r="K196" s="74" t="s">
        <v>354</v>
      </c>
      <c r="L196" s="74" t="s">
        <v>63</v>
      </c>
      <c r="M196" s="78" t="s">
        <v>1407</v>
      </c>
      <c r="N196" s="74" t="s">
        <v>16</v>
      </c>
      <c r="O196" s="74"/>
      <c r="P196" s="39"/>
      <c r="Q196" s="74" t="s">
        <v>421</v>
      </c>
      <c r="R196" s="74" t="s">
        <v>422</v>
      </c>
      <c r="S196" s="73" t="s">
        <v>1111</v>
      </c>
      <c r="T196" s="55">
        <v>5</v>
      </c>
      <c r="U196" s="74">
        <v>42427</v>
      </c>
      <c r="V196" s="74">
        <v>42427</v>
      </c>
      <c r="W196" s="35">
        <v>1</v>
      </c>
      <c r="X196" s="74">
        <v>142.88</v>
      </c>
      <c r="Y196" s="77">
        <f t="shared" si="11"/>
        <v>4</v>
      </c>
      <c r="Z196" s="82" t="str">
        <f t="shared" si="12"/>
        <v xml:space="preserve"><![CDATA[<activityId>322</activityId>
<activityStart>42441</activityStart>
<activityCode>0090-204901-0391</activityCode>
<activityType>5</activityType>
]]></v>
      </c>
      <c r="AA196" s="82" t="str">
        <f t="shared" si="13"/>
        <v xml:space="preserve"><![CDATA[<activityId>322</activityId>
<activityStart>42441</activityStart>
<activityCode>0090-204901-0391</activityCode>
<activityType>5</activityType>
]]></v>
      </c>
      <c r="AB196" s="82" t="str">
        <f t="array" ref="AB196">IFERROR(INDEX(Sheet1!$A$2:$A$1000,SMALL(IF(Sheet1!$A$2:$A$1000=$A196,ROW(Sheet1!$B$2:$B$1000)-ROW(Sheet1!$B$2)+1),COLUMNS($B196:B196))),"")</f>
        <v>OPI-2997776</v>
      </c>
      <c r="AC196" s="82" t="str">
        <f t="array" ref="AC196">IFERROR(INDEX(Sheet1!$A$2:$A$1000,SMALL(IF(Sheet1!$A$2:$A$1000=$A196,ROW(Sheet1!$Z$2:$Z$1000)-ROW(Sheet1!$Z$2)+1),COLUMNS($Z196:Z196))),"")</f>
        <v>OPI-2997776</v>
      </c>
      <c r="AH196" s="83" t="s">
        <v>1425</v>
      </c>
      <c r="AI196" s="83" t="s">
        <v>1426</v>
      </c>
    </row>
    <row r="197" spans="1:35" hidden="1" x14ac:dyDescent="0.25">
      <c r="A197" s="88" t="s">
        <v>419</v>
      </c>
      <c r="B197" s="73">
        <v>324</v>
      </c>
      <c r="C197" s="74">
        <v>11400198</v>
      </c>
      <c r="D197" s="46">
        <v>42441</v>
      </c>
      <c r="E197" s="46">
        <v>42441</v>
      </c>
      <c r="F197" s="45" t="s">
        <v>1340</v>
      </c>
      <c r="G197" s="35" t="s">
        <v>1089</v>
      </c>
      <c r="H197" s="35">
        <v>61</v>
      </c>
      <c r="I197" s="74" t="s">
        <v>419</v>
      </c>
      <c r="J197" s="74">
        <v>42441</v>
      </c>
      <c r="K197" s="74" t="s">
        <v>354</v>
      </c>
      <c r="L197" s="74" t="s">
        <v>63</v>
      </c>
      <c r="M197" s="78" t="s">
        <v>1407</v>
      </c>
      <c r="N197" s="74" t="s">
        <v>16</v>
      </c>
      <c r="O197" s="74"/>
      <c r="P197" s="39"/>
      <c r="Q197" s="74" t="s">
        <v>407</v>
      </c>
      <c r="R197" s="74" t="s">
        <v>408</v>
      </c>
      <c r="S197" s="73" t="s">
        <v>1262</v>
      </c>
      <c r="T197" s="55">
        <v>5</v>
      </c>
      <c r="U197" s="74">
        <v>42427</v>
      </c>
      <c r="V197" s="74">
        <v>42427</v>
      </c>
      <c r="W197" s="35">
        <v>1</v>
      </c>
      <c r="X197" s="74">
        <v>4.7</v>
      </c>
      <c r="Y197" s="77">
        <f t="shared" si="11"/>
        <v>4</v>
      </c>
      <c r="Z197" s="82" t="str">
        <f t="shared" si="12"/>
        <v xml:space="preserve"><![CDATA[<activityId>324</activityId>
<activityStart>42441</activityStart>
<activityCode>0005-124201-0341</activityCode>
<activityType>5</activityType>
]]></v>
      </c>
      <c r="AA197" s="82" t="str">
        <f t="shared" si="13"/>
        <v xml:space="preserve"><![CDATA[<activityId>324</activityId>
<activityStart>42441</activityStart>
<activityCode>0005-124201-0341</activityCode>
<activityType>5</activityType>
]]></v>
      </c>
      <c r="AB197" s="82" t="str">
        <f t="array" ref="AB197">IFERROR(INDEX(Sheet1!$A$2:$A$1000,SMALL(IF(Sheet1!$A$2:$A$1000=$A197,ROW(Sheet1!$B$2:$B$1000)-ROW(Sheet1!$B$2)+1),COLUMNS($B197:B197))),"")</f>
        <v>OPI-2997776</v>
      </c>
      <c r="AC197" s="82" t="str">
        <f t="array" ref="AC197">IFERROR(INDEX(Sheet1!$A$2:$A$1000,SMALL(IF(Sheet1!$A$2:$A$1000=$A197,ROW(Sheet1!$Z$2:$Z$1000)-ROW(Sheet1!$Z$2)+1),COLUMNS($Z197:Z197))),"")</f>
        <v>OPI-2997776</v>
      </c>
      <c r="AF197" s="83" t="s">
        <v>1434</v>
      </c>
      <c r="AG197" s="83" t="s">
        <v>1490</v>
      </c>
      <c r="AH197" s="83" t="s">
        <v>1425</v>
      </c>
      <c r="AI197" s="83" t="s">
        <v>1426</v>
      </c>
    </row>
    <row r="198" spans="1:35" hidden="1" x14ac:dyDescent="0.25">
      <c r="A198" s="88" t="s">
        <v>425</v>
      </c>
      <c r="B198" s="73">
        <v>326</v>
      </c>
      <c r="C198" s="74">
        <v>6599657</v>
      </c>
      <c r="D198" s="46">
        <v>42441</v>
      </c>
      <c r="E198" s="46">
        <v>42441</v>
      </c>
      <c r="F198" s="45" t="s">
        <v>1376</v>
      </c>
      <c r="G198" s="35" t="s">
        <v>1089</v>
      </c>
      <c r="H198" s="35">
        <v>57</v>
      </c>
      <c r="I198" s="74" t="s">
        <v>425</v>
      </c>
      <c r="J198" s="74">
        <v>42441</v>
      </c>
      <c r="K198" s="74" t="s">
        <v>354</v>
      </c>
      <c r="L198" s="74" t="s">
        <v>63</v>
      </c>
      <c r="M198" s="78" t="s">
        <v>1407</v>
      </c>
      <c r="N198" s="74" t="s">
        <v>16</v>
      </c>
      <c r="O198" s="74"/>
      <c r="P198" s="39"/>
      <c r="Q198" s="74" t="s">
        <v>426</v>
      </c>
      <c r="R198" s="74" t="s">
        <v>427</v>
      </c>
      <c r="S198" s="73" t="s">
        <v>1228</v>
      </c>
      <c r="T198" s="55">
        <v>5</v>
      </c>
      <c r="U198" s="74">
        <v>42406</v>
      </c>
      <c r="V198" s="74">
        <v>42406</v>
      </c>
      <c r="W198" s="35">
        <v>8</v>
      </c>
      <c r="X198" s="74">
        <v>176.35000000000002</v>
      </c>
      <c r="Y198" s="77">
        <f t="shared" si="11"/>
        <v>10</v>
      </c>
      <c r="Z198" s="82" t="str">
        <f t="shared" si="12"/>
        <v xml:space="preserve"><![CDATA[<activityId>326</activityId>
<activityStart>42441</activityStart>
<activityCode>0321-191202-0391</activityCode>
<activityType>5</activityType>
]]></v>
      </c>
      <c r="AA198" s="82" t="str">
        <f t="shared" si="13"/>
        <v xml:space="preserve"><![CDATA[<activityId>326</activityId>
<activityStart>42441</activityStart>
<activityCode>0321-191202-0391</activityCode>
<activityType>5</activityType>
]]></v>
      </c>
      <c r="AB198" s="82" t="str">
        <f t="array" ref="AB198">IFERROR(INDEX(Sheet1!$A$2:$A$1000,SMALL(IF(Sheet1!$A$2:$A$1000=$A198,ROW(Sheet1!$B$2:$B$1000)-ROW(Sheet1!$B$2)+1),COLUMNS($B198:B198))),"")</f>
        <v>OPI-3005748</v>
      </c>
      <c r="AC198" s="82" t="str">
        <f t="array" ref="AC198">IFERROR(INDEX(Sheet1!$A$2:$A$1000,SMALL(IF(Sheet1!$A$2:$A$1000=$A198,ROW(Sheet1!$Z$2:$Z$1000)-ROW(Sheet1!$Z$2)+1),COLUMNS($Z198:Z198))),"")</f>
        <v>OPI-3005748</v>
      </c>
      <c r="AF198" s="83" t="s">
        <v>1427</v>
      </c>
      <c r="AG198" s="83" t="s">
        <v>1499</v>
      </c>
      <c r="AH198" s="83" t="s">
        <v>1425</v>
      </c>
      <c r="AI198" s="83" t="s">
        <v>1426</v>
      </c>
    </row>
    <row r="199" spans="1:35" hidden="1" x14ac:dyDescent="0.25">
      <c r="A199" s="88" t="s">
        <v>425</v>
      </c>
      <c r="B199" s="73">
        <v>327</v>
      </c>
      <c r="C199" s="74">
        <v>6599657</v>
      </c>
      <c r="D199" s="46">
        <v>42441</v>
      </c>
      <c r="E199" s="46">
        <v>42441</v>
      </c>
      <c r="F199" s="45" t="s">
        <v>1376</v>
      </c>
      <c r="G199" s="35" t="s">
        <v>1089</v>
      </c>
      <c r="H199" s="35">
        <v>57</v>
      </c>
      <c r="I199" s="74" t="s">
        <v>425</v>
      </c>
      <c r="J199" s="74">
        <v>42441</v>
      </c>
      <c r="K199" s="74" t="s">
        <v>354</v>
      </c>
      <c r="L199" s="74" t="s">
        <v>63</v>
      </c>
      <c r="M199" s="78" t="s">
        <v>1407</v>
      </c>
      <c r="N199" s="74" t="s">
        <v>16</v>
      </c>
      <c r="O199" s="74"/>
      <c r="P199" s="39"/>
      <c r="Q199" s="74" t="s">
        <v>407</v>
      </c>
      <c r="R199" s="74" t="s">
        <v>408</v>
      </c>
      <c r="S199" s="73" t="s">
        <v>1262</v>
      </c>
      <c r="T199" s="55">
        <v>5</v>
      </c>
      <c r="U199" s="74">
        <v>42406</v>
      </c>
      <c r="V199" s="74">
        <v>42406</v>
      </c>
      <c r="W199" s="35">
        <v>1</v>
      </c>
      <c r="X199" s="74">
        <v>4.7</v>
      </c>
      <c r="Y199" s="77">
        <f t="shared" si="11"/>
        <v>10</v>
      </c>
      <c r="Z199" s="82" t="str">
        <f t="shared" si="12"/>
        <v xml:space="preserve"><![CDATA[<activityId>327</activityId>
<activityStart>42441</activityStart>
<activityCode>0005-124201-0341</activityCode>
<activityType>5</activityType>
]]></v>
      </c>
      <c r="AA199" s="82" t="str">
        <f t="shared" si="13"/>
        <v xml:space="preserve"><![CDATA[<activityId>327</activityId>
<activityStart>42441</activityStart>
<activityCode>0005-124201-0341</activityCode>
<activityType>5</activityType>
]]></v>
      </c>
      <c r="AB199" s="82" t="str">
        <f t="array" ref="AB199">IFERROR(INDEX(Sheet1!$A$2:$A$1000,SMALL(IF(Sheet1!$A$2:$A$1000=$A199,ROW(Sheet1!$B$2:$B$1000)-ROW(Sheet1!$B$2)+1),COLUMNS($B199:B199))),"")</f>
        <v>OPI-3005748</v>
      </c>
      <c r="AC199" s="82" t="str">
        <f t="array" ref="AC199">IFERROR(INDEX(Sheet1!$A$2:$A$1000,SMALL(IF(Sheet1!$A$2:$A$1000=$A199,ROW(Sheet1!$Z$2:$Z$1000)-ROW(Sheet1!$Z$2)+1),COLUMNS($Z199:Z199))),"")</f>
        <v>OPI-3005748</v>
      </c>
      <c r="AF199" s="83" t="s">
        <v>1434</v>
      </c>
      <c r="AG199" s="83" t="s">
        <v>1490</v>
      </c>
      <c r="AH199" s="83" t="s">
        <v>1425</v>
      </c>
      <c r="AI199" s="83" t="s">
        <v>1426</v>
      </c>
    </row>
    <row r="200" spans="1:35" hidden="1" x14ac:dyDescent="0.25">
      <c r="A200" s="88" t="s">
        <v>425</v>
      </c>
      <c r="B200" s="73">
        <v>329</v>
      </c>
      <c r="C200" s="74">
        <v>6599657</v>
      </c>
      <c r="D200" s="46">
        <v>42441</v>
      </c>
      <c r="E200" s="46">
        <v>42441</v>
      </c>
      <c r="F200" s="45" t="s">
        <v>1376</v>
      </c>
      <c r="G200" s="35" t="s">
        <v>1089</v>
      </c>
      <c r="H200" s="35">
        <v>57</v>
      </c>
      <c r="I200" s="74" t="s">
        <v>425</v>
      </c>
      <c r="J200" s="74">
        <v>42441</v>
      </c>
      <c r="K200" s="74" t="s">
        <v>354</v>
      </c>
      <c r="L200" s="74" t="s">
        <v>63</v>
      </c>
      <c r="M200" s="78" t="s">
        <v>1407</v>
      </c>
      <c r="N200" s="74"/>
      <c r="O200" s="74"/>
      <c r="P200" s="39"/>
      <c r="Q200" s="74" t="s">
        <v>430</v>
      </c>
      <c r="R200" s="74" t="s">
        <v>431</v>
      </c>
      <c r="S200" s="73" t="s">
        <v>1126</v>
      </c>
      <c r="T200" s="55">
        <v>5</v>
      </c>
      <c r="U200" s="74">
        <v>42406</v>
      </c>
      <c r="V200" s="74">
        <v>42406</v>
      </c>
      <c r="W200" s="35">
        <v>1</v>
      </c>
      <c r="X200" s="74">
        <v>6.53</v>
      </c>
      <c r="Y200" s="77">
        <f t="shared" si="11"/>
        <v>10</v>
      </c>
      <c r="Z200" s="82" t="str">
        <f t="shared" si="12"/>
        <v xml:space="preserve"><![CDATA[<activityId>329</activityId>
<activityStart>42441</activityStart>
<activityCode>0005-106901-0051</activityCode>
<activityType>5</activityType>
]]></v>
      </c>
      <c r="AA200" s="82" t="str">
        <f t="shared" si="13"/>
        <v xml:space="preserve"><![CDATA[<activityId>329</activityId>
<activityStart>42441</activityStart>
<activityCode>0005-106901-0051</activityCode>
<activityType>5</activityType>
]]></v>
      </c>
      <c r="AB200" s="82" t="str">
        <f t="array" ref="AB200">IFERROR(INDEX(Sheet1!$A$2:$A$1000,SMALL(IF(Sheet1!$A$2:$A$1000=$A200,ROW(Sheet1!$B$2:$B$1000)-ROW(Sheet1!$B$2)+1),COLUMNS($B200:B200))),"")</f>
        <v>OPI-3005748</v>
      </c>
      <c r="AC200" s="82" t="str">
        <f t="array" ref="AC200">IFERROR(INDEX(Sheet1!$A$2:$A$1000,SMALL(IF(Sheet1!$A$2:$A$1000=$A200,ROW(Sheet1!$Z$2:$Z$1000)-ROW(Sheet1!$Z$2)+1),COLUMNS($Z200:Z200))),"")</f>
        <v>OPI-3005748</v>
      </c>
      <c r="AF200" s="83" t="s">
        <v>1427</v>
      </c>
      <c r="AG200" s="83" t="s">
        <v>1500</v>
      </c>
      <c r="AH200" s="83" t="s">
        <v>1425</v>
      </c>
      <c r="AI200" s="83" t="s">
        <v>1426</v>
      </c>
    </row>
    <row r="201" spans="1:35" hidden="1" x14ac:dyDescent="0.25">
      <c r="A201" s="88" t="s">
        <v>425</v>
      </c>
      <c r="B201" s="73">
        <v>330</v>
      </c>
      <c r="C201" s="74">
        <v>6599657</v>
      </c>
      <c r="D201" s="46">
        <v>42441</v>
      </c>
      <c r="E201" s="46">
        <v>42441</v>
      </c>
      <c r="F201" s="45" t="s">
        <v>1376</v>
      </c>
      <c r="G201" s="35" t="s">
        <v>1089</v>
      </c>
      <c r="H201" s="35">
        <v>57</v>
      </c>
      <c r="I201" s="74" t="s">
        <v>425</v>
      </c>
      <c r="J201" s="74">
        <v>42441</v>
      </c>
      <c r="K201" s="74" t="s">
        <v>354</v>
      </c>
      <c r="L201" s="74" t="s">
        <v>63</v>
      </c>
      <c r="M201" s="78" t="s">
        <v>1407</v>
      </c>
      <c r="N201" s="74" t="s">
        <v>16</v>
      </c>
      <c r="O201" s="74"/>
      <c r="P201" s="39"/>
      <c r="Q201" s="74" t="s">
        <v>432</v>
      </c>
      <c r="R201" s="74" t="s">
        <v>433</v>
      </c>
      <c r="S201" s="73" t="s">
        <v>1132</v>
      </c>
      <c r="T201" s="55">
        <v>5</v>
      </c>
      <c r="U201" s="74">
        <v>42406</v>
      </c>
      <c r="V201" s="74">
        <v>42406</v>
      </c>
      <c r="W201" s="35">
        <v>1</v>
      </c>
      <c r="X201" s="74">
        <v>131.93</v>
      </c>
      <c r="Y201" s="77">
        <f t="shared" si="11"/>
        <v>10</v>
      </c>
      <c r="Z201" s="82" t="str">
        <f t="shared" si="12"/>
        <v xml:space="preserve"><![CDATA[<activityId>330</activityId>
<activityStart>42441</activityStart>
<activityCode>0011-346302-1171</activityCode>
<activityType>5</activityType>
]]></v>
      </c>
      <c r="AA201" s="82" t="str">
        <f t="shared" si="13"/>
        <v xml:space="preserve"><![CDATA[<activityId>330</activityId>
<activityStart>42441</activityStart>
<activityCode>0011-346302-1171</activityCode>
<activityType>5</activityType>
]]></v>
      </c>
      <c r="AB201" s="82" t="str">
        <f t="array" ref="AB201">IFERROR(INDEX(Sheet1!$A$2:$A$1000,SMALL(IF(Sheet1!$A$2:$A$1000=$A201,ROW(Sheet1!$B$2:$B$1000)-ROW(Sheet1!$B$2)+1),COLUMNS($B201:B201))),"")</f>
        <v>OPI-3005748</v>
      </c>
      <c r="AC201" s="82" t="str">
        <f t="array" ref="AC201">IFERROR(INDEX(Sheet1!$A$2:$A$1000,SMALL(IF(Sheet1!$A$2:$A$1000=$A201,ROW(Sheet1!$Z$2:$Z$1000)-ROW(Sheet1!$Z$2)+1),COLUMNS($Z201:Z201))),"")</f>
        <v>OPI-3005748</v>
      </c>
      <c r="AF201" s="83" t="s">
        <v>1427</v>
      </c>
      <c r="AG201" s="83" t="s">
        <v>1501</v>
      </c>
      <c r="AH201" s="83" t="s">
        <v>1425</v>
      </c>
      <c r="AI201" s="83" t="s">
        <v>1426</v>
      </c>
    </row>
    <row r="202" spans="1:35" hidden="1" x14ac:dyDescent="0.25">
      <c r="A202" s="88" t="s">
        <v>425</v>
      </c>
      <c r="B202" s="73">
        <v>332</v>
      </c>
      <c r="C202" s="74">
        <v>6599657</v>
      </c>
      <c r="D202" s="46">
        <v>42441</v>
      </c>
      <c r="E202" s="46">
        <v>42441</v>
      </c>
      <c r="F202" s="45" t="s">
        <v>1376</v>
      </c>
      <c r="G202" s="35" t="s">
        <v>1089</v>
      </c>
      <c r="H202" s="35">
        <v>57</v>
      </c>
      <c r="I202" s="74" t="s">
        <v>425</v>
      </c>
      <c r="J202" s="74">
        <v>42441</v>
      </c>
      <c r="K202" s="74" t="s">
        <v>354</v>
      </c>
      <c r="L202" s="74" t="s">
        <v>63</v>
      </c>
      <c r="M202" s="78" t="s">
        <v>1407</v>
      </c>
      <c r="N202" s="74" t="s">
        <v>16</v>
      </c>
      <c r="O202" s="74"/>
      <c r="P202" s="39"/>
      <c r="Q202" s="74" t="s">
        <v>359</v>
      </c>
      <c r="R202" s="74" t="s">
        <v>360</v>
      </c>
      <c r="S202" s="73" t="s">
        <v>1220</v>
      </c>
      <c r="T202" s="55">
        <v>5</v>
      </c>
      <c r="U202" s="74">
        <v>42406</v>
      </c>
      <c r="V202" s="74">
        <v>42406</v>
      </c>
      <c r="W202" s="35">
        <v>2</v>
      </c>
      <c r="X202" s="74">
        <v>26.509999999999998</v>
      </c>
      <c r="Y202" s="77">
        <f t="shared" si="11"/>
        <v>10</v>
      </c>
      <c r="Z202" s="82" t="str">
        <f t="shared" si="12"/>
        <v xml:space="preserve"><![CDATA[<activityId>332</activityId>
<activityStart>42441</activityStart>
<activityCode>0321-100604-1171</activityCode>
<activityType>5</activityType>
]]></v>
      </c>
      <c r="AA202" s="82" t="str">
        <f t="shared" si="13"/>
        <v xml:space="preserve"><![CDATA[<activityId>332</activityId>
<activityStart>42441</activityStart>
<activityCode>0321-100604-1171</activityCode>
<activityType>5</activityType>
]]></v>
      </c>
      <c r="AB202" s="82" t="str">
        <f t="array" ref="AB202">IFERROR(INDEX(Sheet1!$A$2:$A$1000,SMALL(IF(Sheet1!$A$2:$A$1000=$A202,ROW(Sheet1!$B$2:$B$1000)-ROW(Sheet1!$B$2)+1),COLUMNS($B202:B202))),"")</f>
        <v>OPI-3005748</v>
      </c>
      <c r="AC202" s="82" t="str">
        <f t="array" ref="AC202">IFERROR(INDEX(Sheet1!$A$2:$A$1000,SMALL(IF(Sheet1!$A$2:$A$1000=$A202,ROW(Sheet1!$Z$2:$Z$1000)-ROW(Sheet1!$Z$2)+1),COLUMNS($Z202:Z202))),"")</f>
        <v>OPI-3005748</v>
      </c>
      <c r="AF202" s="83" t="s">
        <v>1434</v>
      </c>
      <c r="AG202" s="83" t="s">
        <v>1486</v>
      </c>
      <c r="AH202" s="83" t="s">
        <v>1425</v>
      </c>
      <c r="AI202" s="83" t="s">
        <v>1426</v>
      </c>
    </row>
    <row r="203" spans="1:35" hidden="1" x14ac:dyDescent="0.25">
      <c r="A203" s="88" t="s">
        <v>425</v>
      </c>
      <c r="B203" s="73">
        <v>333</v>
      </c>
      <c r="C203" s="74">
        <v>6599657</v>
      </c>
      <c r="D203" s="46">
        <v>42441</v>
      </c>
      <c r="E203" s="46">
        <v>42441</v>
      </c>
      <c r="F203" s="45" t="s">
        <v>1376</v>
      </c>
      <c r="G203" s="35" t="s">
        <v>1089</v>
      </c>
      <c r="H203" s="35">
        <v>57</v>
      </c>
      <c r="I203" s="74" t="s">
        <v>425</v>
      </c>
      <c r="J203" s="74">
        <v>42441</v>
      </c>
      <c r="K203" s="74" t="s">
        <v>354</v>
      </c>
      <c r="L203" s="74" t="s">
        <v>63</v>
      </c>
      <c r="M203" s="78" t="s">
        <v>1407</v>
      </c>
      <c r="N203" s="74" t="s">
        <v>16</v>
      </c>
      <c r="O203" s="74"/>
      <c r="P203" s="39"/>
      <c r="Q203" s="74" t="s">
        <v>436</v>
      </c>
      <c r="R203" s="74" t="s">
        <v>437</v>
      </c>
      <c r="S203" s="73" t="s">
        <v>1205</v>
      </c>
      <c r="T203" s="55">
        <v>5</v>
      </c>
      <c r="U203" s="74">
        <v>42406</v>
      </c>
      <c r="V203" s="74">
        <v>42406</v>
      </c>
      <c r="W203" s="35">
        <v>1</v>
      </c>
      <c r="X203" s="74">
        <v>12.78</v>
      </c>
      <c r="Y203" s="77">
        <f t="shared" si="11"/>
        <v>10</v>
      </c>
      <c r="Z203" s="82" t="str">
        <f t="shared" si="12"/>
        <v xml:space="preserve"><![CDATA[<activityId>333</activityId>
<activityStart>42441</activityStart>
<activityCode>0219-148701-1171</activityCode>
<activityType>5</activityType>
]]></v>
      </c>
      <c r="AA203" s="82" t="str">
        <f t="shared" si="13"/>
        <v xml:space="preserve"><![CDATA[<activityId>333</activityId>
<activityStart>42441</activityStart>
<activityCode>0219-148701-1171</activityCode>
<activityType>5</activityType>
]]></v>
      </c>
      <c r="AB203" s="82" t="str">
        <f t="array" ref="AB203">IFERROR(INDEX(Sheet1!$A$2:$A$1000,SMALL(IF(Sheet1!$A$2:$A$1000=$A203,ROW(Sheet1!$B$2:$B$1000)-ROW(Sheet1!$B$2)+1),COLUMNS($B203:B203))),"")</f>
        <v>OPI-3005748</v>
      </c>
      <c r="AC203" s="82" t="str">
        <f t="array" ref="AC203">IFERROR(INDEX(Sheet1!$A$2:$A$1000,SMALL(IF(Sheet1!$A$2:$A$1000=$A203,ROW(Sheet1!$Z$2:$Z$1000)-ROW(Sheet1!$Z$2)+1),COLUMNS($Z203:Z203))),"")</f>
        <v>OPI-3005748</v>
      </c>
      <c r="AF203" s="83" t="s">
        <v>1427</v>
      </c>
      <c r="AG203" s="83" t="s">
        <v>1502</v>
      </c>
      <c r="AH203" s="83" t="s">
        <v>1425</v>
      </c>
      <c r="AI203" s="83" t="s">
        <v>1426</v>
      </c>
    </row>
    <row r="204" spans="1:35" hidden="1" x14ac:dyDescent="0.25">
      <c r="A204" s="88" t="s">
        <v>425</v>
      </c>
      <c r="B204" s="73">
        <v>334</v>
      </c>
      <c r="C204" s="74">
        <v>6599657</v>
      </c>
      <c r="D204" s="46">
        <v>42441</v>
      </c>
      <c r="E204" s="46">
        <v>42441</v>
      </c>
      <c r="F204" s="45" t="s">
        <v>1376</v>
      </c>
      <c r="G204" s="35" t="s">
        <v>1089</v>
      </c>
      <c r="H204" s="35">
        <v>57</v>
      </c>
      <c r="I204" s="74" t="s">
        <v>425</v>
      </c>
      <c r="J204" s="74">
        <v>42441</v>
      </c>
      <c r="K204" s="74" t="s">
        <v>354</v>
      </c>
      <c r="L204" s="74" t="s">
        <v>63</v>
      </c>
      <c r="M204" s="78" t="s">
        <v>1407</v>
      </c>
      <c r="N204" s="74" t="s">
        <v>16</v>
      </c>
      <c r="O204" s="74"/>
      <c r="P204" s="39"/>
      <c r="Q204" s="74" t="s">
        <v>438</v>
      </c>
      <c r="R204" s="74" t="s">
        <v>439</v>
      </c>
      <c r="S204" s="73" t="s">
        <v>1110</v>
      </c>
      <c r="T204" s="55">
        <v>5</v>
      </c>
      <c r="U204" s="74">
        <v>42406</v>
      </c>
      <c r="V204" s="74">
        <v>42406</v>
      </c>
      <c r="W204" s="35">
        <v>1</v>
      </c>
      <c r="X204" s="74">
        <v>82.49</v>
      </c>
      <c r="Y204" s="77">
        <f t="shared" si="11"/>
        <v>10</v>
      </c>
      <c r="Z204" s="82" t="str">
        <f t="shared" si="12"/>
        <v xml:space="preserve"><![CDATA[<activityId>334</activityId>
<activityStart>42441</activityStart>
<activityCode>0046-104801-1171</activityCode>
<activityType>5</activityType>
]]></v>
      </c>
      <c r="AA204" s="82" t="str">
        <f t="shared" si="13"/>
        <v xml:space="preserve"><![CDATA[<activityId>334</activityId>
<activityStart>42441</activityStart>
<activityCode>0046-104801-1171</activityCode>
<activityType>5</activityType>
]]></v>
      </c>
      <c r="AB204" s="82" t="str">
        <f t="array" ref="AB204">IFERROR(INDEX(Sheet1!$A$2:$A$1000,SMALL(IF(Sheet1!$A$2:$A$1000=$A204,ROW(Sheet1!$B$2:$B$1000)-ROW(Sheet1!$B$2)+1),COLUMNS($B204:B204))),"")</f>
        <v>OPI-3005748</v>
      </c>
      <c r="AC204" s="82" t="str">
        <f t="array" ref="AC204">IFERROR(INDEX(Sheet1!$A$2:$A$1000,SMALL(IF(Sheet1!$A$2:$A$1000=$A204,ROW(Sheet1!$Z$2:$Z$1000)-ROW(Sheet1!$Z$2)+1),COLUMNS($Z204:Z204))),"")</f>
        <v>OPI-3005748</v>
      </c>
      <c r="AF204" s="83" t="s">
        <v>1427</v>
      </c>
      <c r="AG204" s="83" t="s">
        <v>1485</v>
      </c>
      <c r="AH204" s="83" t="s">
        <v>1425</v>
      </c>
      <c r="AI204" s="83" t="s">
        <v>1426</v>
      </c>
    </row>
    <row r="205" spans="1:35" hidden="1" x14ac:dyDescent="0.25">
      <c r="A205" s="88" t="s">
        <v>440</v>
      </c>
      <c r="B205" s="73">
        <v>337</v>
      </c>
      <c r="C205" s="74">
        <v>7401624</v>
      </c>
      <c r="D205" s="46">
        <v>42441</v>
      </c>
      <c r="E205" s="46">
        <v>42441</v>
      </c>
      <c r="F205" s="45" t="s">
        <v>1350</v>
      </c>
      <c r="G205" s="35" t="s">
        <v>1088</v>
      </c>
      <c r="H205" s="35">
        <v>49</v>
      </c>
      <c r="I205" s="74" t="s">
        <v>440</v>
      </c>
      <c r="J205" s="74">
        <v>42441</v>
      </c>
      <c r="K205" s="74" t="s">
        <v>441</v>
      </c>
      <c r="L205" s="74" t="s">
        <v>63</v>
      </c>
      <c r="M205" s="78" t="s">
        <v>1407</v>
      </c>
      <c r="N205" s="74"/>
      <c r="O205" s="74"/>
      <c r="P205" s="39"/>
      <c r="Q205" s="74" t="s">
        <v>430</v>
      </c>
      <c r="R205" s="74" t="s">
        <v>431</v>
      </c>
      <c r="S205" s="73" t="s">
        <v>1126</v>
      </c>
      <c r="T205" s="55">
        <v>5</v>
      </c>
      <c r="U205" s="74">
        <v>42403</v>
      </c>
      <c r="V205" s="74">
        <v>42403</v>
      </c>
      <c r="W205" s="35">
        <v>1</v>
      </c>
      <c r="X205" s="74">
        <v>6.53</v>
      </c>
      <c r="Y205" s="77">
        <f t="shared" si="11"/>
        <v>5</v>
      </c>
      <c r="Z205" s="82" t="str">
        <f t="shared" si="12"/>
        <v xml:space="preserve"><![CDATA[<activityId>337</activityId>
<activityStart>42441</activityStart>
<activityCode>0005-106901-0051</activityCode>
<activityType>5</activityType>
]]></v>
      </c>
      <c r="AA205" s="82" t="str">
        <f t="shared" si="13"/>
        <v xml:space="preserve"><![CDATA[<activityId>337</activityId>
<activityStart>42441</activityStart>
<activityCode>0005-106901-0051</activityCode>
<activityType>5</activityType>
]]></v>
      </c>
      <c r="AB205" s="82" t="str">
        <f t="array" ref="AB205">IFERROR(INDEX(Sheet1!$A$2:$A$1000,SMALL(IF(Sheet1!$A$2:$A$1000=$A205,ROW(Sheet1!$B$2:$B$1000)-ROW(Sheet1!$B$2)+1),COLUMNS($B205:B205))),"")</f>
        <v>OPI-3005370</v>
      </c>
      <c r="AC205" s="82" t="str">
        <f t="array" ref="AC205">IFERROR(INDEX(Sheet1!$A$2:$A$1000,SMALL(IF(Sheet1!$A$2:$A$1000=$A205,ROW(Sheet1!$Z$2:$Z$1000)-ROW(Sheet1!$Z$2)+1),COLUMNS($Z205:Z205))),"")</f>
        <v>OPI-3005370</v>
      </c>
      <c r="AF205" s="83" t="s">
        <v>1427</v>
      </c>
      <c r="AG205" s="83" t="s">
        <v>1500</v>
      </c>
      <c r="AH205" s="83" t="s">
        <v>1425</v>
      </c>
      <c r="AI205" s="83" t="s">
        <v>1426</v>
      </c>
    </row>
    <row r="206" spans="1:35" hidden="1" x14ac:dyDescent="0.25">
      <c r="A206" s="88" t="s">
        <v>440</v>
      </c>
      <c r="B206" s="73">
        <v>338</v>
      </c>
      <c r="C206" s="74">
        <v>7401624</v>
      </c>
      <c r="D206" s="46">
        <v>42441</v>
      </c>
      <c r="E206" s="46">
        <v>42441</v>
      </c>
      <c r="F206" s="45" t="s">
        <v>1350</v>
      </c>
      <c r="G206" s="35" t="s">
        <v>1088</v>
      </c>
      <c r="H206" s="35">
        <v>49</v>
      </c>
      <c r="I206" s="74" t="s">
        <v>440</v>
      </c>
      <c r="J206" s="74">
        <v>42441</v>
      </c>
      <c r="K206" s="74" t="s">
        <v>441</v>
      </c>
      <c r="L206" s="74" t="s">
        <v>63</v>
      </c>
      <c r="M206" s="78" t="s">
        <v>1407</v>
      </c>
      <c r="N206" s="74" t="s">
        <v>16</v>
      </c>
      <c r="O206" s="74"/>
      <c r="P206" s="39"/>
      <c r="Q206" s="74" t="s">
        <v>445</v>
      </c>
      <c r="R206" s="74" t="s">
        <v>446</v>
      </c>
      <c r="S206" s="73" t="s">
        <v>1169</v>
      </c>
      <c r="T206" s="55">
        <v>5</v>
      </c>
      <c r="U206" s="74">
        <v>42403</v>
      </c>
      <c r="V206" s="74">
        <v>42403</v>
      </c>
      <c r="W206" s="35">
        <v>2</v>
      </c>
      <c r="X206" s="74">
        <v>47.94</v>
      </c>
      <c r="Y206" s="77">
        <f t="shared" si="11"/>
        <v>5</v>
      </c>
      <c r="Z206" s="82" t="str">
        <f t="shared" si="12"/>
        <v xml:space="preserve"><![CDATA[<activityId>338</activityId>
<activityStart>42441</activityStart>
<activityCode>0071-164203-2001</activityCode>
<activityType>5</activityType>
]]></v>
      </c>
      <c r="AA206" s="82" t="str">
        <f t="shared" si="13"/>
        <v xml:space="preserve"><![CDATA[<activityId>338</activityId>
<activityStart>42441</activityStart>
<activityCode>0071-164203-2001</activityCode>
<activityType>5</activityType>
]]></v>
      </c>
      <c r="AB206" s="82" t="str">
        <f t="array" ref="AB206">IFERROR(INDEX(Sheet1!$A$2:$A$1000,SMALL(IF(Sheet1!$A$2:$A$1000=$A206,ROW(Sheet1!$B$2:$B$1000)-ROW(Sheet1!$B$2)+1),COLUMNS($B206:B206))),"")</f>
        <v>OPI-3005370</v>
      </c>
      <c r="AC206" s="82" t="str">
        <f t="array" ref="AC206">IFERROR(INDEX(Sheet1!$A$2:$A$1000,SMALL(IF(Sheet1!$A$2:$A$1000=$A206,ROW(Sheet1!$Z$2:$Z$1000)-ROW(Sheet1!$Z$2)+1),COLUMNS($Z206:Z206))),"")</f>
        <v>OPI-3005370</v>
      </c>
      <c r="AH206" s="83" t="s">
        <v>1425</v>
      </c>
      <c r="AI206" s="83" t="s">
        <v>1426</v>
      </c>
    </row>
    <row r="207" spans="1:35" hidden="1" x14ac:dyDescent="0.25">
      <c r="A207" s="88" t="s">
        <v>440</v>
      </c>
      <c r="B207" s="73">
        <v>339</v>
      </c>
      <c r="C207" s="74">
        <v>7401624</v>
      </c>
      <c r="D207" s="46">
        <v>42441</v>
      </c>
      <c r="E207" s="46">
        <v>42441</v>
      </c>
      <c r="F207" s="45" t="s">
        <v>1350</v>
      </c>
      <c r="G207" s="35" t="s">
        <v>1088</v>
      </c>
      <c r="H207" s="35">
        <v>49</v>
      </c>
      <c r="I207" s="74" t="s">
        <v>440</v>
      </c>
      <c r="J207" s="74">
        <v>42441</v>
      </c>
      <c r="K207" s="74" t="s">
        <v>441</v>
      </c>
      <c r="L207" s="74" t="s">
        <v>63</v>
      </c>
      <c r="M207" s="78" t="s">
        <v>1407</v>
      </c>
      <c r="N207" s="74" t="s">
        <v>16</v>
      </c>
      <c r="O207" s="74"/>
      <c r="P207" s="39"/>
      <c r="Q207" s="74" t="s">
        <v>447</v>
      </c>
      <c r="R207" s="74" t="s">
        <v>448</v>
      </c>
      <c r="S207" s="73" t="s">
        <v>1111</v>
      </c>
      <c r="T207" s="55">
        <v>5</v>
      </c>
      <c r="U207" s="74">
        <v>42403</v>
      </c>
      <c r="V207" s="74">
        <v>42403</v>
      </c>
      <c r="W207" s="35">
        <v>1</v>
      </c>
      <c r="X207" s="74">
        <v>137.89999999999998</v>
      </c>
      <c r="Y207" s="77">
        <f t="shared" si="11"/>
        <v>5</v>
      </c>
      <c r="Z207" s="82" t="str">
        <f t="shared" si="12"/>
        <v xml:space="preserve"><![CDATA[<activityId>339</activityId>
<activityStart>42441</activityStart>
<activityCode>0090-204901-0391</activityCode>
<activityType>5</activityType>
]]></v>
      </c>
      <c r="AA207" s="82" t="str">
        <f t="shared" si="13"/>
        <v xml:space="preserve"><![CDATA[<activityId>339</activityId>
<activityStart>42441</activityStart>
<activityCode>0090-204901-0391</activityCode>
<activityType>5</activityType>
]]></v>
      </c>
      <c r="AB207" s="82" t="str">
        <f t="array" ref="AB207">IFERROR(INDEX(Sheet1!$A$2:$A$1000,SMALL(IF(Sheet1!$A$2:$A$1000=$A207,ROW(Sheet1!$B$2:$B$1000)-ROW(Sheet1!$B$2)+1),COLUMNS($B207:B207))),"")</f>
        <v>OPI-3005370</v>
      </c>
      <c r="AC207" s="82" t="str">
        <f t="array" ref="AC207">IFERROR(INDEX(Sheet1!$A$2:$A$1000,SMALL(IF(Sheet1!$A$2:$A$1000=$A207,ROW(Sheet1!$Z$2:$Z$1000)-ROW(Sheet1!$Z$2)+1),COLUMNS($Z207:Z207))),"")</f>
        <v>OPI-3005370</v>
      </c>
      <c r="AH207" s="83" t="s">
        <v>1425</v>
      </c>
      <c r="AI207" s="83" t="s">
        <v>1426</v>
      </c>
    </row>
    <row r="208" spans="1:35" x14ac:dyDescent="0.25">
      <c r="A208" s="88" t="s">
        <v>449</v>
      </c>
      <c r="B208" s="73">
        <v>341</v>
      </c>
      <c r="C208" s="74">
        <v>11445974</v>
      </c>
      <c r="D208" s="88"/>
      <c r="E208" s="46">
        <v>42441</v>
      </c>
      <c r="F208" s="45" t="s">
        <v>1358</v>
      </c>
      <c r="G208" s="35" t="s">
        <v>1089</v>
      </c>
      <c r="H208" s="35">
        <v>53</v>
      </c>
      <c r="I208" s="74" t="s">
        <v>449</v>
      </c>
      <c r="J208" s="74">
        <v>42441</v>
      </c>
      <c r="K208" s="74" t="s">
        <v>450</v>
      </c>
      <c r="L208" s="74" t="s">
        <v>63</v>
      </c>
      <c r="M208" s="78" t="s">
        <v>1407</v>
      </c>
      <c r="N208" s="74" t="s">
        <v>16</v>
      </c>
      <c r="O208" s="74"/>
      <c r="P208" s="39"/>
      <c r="Q208" s="74" t="s">
        <v>452</v>
      </c>
      <c r="R208" s="74" t="s">
        <v>453</v>
      </c>
      <c r="S208" s="73" t="s">
        <v>1140</v>
      </c>
      <c r="T208" s="55">
        <v>5</v>
      </c>
      <c r="U208" s="74">
        <v>42421</v>
      </c>
      <c r="V208" s="74">
        <v>42421</v>
      </c>
      <c r="W208" s="35">
        <v>1</v>
      </c>
      <c r="X208" s="74">
        <v>152.13999999999999</v>
      </c>
      <c r="Y208" s="77">
        <f t="shared" si="11"/>
        <v>2</v>
      </c>
      <c r="Z208" s="82" t="str">
        <f><![CDATA["<claimSubmissionActivityList>"&CHAR(10)&"<"&$B$1&">"&B208&"</"&$B$1&">"&CHAR(10)&"<"&$D$1&">19/04/2016</"&$D$1&">"&CHAR(10)&"<"&$S$1&">"&S208&"</"&$S$1&">"&CHAR(10)&"<"&$T$1&">"&T208&"</"&$T$1&">"&CHAR(10)&"</claimSubmissionActivityList>"]]></f>
        <v><![CDATA[<claimSubmissionActivityList>
<activityId>341</activityId>
<activityStart>19/04/2016</activityStart>
<activityCode>0027-188602-0391</activityCode>
<activityType>5</activityType>
</claimSubmissionActivityList>]]></v>
      </c>
      <c r="AA208" s="82" t="str">
        <f t="shared" si="13"/>
        <v><![CDATA[<claimSubmissionActivityList>
<activityId>341</activityId>
<activityStart>19/04/2016</activityStart>
<activityCode>0027-188602-0391</activityCode>
<activityType>5</activityType>
</claimSubmissionActivityList>]]></v>
      </c>
      <c r="AB208" s="82" t="str">
        <f t="array" ref="AB208">IFERROR(INDEX(Sheet1!$A$2:$A$1000,SMALL(IF(Sheet1!$A$2:$A$1000=$A208,ROW(Sheet1!$B$2:$B$1000)-ROW(Sheet1!$B$2)+1),COLUMNS($B208:B208))),"")</f>
        <v>OPI-3004738</v>
      </c>
      <c r="AC208" s="82" t="str">
        <f t="array" ref="AC208">IFERROR(INDEX(Sheet1!$A$2:$A$1000,SMALL(IF(Sheet1!$A$2:$A$1000=$A208,ROW(Sheet1!$Z$2:$Z$1000)-ROW(Sheet1!$Z$2)+1),COLUMNS($Z208:Z208))),"")</f>
        <v>OPI-3004738</v>
      </c>
      <c r="AH208" s="83" t="s">
        <v>1425</v>
      </c>
      <c r="AI208" s="83" t="s">
        <v>1426</v>
      </c>
    </row>
    <row r="209" spans="1:35" hidden="1" x14ac:dyDescent="0.25">
      <c r="A209" s="88" t="s">
        <v>454</v>
      </c>
      <c r="B209" s="73">
        <v>344</v>
      </c>
      <c r="C209" s="74">
        <v>11080810</v>
      </c>
      <c r="D209" s="46">
        <v>42441</v>
      </c>
      <c r="E209" s="46">
        <v>42441</v>
      </c>
      <c r="F209" s="45" t="s">
        <v>1349</v>
      </c>
      <c r="G209" s="35" t="s">
        <v>1088</v>
      </c>
      <c r="H209" s="35">
        <v>43</v>
      </c>
      <c r="I209" s="74" t="s">
        <v>454</v>
      </c>
      <c r="J209" s="74">
        <v>42441</v>
      </c>
      <c r="K209" s="74" t="s">
        <v>354</v>
      </c>
      <c r="L209" s="74" t="s">
        <v>63</v>
      </c>
      <c r="M209" s="78" t="s">
        <v>1407</v>
      </c>
      <c r="N209" s="74" t="s">
        <v>16</v>
      </c>
      <c r="O209" s="74"/>
      <c r="P209" s="39"/>
      <c r="Q209" s="74" t="s">
        <v>403</v>
      </c>
      <c r="R209" s="74" t="s">
        <v>404</v>
      </c>
      <c r="S209" s="73" t="s">
        <v>1323</v>
      </c>
      <c r="T209" s="55">
        <v>4</v>
      </c>
      <c r="U209" s="74">
        <v>42427</v>
      </c>
      <c r="V209" s="74">
        <v>42427</v>
      </c>
      <c r="W209" s="35">
        <v>2</v>
      </c>
      <c r="X209" s="74">
        <v>9.4</v>
      </c>
      <c r="Y209" s="77">
        <f t="shared" si="11"/>
        <v>10</v>
      </c>
      <c r="Z209" s="82" t="str">
        <f t="shared" si="12"/>
        <v xml:space="preserve"><![CDATA[<activityId>344</activityId>
<activityStart>42441</activityStart>
<activityCode>A4245</activityCode>
<activityType>4</activityType>
]]></v>
      </c>
      <c r="AA209" s="82" t="str">
        <f t="shared" si="13"/>
        <v xml:space="preserve"><![CDATA[<activityId>344</activityId>
<activityStart>42441</activityStart>
<activityCode>A4245</activityCode>
<activityType>4</activityType>
]]></v>
      </c>
      <c r="AB209" s="82" t="str">
        <f t="array" ref="AB209">IFERROR(INDEX(Sheet1!$A$2:$A$1000,SMALL(IF(Sheet1!$A$2:$A$1000=$A209,ROW(Sheet1!$B$2:$B$1000)-ROW(Sheet1!$B$2)+1),COLUMNS($B209:B209))),"")</f>
        <v>OPI-2997982</v>
      </c>
      <c r="AC209" s="82" t="str">
        <f t="array" ref="AC209">IFERROR(INDEX(Sheet1!$A$2:$A$1000,SMALL(IF(Sheet1!$A$2:$A$1000=$A209,ROW(Sheet1!$Z$2:$Z$1000)-ROW(Sheet1!$Z$2)+1),COLUMNS($Z209:Z209))),"")</f>
        <v>OPI-2997982</v>
      </c>
      <c r="AH209" s="83" t="s">
        <v>1425</v>
      </c>
      <c r="AI209" s="83" t="s">
        <v>1426</v>
      </c>
    </row>
    <row r="210" spans="1:35" hidden="1" x14ac:dyDescent="0.25">
      <c r="A210" s="88" t="s">
        <v>454</v>
      </c>
      <c r="B210" s="73">
        <v>345</v>
      </c>
      <c r="C210" s="74">
        <v>11080810</v>
      </c>
      <c r="D210" s="46">
        <v>42441</v>
      </c>
      <c r="E210" s="46">
        <v>42441</v>
      </c>
      <c r="F210" s="45" t="s">
        <v>1349</v>
      </c>
      <c r="G210" s="35" t="s">
        <v>1088</v>
      </c>
      <c r="H210" s="35">
        <v>43</v>
      </c>
      <c r="I210" s="74" t="s">
        <v>454</v>
      </c>
      <c r="J210" s="74">
        <v>42441</v>
      </c>
      <c r="K210" s="74" t="s">
        <v>354</v>
      </c>
      <c r="L210" s="74" t="s">
        <v>63</v>
      </c>
      <c r="M210" s="78" t="s">
        <v>1407</v>
      </c>
      <c r="N210" s="74"/>
      <c r="O210" s="74"/>
      <c r="P210" s="39"/>
      <c r="Q210" s="74" t="s">
        <v>458</v>
      </c>
      <c r="R210" s="74" t="s">
        <v>459</v>
      </c>
      <c r="S210" s="73" t="s">
        <v>1329</v>
      </c>
      <c r="T210" s="55">
        <v>4</v>
      </c>
      <c r="U210" s="74">
        <v>42427</v>
      </c>
      <c r="V210" s="74">
        <v>42427</v>
      </c>
      <c r="W210" s="35">
        <v>1</v>
      </c>
      <c r="X210" s="74">
        <v>47</v>
      </c>
      <c r="Y210" s="77">
        <f t="shared" si="11"/>
        <v>10</v>
      </c>
      <c r="Z210" s="82" t="str">
        <f t="shared" si="12"/>
        <v xml:space="preserve"><![CDATA[<activityId>345</activityId>
<activityStart>42441</activityStart>
<activityCode>A4258</activityCode>
<activityType>4</activityType>
]]></v>
      </c>
      <c r="AA210" s="82" t="str">
        <f t="shared" si="13"/>
        <v xml:space="preserve"><![CDATA[<activityId>345</activityId>
<activityStart>42441</activityStart>
<activityCode>A4258</activityCode>
<activityType>4</activityType>
]]></v>
      </c>
      <c r="AB210" s="82" t="str">
        <f t="array" ref="AB210">IFERROR(INDEX(Sheet1!$A$2:$A$1000,SMALL(IF(Sheet1!$A$2:$A$1000=$A210,ROW(Sheet1!$B$2:$B$1000)-ROW(Sheet1!$B$2)+1),COLUMNS($B210:B210))),"")</f>
        <v>OPI-2997982</v>
      </c>
      <c r="AC210" s="82" t="str">
        <f t="array" ref="AC210">IFERROR(INDEX(Sheet1!$A$2:$A$1000,SMALL(IF(Sheet1!$A$2:$A$1000=$A210,ROW(Sheet1!$Z$2:$Z$1000)-ROW(Sheet1!$Z$2)+1),COLUMNS($Z210:Z210))),"")</f>
        <v>OPI-2997982</v>
      </c>
      <c r="AH210" s="83" t="s">
        <v>1425</v>
      </c>
      <c r="AI210" s="83" t="s">
        <v>1426</v>
      </c>
    </row>
    <row r="211" spans="1:35" hidden="1" x14ac:dyDescent="0.25">
      <c r="A211" s="88" t="s">
        <v>454</v>
      </c>
      <c r="B211" s="73">
        <v>346</v>
      </c>
      <c r="C211" s="74">
        <v>11080810</v>
      </c>
      <c r="D211" s="46">
        <v>42441</v>
      </c>
      <c r="E211" s="46">
        <v>42441</v>
      </c>
      <c r="F211" s="45" t="s">
        <v>1349</v>
      </c>
      <c r="G211" s="35" t="s">
        <v>1088</v>
      </c>
      <c r="H211" s="35">
        <v>43</v>
      </c>
      <c r="I211" s="74" t="s">
        <v>454</v>
      </c>
      <c r="J211" s="74">
        <v>42441</v>
      </c>
      <c r="K211" s="74" t="s">
        <v>354</v>
      </c>
      <c r="L211" s="74" t="s">
        <v>63</v>
      </c>
      <c r="M211" s="78" t="s">
        <v>1407</v>
      </c>
      <c r="N211" s="74" t="s">
        <v>16</v>
      </c>
      <c r="O211" s="74"/>
      <c r="P211" s="39"/>
      <c r="Q211" s="74" t="s">
        <v>460</v>
      </c>
      <c r="R211" s="74" t="s">
        <v>461</v>
      </c>
      <c r="S211" s="73" t="s">
        <v>1225</v>
      </c>
      <c r="T211" s="55">
        <v>5</v>
      </c>
      <c r="U211" s="74">
        <v>42427</v>
      </c>
      <c r="V211" s="74">
        <v>42427</v>
      </c>
      <c r="W211" s="35">
        <v>1</v>
      </c>
      <c r="X211" s="74">
        <v>23.5</v>
      </c>
      <c r="Y211" s="77">
        <f t="shared" si="11"/>
        <v>10</v>
      </c>
      <c r="Z211" s="82" t="str">
        <f t="shared" si="12"/>
        <v xml:space="preserve"><![CDATA[<activityId>346</activityId>
<activityStart>42441</activityStart>
<activityCode>0321-164104-2191</activityCode>
<activityType>5</activityType>
]]></v>
      </c>
      <c r="AA211" s="82" t="str">
        <f t="shared" si="13"/>
        <v xml:space="preserve"><![CDATA[<activityId>346</activityId>
<activityStart>42441</activityStart>
<activityCode>0321-164104-2191</activityCode>
<activityType>5</activityType>
]]></v>
      </c>
      <c r="AB211" s="82" t="str">
        <f t="array" ref="AB211">IFERROR(INDEX(Sheet1!$A$2:$A$1000,SMALL(IF(Sheet1!$A$2:$A$1000=$A211,ROW(Sheet1!$B$2:$B$1000)-ROW(Sheet1!$B$2)+1),COLUMNS($B211:B211))),"")</f>
        <v>OPI-2997982</v>
      </c>
      <c r="AC211" s="82" t="str">
        <f t="array" ref="AC211">IFERROR(INDEX(Sheet1!$A$2:$A$1000,SMALL(IF(Sheet1!$A$2:$A$1000=$A211,ROW(Sheet1!$Z$2:$Z$1000)-ROW(Sheet1!$Z$2)+1),COLUMNS($Z211:Z211))),"")</f>
        <v>OPI-2997982</v>
      </c>
      <c r="AH211" s="83" t="s">
        <v>1425</v>
      </c>
      <c r="AI211" s="83" t="s">
        <v>1426</v>
      </c>
    </row>
    <row r="212" spans="1:35" hidden="1" x14ac:dyDescent="0.25">
      <c r="A212" s="88" t="s">
        <v>454</v>
      </c>
      <c r="B212" s="73">
        <v>348</v>
      </c>
      <c r="C212" s="74">
        <v>11080810</v>
      </c>
      <c r="D212" s="46">
        <v>42441</v>
      </c>
      <c r="E212" s="46">
        <v>42441</v>
      </c>
      <c r="F212" s="45" t="s">
        <v>1349</v>
      </c>
      <c r="G212" s="35" t="s">
        <v>1088</v>
      </c>
      <c r="H212" s="35">
        <v>43</v>
      </c>
      <c r="I212" s="74" t="s">
        <v>454</v>
      </c>
      <c r="J212" s="74">
        <v>42441</v>
      </c>
      <c r="K212" s="74" t="s">
        <v>354</v>
      </c>
      <c r="L212" s="74" t="s">
        <v>63</v>
      </c>
      <c r="M212" s="78" t="s">
        <v>1407</v>
      </c>
      <c r="N212" s="74"/>
      <c r="O212" s="74"/>
      <c r="P212" s="39"/>
      <c r="Q212" s="74" t="s">
        <v>465</v>
      </c>
      <c r="R212" s="74" t="s">
        <v>466</v>
      </c>
      <c r="S212" s="73" t="s">
        <v>1324</v>
      </c>
      <c r="T212" s="55">
        <v>4</v>
      </c>
      <c r="U212" s="74">
        <v>42427</v>
      </c>
      <c r="V212" s="74">
        <v>42427</v>
      </c>
      <c r="W212" s="35">
        <v>1</v>
      </c>
      <c r="X212" s="74">
        <v>70.5</v>
      </c>
      <c r="Y212" s="77">
        <f t="shared" si="11"/>
        <v>10</v>
      </c>
      <c r="Z212" s="82" t="str">
        <f t="shared" si="12"/>
        <v xml:space="preserve"><![CDATA[<activityId>348</activityId>
<activityStart>42441</activityStart>
<activityCode>A4259</activityCode>
<activityType>4</activityType>
]]></v>
      </c>
      <c r="AA212" s="82" t="str">
        <f t="shared" si="13"/>
        <v xml:space="preserve"><![CDATA[<activityId>348</activityId>
<activityStart>42441</activityStart>
<activityCode>A4259</activityCode>
<activityType>4</activityType>
]]></v>
      </c>
      <c r="AB212" s="82" t="str">
        <f t="array" ref="AB212">IFERROR(INDEX(Sheet1!$A$2:$A$1000,SMALL(IF(Sheet1!$A$2:$A$1000=$A212,ROW(Sheet1!$B$2:$B$1000)-ROW(Sheet1!$B$2)+1),COLUMNS($B212:B212))),"")</f>
        <v>OPI-2997982</v>
      </c>
      <c r="AC212" s="82" t="str">
        <f t="array" ref="AC212">IFERROR(INDEX(Sheet1!$A$2:$A$1000,SMALL(IF(Sheet1!$A$2:$A$1000=$A212,ROW(Sheet1!$Z$2:$Z$1000)-ROW(Sheet1!$Z$2)+1),COLUMNS($Z212:Z212))),"")</f>
        <v>OPI-2997982</v>
      </c>
      <c r="AH212" s="83" t="s">
        <v>1425</v>
      </c>
      <c r="AI212" s="83" t="s">
        <v>1426</v>
      </c>
    </row>
    <row r="213" spans="1:35" hidden="1" x14ac:dyDescent="0.25">
      <c r="A213" s="88" t="s">
        <v>454</v>
      </c>
      <c r="B213" s="73">
        <v>351</v>
      </c>
      <c r="C213" s="74">
        <v>11080810</v>
      </c>
      <c r="D213" s="46">
        <v>42441</v>
      </c>
      <c r="E213" s="46">
        <v>42441</v>
      </c>
      <c r="F213" s="45" t="s">
        <v>1349</v>
      </c>
      <c r="G213" s="35" t="s">
        <v>1088</v>
      </c>
      <c r="H213" s="35">
        <v>43</v>
      </c>
      <c r="I213" s="74" t="s">
        <v>454</v>
      </c>
      <c r="J213" s="74">
        <v>42441</v>
      </c>
      <c r="K213" s="74" t="s">
        <v>354</v>
      </c>
      <c r="L213" s="74" t="s">
        <v>63</v>
      </c>
      <c r="M213" s="78" t="s">
        <v>1407</v>
      </c>
      <c r="N213" s="74" t="s">
        <v>16</v>
      </c>
      <c r="O213" s="74"/>
      <c r="P213" s="39"/>
      <c r="Q213" s="74" t="s">
        <v>471</v>
      </c>
      <c r="R213" s="74" t="s">
        <v>472</v>
      </c>
      <c r="S213" s="73" t="s">
        <v>1325</v>
      </c>
      <c r="T213" s="55">
        <v>4</v>
      </c>
      <c r="U213" s="74">
        <v>42427</v>
      </c>
      <c r="V213" s="74">
        <v>42427</v>
      </c>
      <c r="W213" s="35">
        <v>2</v>
      </c>
      <c r="X213" s="74">
        <v>249.61</v>
      </c>
      <c r="Y213" s="77">
        <f t="shared" si="11"/>
        <v>10</v>
      </c>
      <c r="Z213" s="82" t="str">
        <f t="shared" si="12"/>
        <v xml:space="preserve"><![CDATA[<activityId>351</activityId>
<activityStart>42441</activityStart>
<activityCode>A4253</activityCode>
<activityType>4</activityType>
]]></v>
      </c>
      <c r="AA213" s="82" t="str">
        <f t="shared" si="13"/>
        <v xml:space="preserve"><![CDATA[<activityId>351</activityId>
<activityStart>42441</activityStart>
<activityCode>A4253</activityCode>
<activityType>4</activityType>
]]></v>
      </c>
      <c r="AB213" s="82" t="str">
        <f t="array" ref="AB213">IFERROR(INDEX(Sheet1!$A$2:$A$1000,SMALL(IF(Sheet1!$A$2:$A$1000=$A213,ROW(Sheet1!$B$2:$B$1000)-ROW(Sheet1!$B$2)+1),COLUMNS($B213:B213))),"")</f>
        <v>OPI-2997982</v>
      </c>
      <c r="AC213" s="82" t="str">
        <f t="array" ref="AC213">IFERROR(INDEX(Sheet1!$A$2:$A$1000,SMALL(IF(Sheet1!$A$2:$A$1000=$A213,ROW(Sheet1!$Z$2:$Z$1000)-ROW(Sheet1!$Z$2)+1),COLUMNS($Z213:Z213))),"")</f>
        <v>OPI-2997982</v>
      </c>
      <c r="AF213" s="83" t="s">
        <v>1459</v>
      </c>
      <c r="AG213" s="83" t="s">
        <v>1460</v>
      </c>
      <c r="AH213" s="83" t="s">
        <v>1425</v>
      </c>
      <c r="AI213" s="83" t="s">
        <v>1426</v>
      </c>
    </row>
    <row r="214" spans="1:35" hidden="1" x14ac:dyDescent="0.25">
      <c r="A214" s="88" t="s">
        <v>425</v>
      </c>
      <c r="B214" s="73">
        <v>360</v>
      </c>
      <c r="C214" s="74">
        <v>6599657</v>
      </c>
      <c r="D214" s="46">
        <v>42441</v>
      </c>
      <c r="E214" s="46">
        <v>42441</v>
      </c>
      <c r="F214" s="45" t="s">
        <v>1376</v>
      </c>
      <c r="G214" s="35" t="s">
        <v>1089</v>
      </c>
      <c r="H214" s="35">
        <v>57</v>
      </c>
      <c r="I214" s="74" t="s">
        <v>425</v>
      </c>
      <c r="J214" s="74">
        <v>42441</v>
      </c>
      <c r="K214" s="74" t="s">
        <v>354</v>
      </c>
      <c r="L214" s="74" t="s">
        <v>63</v>
      </c>
      <c r="M214" s="78" t="s">
        <v>1407</v>
      </c>
      <c r="N214" s="74" t="s">
        <v>13</v>
      </c>
      <c r="O214" s="74"/>
      <c r="P214" s="39"/>
      <c r="Q214" s="74" t="s">
        <v>355</v>
      </c>
      <c r="R214" s="74" t="s">
        <v>406</v>
      </c>
      <c r="S214" s="73">
        <v>10</v>
      </c>
      <c r="T214" s="55">
        <v>8</v>
      </c>
      <c r="U214" s="74">
        <v>42406</v>
      </c>
      <c r="V214" s="74">
        <v>42406</v>
      </c>
      <c r="W214" s="35">
        <v>1</v>
      </c>
      <c r="X214" s="74">
        <v>150</v>
      </c>
      <c r="Y214" s="77">
        <f t="shared" si="11"/>
        <v>10</v>
      </c>
      <c r="Z214" s="82" t="str">
        <f t="shared" si="12"/>
        <v xml:space="preserve"><![CDATA[<activityId>360</activityId>
<activityStart>42441</activityStart>
<activityCode>10</activityCode>
<activityType>8</activityType>
]]></v>
      </c>
      <c r="AA214" s="82" t="str">
        <f t="shared" si="13"/>
        <v xml:space="preserve"><![CDATA[<activityId>360</activityId>
<activityStart>42441</activityStart>
<activityCode>10</activityCode>
<activityType>8</activityType>
]]></v>
      </c>
      <c r="AB214" s="82" t="str">
        <f t="array" ref="AB214">IFERROR(INDEX(Sheet1!$A$2:$A$1000,SMALL(IF(Sheet1!$A$2:$A$1000=$A214,ROW(Sheet1!$B$2:$B$1000)-ROW(Sheet1!$B$2)+1),COLUMNS($B214:B214))),"")</f>
        <v>OPI-3005748</v>
      </c>
      <c r="AC214" s="82" t="str">
        <f t="array" ref="AC214">IFERROR(INDEX(Sheet1!$A$2:$A$1000,SMALL(IF(Sheet1!$A$2:$A$1000=$A214,ROW(Sheet1!$Z$2:$Z$1000)-ROW(Sheet1!$Z$2)+1),COLUMNS($Z214:Z214))),"")</f>
        <v>OPI-3005748</v>
      </c>
      <c r="AH214" s="83" t="s">
        <v>1425</v>
      </c>
      <c r="AI214" s="83" t="s">
        <v>1426</v>
      </c>
    </row>
    <row r="215" spans="1:35" hidden="1" x14ac:dyDescent="0.25">
      <c r="A215" s="88" t="s">
        <v>486</v>
      </c>
      <c r="B215" s="73">
        <v>361</v>
      </c>
      <c r="C215" s="74">
        <v>12167664</v>
      </c>
      <c r="D215" s="46">
        <v>42441</v>
      </c>
      <c r="E215" s="46">
        <v>42441</v>
      </c>
      <c r="F215" s="45" t="s">
        <v>1350</v>
      </c>
      <c r="G215" s="35" t="s">
        <v>1088</v>
      </c>
      <c r="H215" s="35">
        <v>49</v>
      </c>
      <c r="I215" s="74" t="s">
        <v>486</v>
      </c>
      <c r="J215" s="74">
        <v>42441</v>
      </c>
      <c r="K215" s="74" t="s">
        <v>354</v>
      </c>
      <c r="L215" s="74" t="s">
        <v>63</v>
      </c>
      <c r="M215" s="78" t="s">
        <v>1407</v>
      </c>
      <c r="N215" s="74" t="s">
        <v>34</v>
      </c>
      <c r="O215" s="74"/>
      <c r="P215" s="39">
        <v>84478</v>
      </c>
      <c r="Q215" s="74" t="s">
        <v>382</v>
      </c>
      <c r="R215" s="74" t="s">
        <v>383</v>
      </c>
      <c r="S215" s="73">
        <v>84478</v>
      </c>
      <c r="T215" s="55">
        <v>3</v>
      </c>
      <c r="U215" s="74">
        <v>42420</v>
      </c>
      <c r="V215" s="74">
        <v>42420</v>
      </c>
      <c r="W215" s="35">
        <v>1</v>
      </c>
      <c r="X215" s="74">
        <v>88</v>
      </c>
      <c r="Y215" s="77">
        <f t="shared" si="11"/>
        <v>14</v>
      </c>
      <c r="Z215" s="82" t="str">
        <f t="shared" si="12"/>
        <v xml:space="preserve"><![CDATA[<activityId>361</activityId>
<activityStart>42441</activityStart>
<activityCode>84478</activityCode>
<activityType>3</activityType>
]]></v>
      </c>
      <c r="AA215" s="82" t="str">
        <f t="shared" si="13"/>
        <v xml:space="preserve"><![CDATA[<activityId>361</activityId>
<activityStart>42441</activityStart>
<activityCode>84478</activityCode>
<activityType>3</activityType>
]]></v>
      </c>
      <c r="AB215" s="82" t="str">
        <f t="array" ref="AB215">IFERROR(INDEX(Sheet1!$A$2:$A$1000,SMALL(IF(Sheet1!$A$2:$A$1000=$A215,ROW(Sheet1!$B$2:$B$1000)-ROW(Sheet1!$B$2)+1),COLUMNS($B215:B215))),"")</f>
        <v>OPI-3008798</v>
      </c>
      <c r="AC215" s="82" t="str">
        <f t="array" ref="AC215">IFERROR(INDEX(Sheet1!$A$2:$A$1000,SMALL(IF(Sheet1!$A$2:$A$1000=$A215,ROW(Sheet1!$Z$2:$Z$1000)-ROW(Sheet1!$Z$2)+1),COLUMNS($Z215:Z215))),"")</f>
        <v>OPI-3008798</v>
      </c>
      <c r="AH215" s="83" t="s">
        <v>1425</v>
      </c>
      <c r="AI215" s="83" t="s">
        <v>1426</v>
      </c>
    </row>
    <row r="216" spans="1:35" hidden="1" x14ac:dyDescent="0.25">
      <c r="A216" s="88" t="s">
        <v>486</v>
      </c>
      <c r="B216" s="73">
        <v>362</v>
      </c>
      <c r="C216" s="74">
        <v>12167664</v>
      </c>
      <c r="D216" s="46">
        <v>42441</v>
      </c>
      <c r="E216" s="46">
        <v>42441</v>
      </c>
      <c r="F216" s="45" t="s">
        <v>1350</v>
      </c>
      <c r="G216" s="35" t="s">
        <v>1088</v>
      </c>
      <c r="H216" s="35">
        <v>49</v>
      </c>
      <c r="I216" s="74" t="s">
        <v>486</v>
      </c>
      <c r="J216" s="74">
        <v>42441</v>
      </c>
      <c r="K216" s="74" t="s">
        <v>354</v>
      </c>
      <c r="L216" s="74" t="s">
        <v>63</v>
      </c>
      <c r="M216" s="78" t="s">
        <v>1407</v>
      </c>
      <c r="N216" s="74" t="s">
        <v>34</v>
      </c>
      <c r="O216" s="74"/>
      <c r="P216" s="39">
        <v>82465</v>
      </c>
      <c r="Q216" s="74" t="s">
        <v>388</v>
      </c>
      <c r="R216" s="74" t="s">
        <v>389</v>
      </c>
      <c r="S216" s="73">
        <v>82465</v>
      </c>
      <c r="T216" s="55">
        <v>3</v>
      </c>
      <c r="U216" s="74">
        <v>42420</v>
      </c>
      <c r="V216" s="74">
        <v>42420</v>
      </c>
      <c r="W216" s="35">
        <v>1</v>
      </c>
      <c r="X216" s="74">
        <v>88</v>
      </c>
      <c r="Y216" s="77">
        <f t="shared" si="11"/>
        <v>14</v>
      </c>
      <c r="Z216" s="82" t="str">
        <f t="shared" si="12"/>
        <v xml:space="preserve"><![CDATA[<activityId>362</activityId>
<activityStart>42441</activityStart>
<activityCode>82465</activityCode>
<activityType>3</activityType>
]]></v>
      </c>
      <c r="AA216" s="82" t="str">
        <f t="shared" si="13"/>
        <v xml:space="preserve"><![CDATA[<activityId>362</activityId>
<activityStart>42441</activityStart>
<activityCode>82465</activityCode>
<activityType>3</activityType>
]]></v>
      </c>
      <c r="AB216" s="82" t="str">
        <f t="array" ref="AB216">IFERROR(INDEX(Sheet1!$A$2:$A$1000,SMALL(IF(Sheet1!$A$2:$A$1000=$A216,ROW(Sheet1!$B$2:$B$1000)-ROW(Sheet1!$B$2)+1),COLUMNS($B216:B216))),"")</f>
        <v>OPI-3008798</v>
      </c>
      <c r="AC216" s="82" t="str">
        <f t="array" ref="AC216">IFERROR(INDEX(Sheet1!$A$2:$A$1000,SMALL(IF(Sheet1!$A$2:$A$1000=$A216,ROW(Sheet1!$Z$2:$Z$1000)-ROW(Sheet1!$Z$2)+1),COLUMNS($Z216:Z216))),"")</f>
        <v>OPI-3008798</v>
      </c>
      <c r="AH216" s="83" t="s">
        <v>1425</v>
      </c>
      <c r="AI216" s="83" t="s">
        <v>1426</v>
      </c>
    </row>
    <row r="217" spans="1:35" hidden="1" x14ac:dyDescent="0.25">
      <c r="A217" s="88" t="s">
        <v>486</v>
      </c>
      <c r="B217" s="73">
        <v>363</v>
      </c>
      <c r="C217" s="74">
        <v>12167664</v>
      </c>
      <c r="D217" s="46">
        <v>42441</v>
      </c>
      <c r="E217" s="46">
        <v>42441</v>
      </c>
      <c r="F217" s="45" t="s">
        <v>1350</v>
      </c>
      <c r="G217" s="35" t="s">
        <v>1088</v>
      </c>
      <c r="H217" s="35">
        <v>49</v>
      </c>
      <c r="I217" s="74" t="s">
        <v>486</v>
      </c>
      <c r="J217" s="74">
        <v>42441</v>
      </c>
      <c r="K217" s="74" t="s">
        <v>354</v>
      </c>
      <c r="L217" s="74" t="s">
        <v>63</v>
      </c>
      <c r="M217" s="78" t="s">
        <v>1407</v>
      </c>
      <c r="N217" s="74" t="s">
        <v>34</v>
      </c>
      <c r="O217" s="74"/>
      <c r="P217" s="39">
        <v>84550</v>
      </c>
      <c r="Q217" s="74" t="s">
        <v>392</v>
      </c>
      <c r="R217" s="74" t="s">
        <v>393</v>
      </c>
      <c r="S217" s="73">
        <v>84550</v>
      </c>
      <c r="T217" s="55">
        <v>3</v>
      </c>
      <c r="U217" s="74">
        <v>42420</v>
      </c>
      <c r="V217" s="74">
        <v>42420</v>
      </c>
      <c r="W217" s="35">
        <v>1</v>
      </c>
      <c r="X217" s="74">
        <v>52</v>
      </c>
      <c r="Y217" s="77">
        <f t="shared" si="11"/>
        <v>14</v>
      </c>
      <c r="Z217" s="82" t="str">
        <f t="shared" si="12"/>
        <v xml:space="preserve"><![CDATA[<activityId>363</activityId>
<activityStart>42441</activityStart>
<activityCode>84550</activityCode>
<activityType>3</activityType>
]]></v>
      </c>
      <c r="AA217" s="82" t="str">
        <f t="shared" si="13"/>
        <v xml:space="preserve"><![CDATA[<activityId>363</activityId>
<activityStart>42441</activityStart>
<activityCode>84550</activityCode>
<activityType>3</activityType>
]]></v>
      </c>
      <c r="AB217" s="82" t="str">
        <f t="array" ref="AB217">IFERROR(INDEX(Sheet1!$A$2:$A$1000,SMALL(IF(Sheet1!$A$2:$A$1000=$A217,ROW(Sheet1!$B$2:$B$1000)-ROW(Sheet1!$B$2)+1),COLUMNS($B217:B217))),"")</f>
        <v>OPI-3008798</v>
      </c>
      <c r="AC217" s="82" t="str">
        <f t="array" ref="AC217">IFERROR(INDEX(Sheet1!$A$2:$A$1000,SMALL(IF(Sheet1!$A$2:$A$1000=$A217,ROW(Sheet1!$Z$2:$Z$1000)-ROW(Sheet1!$Z$2)+1),COLUMNS($Z217:Z217))),"")</f>
        <v>OPI-3008798</v>
      </c>
      <c r="AF217" s="83" t="s">
        <v>1449</v>
      </c>
      <c r="AG217" s="83" t="s">
        <v>1503</v>
      </c>
      <c r="AH217" s="83" t="s">
        <v>1425</v>
      </c>
      <c r="AI217" s="83" t="s">
        <v>1426</v>
      </c>
    </row>
    <row r="218" spans="1:35" hidden="1" x14ac:dyDescent="0.25">
      <c r="A218" s="88" t="s">
        <v>486</v>
      </c>
      <c r="B218" s="73">
        <v>364</v>
      </c>
      <c r="C218" s="74">
        <v>12167664</v>
      </c>
      <c r="D218" s="46">
        <v>42441</v>
      </c>
      <c r="E218" s="46">
        <v>42441</v>
      </c>
      <c r="F218" s="45" t="s">
        <v>1350</v>
      </c>
      <c r="G218" s="35" t="s">
        <v>1088</v>
      </c>
      <c r="H218" s="35">
        <v>49</v>
      </c>
      <c r="I218" s="74" t="s">
        <v>486</v>
      </c>
      <c r="J218" s="74">
        <v>42441</v>
      </c>
      <c r="K218" s="74" t="s">
        <v>354</v>
      </c>
      <c r="L218" s="74" t="s">
        <v>63</v>
      </c>
      <c r="M218" s="78" t="s">
        <v>1407</v>
      </c>
      <c r="N218" s="74" t="s">
        <v>34</v>
      </c>
      <c r="O218" s="74"/>
      <c r="P218" s="39">
        <v>81015</v>
      </c>
      <c r="Q218" s="74" t="s">
        <v>488</v>
      </c>
      <c r="R218" s="74" t="s">
        <v>489</v>
      </c>
      <c r="S218" s="73">
        <v>81015</v>
      </c>
      <c r="T218" s="55">
        <v>3</v>
      </c>
      <c r="U218" s="74">
        <v>42420</v>
      </c>
      <c r="V218" s="74">
        <v>42420</v>
      </c>
      <c r="W218" s="35">
        <v>1</v>
      </c>
      <c r="X218" s="74">
        <v>76</v>
      </c>
      <c r="Y218" s="77">
        <f t="shared" si="11"/>
        <v>14</v>
      </c>
      <c r="Z218" s="82" t="str">
        <f t="shared" si="12"/>
        <v xml:space="preserve"><![CDATA[<activityId>364</activityId>
<activityStart>42441</activityStart>
<activityCode>81015</activityCode>
<activityType>3</activityType>
]]></v>
      </c>
      <c r="AA218" s="82" t="str">
        <f t="shared" si="13"/>
        <v xml:space="preserve"><![CDATA[<activityId>364</activityId>
<activityStart>42441</activityStart>
<activityCode>81015</activityCode>
<activityType>3</activityType>
]]></v>
      </c>
      <c r="AB218" s="82" t="str">
        <f t="array" ref="AB218">IFERROR(INDEX(Sheet1!$A$2:$A$1000,SMALL(IF(Sheet1!$A$2:$A$1000=$A218,ROW(Sheet1!$B$2:$B$1000)-ROW(Sheet1!$B$2)+1),COLUMNS($B218:B218))),"")</f>
        <v>OPI-3008798</v>
      </c>
      <c r="AC218" s="82" t="str">
        <f t="array" ref="AC218">IFERROR(INDEX(Sheet1!$A$2:$A$1000,SMALL(IF(Sheet1!$A$2:$A$1000=$A218,ROW(Sheet1!$Z$2:$Z$1000)-ROW(Sheet1!$Z$2)+1),COLUMNS($Z218:Z218))),"")</f>
        <v>OPI-3008798</v>
      </c>
      <c r="AH218" s="83" t="s">
        <v>1425</v>
      </c>
      <c r="AI218" s="83" t="s">
        <v>1426</v>
      </c>
    </row>
    <row r="219" spans="1:35" hidden="1" x14ac:dyDescent="0.25">
      <c r="A219" s="88" t="s">
        <v>486</v>
      </c>
      <c r="B219" s="73">
        <v>365</v>
      </c>
      <c r="C219" s="74">
        <v>12167664</v>
      </c>
      <c r="D219" s="46">
        <v>42441</v>
      </c>
      <c r="E219" s="46">
        <v>42441</v>
      </c>
      <c r="F219" s="45" t="s">
        <v>1350</v>
      </c>
      <c r="G219" s="35" t="s">
        <v>1088</v>
      </c>
      <c r="H219" s="35">
        <v>49</v>
      </c>
      <c r="I219" s="74" t="s">
        <v>486</v>
      </c>
      <c r="J219" s="74">
        <v>42441</v>
      </c>
      <c r="K219" s="74" t="s">
        <v>354</v>
      </c>
      <c r="L219" s="74" t="s">
        <v>63</v>
      </c>
      <c r="M219" s="78" t="s">
        <v>1407</v>
      </c>
      <c r="N219" s="74" t="s">
        <v>34</v>
      </c>
      <c r="O219" s="74"/>
      <c r="P219" s="39">
        <v>82540</v>
      </c>
      <c r="Q219" s="74" t="s">
        <v>490</v>
      </c>
      <c r="R219" s="74" t="s">
        <v>491</v>
      </c>
      <c r="S219" s="73">
        <v>82540</v>
      </c>
      <c r="T219" s="55">
        <v>3</v>
      </c>
      <c r="U219" s="74">
        <v>42420</v>
      </c>
      <c r="V219" s="74">
        <v>42420</v>
      </c>
      <c r="W219" s="35">
        <v>1</v>
      </c>
      <c r="X219" s="74">
        <v>96</v>
      </c>
      <c r="Y219" s="77">
        <f t="shared" si="11"/>
        <v>14</v>
      </c>
      <c r="Z219" s="82" t="str">
        <f t="shared" si="12"/>
        <v xml:space="preserve"><![CDATA[<activityId>365</activityId>
<activityStart>42441</activityStart>
<activityCode>82540</activityCode>
<activityType>3</activityType>
]]></v>
      </c>
      <c r="AA219" s="82" t="str">
        <f t="shared" si="13"/>
        <v xml:space="preserve"><![CDATA[<activityId>365</activityId>
<activityStart>42441</activityStart>
<activityCode>82540</activityCode>
<activityType>3</activityType>
]]></v>
      </c>
      <c r="AB219" s="82" t="str">
        <f t="array" ref="AB219">IFERROR(INDEX(Sheet1!$A$2:$A$1000,SMALL(IF(Sheet1!$A$2:$A$1000=$A219,ROW(Sheet1!$B$2:$B$1000)-ROW(Sheet1!$B$2)+1),COLUMNS($B219:B219))),"")</f>
        <v>OPI-3008798</v>
      </c>
      <c r="AC219" s="82" t="str">
        <f t="array" ref="AC219">IFERROR(INDEX(Sheet1!$A$2:$A$1000,SMALL(IF(Sheet1!$A$2:$A$1000=$A219,ROW(Sheet1!$Z$2:$Z$1000)-ROW(Sheet1!$Z$2)+1),COLUMNS($Z219:Z219))),"")</f>
        <v>OPI-3008798</v>
      </c>
      <c r="AF219" s="83" t="s">
        <v>1449</v>
      </c>
      <c r="AG219" s="83" t="s">
        <v>1488</v>
      </c>
      <c r="AH219" s="83" t="s">
        <v>1425</v>
      </c>
      <c r="AI219" s="83" t="s">
        <v>1426</v>
      </c>
    </row>
    <row r="220" spans="1:35" hidden="1" x14ac:dyDescent="0.25">
      <c r="A220" s="88" t="s">
        <v>486</v>
      </c>
      <c r="B220" s="73">
        <v>366</v>
      </c>
      <c r="C220" s="74">
        <v>12167664</v>
      </c>
      <c r="D220" s="46">
        <v>42441</v>
      </c>
      <c r="E220" s="46">
        <v>42441</v>
      </c>
      <c r="F220" s="45" t="s">
        <v>1350</v>
      </c>
      <c r="G220" s="35" t="s">
        <v>1088</v>
      </c>
      <c r="H220" s="35">
        <v>49</v>
      </c>
      <c r="I220" s="74" t="s">
        <v>486</v>
      </c>
      <c r="J220" s="74">
        <v>42441</v>
      </c>
      <c r="K220" s="74" t="s">
        <v>354</v>
      </c>
      <c r="L220" s="74" t="s">
        <v>63</v>
      </c>
      <c r="M220" s="78" t="s">
        <v>1407</v>
      </c>
      <c r="N220" s="74" t="s">
        <v>34</v>
      </c>
      <c r="O220" s="74"/>
      <c r="P220" s="39">
        <v>83036</v>
      </c>
      <c r="Q220" s="74" t="s">
        <v>384</v>
      </c>
      <c r="R220" s="74" t="s">
        <v>385</v>
      </c>
      <c r="S220" s="73">
        <v>83036</v>
      </c>
      <c r="T220" s="55">
        <v>3</v>
      </c>
      <c r="U220" s="74">
        <v>42420</v>
      </c>
      <c r="V220" s="74">
        <v>42420</v>
      </c>
      <c r="W220" s="35">
        <v>1</v>
      </c>
      <c r="X220" s="74">
        <v>160</v>
      </c>
      <c r="Y220" s="77">
        <f t="shared" si="11"/>
        <v>14</v>
      </c>
      <c r="Z220" s="82" t="str">
        <f t="shared" si="12"/>
        <v xml:space="preserve"><![CDATA[<activityId>366</activityId>
<activityStart>42441</activityStart>
<activityCode>83036</activityCode>
<activityType>3</activityType>
]]></v>
      </c>
      <c r="AA220" s="82" t="str">
        <f t="shared" si="13"/>
        <v xml:space="preserve"><![CDATA[<activityId>366</activityId>
<activityStart>42441</activityStart>
<activityCode>83036</activityCode>
<activityType>3</activityType>
]]></v>
      </c>
      <c r="AB220" s="82" t="str">
        <f t="array" ref="AB220">IFERROR(INDEX(Sheet1!$A$2:$A$1000,SMALL(IF(Sheet1!$A$2:$A$1000=$A220,ROW(Sheet1!$B$2:$B$1000)-ROW(Sheet1!$B$2)+1),COLUMNS($B220:B220))),"")</f>
        <v>OPI-3008798</v>
      </c>
      <c r="AC220" s="82" t="str">
        <f t="array" ref="AC220">IFERROR(INDEX(Sheet1!$A$2:$A$1000,SMALL(IF(Sheet1!$A$2:$A$1000=$A220,ROW(Sheet1!$Z$2:$Z$1000)-ROW(Sheet1!$Z$2)+1),COLUMNS($Z220:Z220))),"")</f>
        <v>OPI-3008798</v>
      </c>
      <c r="AH220" s="83" t="s">
        <v>1448</v>
      </c>
      <c r="AI220" s="83" t="s">
        <v>1426</v>
      </c>
    </row>
    <row r="221" spans="1:35" hidden="1" x14ac:dyDescent="0.25">
      <c r="A221" s="88" t="s">
        <v>486</v>
      </c>
      <c r="B221" s="73">
        <v>367</v>
      </c>
      <c r="C221" s="74">
        <v>12167664</v>
      </c>
      <c r="D221" s="46">
        <v>42441</v>
      </c>
      <c r="E221" s="46">
        <v>42441</v>
      </c>
      <c r="F221" s="45" t="s">
        <v>1350</v>
      </c>
      <c r="G221" s="35" t="s">
        <v>1088</v>
      </c>
      <c r="H221" s="35">
        <v>49</v>
      </c>
      <c r="I221" s="74" t="s">
        <v>486</v>
      </c>
      <c r="J221" s="74">
        <v>42441</v>
      </c>
      <c r="K221" s="74" t="s">
        <v>354</v>
      </c>
      <c r="L221" s="74" t="s">
        <v>63</v>
      </c>
      <c r="M221" s="78" t="s">
        <v>1407</v>
      </c>
      <c r="N221" s="74" t="s">
        <v>34</v>
      </c>
      <c r="O221" s="74"/>
      <c r="P221" s="39">
        <v>85025</v>
      </c>
      <c r="Q221" s="74" t="s">
        <v>492</v>
      </c>
      <c r="R221" s="74" t="s">
        <v>493</v>
      </c>
      <c r="S221" s="73">
        <v>85025</v>
      </c>
      <c r="T221" s="55">
        <v>3</v>
      </c>
      <c r="U221" s="74">
        <v>42420</v>
      </c>
      <c r="V221" s="74">
        <v>42420</v>
      </c>
      <c r="W221" s="35">
        <v>1</v>
      </c>
      <c r="X221" s="74">
        <v>212</v>
      </c>
      <c r="Y221" s="77">
        <f t="shared" si="11"/>
        <v>14</v>
      </c>
      <c r="Z221" s="82" t="str">
        <f t="shared" si="12"/>
        <v xml:space="preserve"><![CDATA[<activityId>367</activityId>
<activityStart>42441</activityStart>
<activityCode>85025</activityCode>
<activityType>3</activityType>
]]></v>
      </c>
      <c r="AA221" s="82" t="str">
        <f t="shared" si="13"/>
        <v xml:space="preserve"><![CDATA[<activityId>367</activityId>
<activityStart>42441</activityStart>
<activityCode>85025</activityCode>
<activityType>3</activityType>
]]></v>
      </c>
      <c r="AB221" s="82" t="str">
        <f t="array" ref="AB221">IFERROR(INDEX(Sheet1!$A$2:$A$1000,SMALL(IF(Sheet1!$A$2:$A$1000=$A221,ROW(Sheet1!$B$2:$B$1000)-ROW(Sheet1!$B$2)+1),COLUMNS($B221:B221))),"")</f>
        <v>OPI-3008798</v>
      </c>
      <c r="AC221" s="82" t="str">
        <f t="array" ref="AC221">IFERROR(INDEX(Sheet1!$A$2:$A$1000,SMALL(IF(Sheet1!$A$2:$A$1000=$A221,ROW(Sheet1!$Z$2:$Z$1000)-ROW(Sheet1!$Z$2)+1),COLUMNS($Z221:Z221))),"")</f>
        <v>OPI-3008798</v>
      </c>
      <c r="AF221" s="83" t="s">
        <v>1440</v>
      </c>
      <c r="AG221" s="83" t="s">
        <v>1478</v>
      </c>
      <c r="AH221" s="83" t="s">
        <v>1425</v>
      </c>
      <c r="AI221" s="83" t="s">
        <v>1426</v>
      </c>
    </row>
    <row r="222" spans="1:35" hidden="1" x14ac:dyDescent="0.25">
      <c r="A222" s="88" t="s">
        <v>486</v>
      </c>
      <c r="B222" s="73">
        <v>368</v>
      </c>
      <c r="C222" s="74">
        <v>12167664</v>
      </c>
      <c r="D222" s="46">
        <v>42441</v>
      </c>
      <c r="E222" s="46">
        <v>42441</v>
      </c>
      <c r="F222" s="45" t="s">
        <v>1350</v>
      </c>
      <c r="G222" s="35" t="s">
        <v>1088</v>
      </c>
      <c r="H222" s="35">
        <v>49</v>
      </c>
      <c r="I222" s="74" t="s">
        <v>486</v>
      </c>
      <c r="J222" s="74">
        <v>42441</v>
      </c>
      <c r="K222" s="74" t="s">
        <v>354</v>
      </c>
      <c r="L222" s="74" t="s">
        <v>63</v>
      </c>
      <c r="M222" s="78" t="s">
        <v>1407</v>
      </c>
      <c r="N222" s="74" t="s">
        <v>34</v>
      </c>
      <c r="O222" s="74"/>
      <c r="P222" s="39">
        <v>85652</v>
      </c>
      <c r="Q222" s="74" t="s">
        <v>494</v>
      </c>
      <c r="R222" s="74" t="s">
        <v>495</v>
      </c>
      <c r="S222" s="73">
        <v>85652</v>
      </c>
      <c r="T222" s="55">
        <v>3</v>
      </c>
      <c r="U222" s="74">
        <v>42420</v>
      </c>
      <c r="V222" s="74">
        <v>42420</v>
      </c>
      <c r="W222" s="35">
        <v>1</v>
      </c>
      <c r="X222" s="74">
        <v>44</v>
      </c>
      <c r="Y222" s="77">
        <f t="shared" si="11"/>
        <v>14</v>
      </c>
      <c r="Z222" s="82" t="str">
        <f t="shared" si="12"/>
        <v xml:space="preserve"><![CDATA[<activityId>368</activityId>
<activityStart>42441</activityStart>
<activityCode>85652</activityCode>
<activityType>3</activityType>
]]></v>
      </c>
      <c r="AA222" s="82" t="str">
        <f t="shared" si="13"/>
        <v xml:space="preserve"><![CDATA[<activityId>368</activityId>
<activityStart>42441</activityStart>
<activityCode>85652</activityCode>
<activityType>3</activityType>
]]></v>
      </c>
      <c r="AB222" s="82" t="str">
        <f t="array" ref="AB222">IFERROR(INDEX(Sheet1!$A$2:$A$1000,SMALL(IF(Sheet1!$A$2:$A$1000=$A222,ROW(Sheet1!$B$2:$B$1000)-ROW(Sheet1!$B$2)+1),COLUMNS($B222:B222))),"")</f>
        <v>OPI-3008798</v>
      </c>
      <c r="AC222" s="82" t="str">
        <f t="array" ref="AC222">IFERROR(INDEX(Sheet1!$A$2:$A$1000,SMALL(IF(Sheet1!$A$2:$A$1000=$A222,ROW(Sheet1!$Z$2:$Z$1000)-ROW(Sheet1!$Z$2)+1),COLUMNS($Z222:Z222))),"")</f>
        <v>OPI-3008798</v>
      </c>
      <c r="AF222" s="83" t="s">
        <v>1440</v>
      </c>
      <c r="AG222" s="83" t="s">
        <v>1504</v>
      </c>
      <c r="AH222" s="83" t="s">
        <v>1425</v>
      </c>
      <c r="AI222" s="83" t="s">
        <v>1426</v>
      </c>
    </row>
    <row r="223" spans="1:35" hidden="1" x14ac:dyDescent="0.25">
      <c r="A223" s="88" t="s">
        <v>486</v>
      </c>
      <c r="B223" s="73">
        <v>369</v>
      </c>
      <c r="C223" s="74">
        <v>12167664</v>
      </c>
      <c r="D223" s="46">
        <v>42441</v>
      </c>
      <c r="E223" s="46">
        <v>42441</v>
      </c>
      <c r="F223" s="45" t="s">
        <v>1350</v>
      </c>
      <c r="G223" s="35" t="s">
        <v>1088</v>
      </c>
      <c r="H223" s="35">
        <v>49</v>
      </c>
      <c r="I223" s="74" t="s">
        <v>486</v>
      </c>
      <c r="J223" s="74">
        <v>42441</v>
      </c>
      <c r="K223" s="74" t="s">
        <v>354</v>
      </c>
      <c r="L223" s="74" t="s">
        <v>63</v>
      </c>
      <c r="M223" s="78" t="s">
        <v>1407</v>
      </c>
      <c r="N223" s="74" t="s">
        <v>34</v>
      </c>
      <c r="O223" s="74"/>
      <c r="P223" s="39">
        <v>82948</v>
      </c>
      <c r="Q223" s="74" t="s">
        <v>376</v>
      </c>
      <c r="R223" s="74" t="s">
        <v>377</v>
      </c>
      <c r="S223" s="73">
        <v>82948</v>
      </c>
      <c r="T223" s="55">
        <v>3</v>
      </c>
      <c r="U223" s="74">
        <v>42420</v>
      </c>
      <c r="V223" s="74">
        <v>42420</v>
      </c>
      <c r="W223" s="35">
        <v>1</v>
      </c>
      <c r="X223" s="74">
        <v>40</v>
      </c>
      <c r="Y223" s="77">
        <f t="shared" si="11"/>
        <v>14</v>
      </c>
      <c r="Z223" s="82" t="str">
        <f t="shared" si="12"/>
        <v xml:space="preserve"><![CDATA[<activityId>369</activityId>
<activityStart>42441</activityStart>
<activityCode>82948</activityCode>
<activityType>3</activityType>
]]></v>
      </c>
      <c r="AA223" s="82" t="str">
        <f t="shared" si="13"/>
        <v xml:space="preserve"><![CDATA[<activityId>369</activityId>
<activityStart>42441</activityStart>
<activityCode>82948</activityCode>
<activityType>3</activityType>
]]></v>
      </c>
      <c r="AB223" s="82" t="str">
        <f t="array" ref="AB223">IFERROR(INDEX(Sheet1!$A$2:$A$1000,SMALL(IF(Sheet1!$A$2:$A$1000=$A223,ROW(Sheet1!$B$2:$B$1000)-ROW(Sheet1!$B$2)+1),COLUMNS($B223:B223))),"")</f>
        <v>OPI-3008798</v>
      </c>
      <c r="AC223" s="82" t="str">
        <f t="array" ref="AC223">IFERROR(INDEX(Sheet1!$A$2:$A$1000,SMALL(IF(Sheet1!$A$2:$A$1000=$A223,ROW(Sheet1!$Z$2:$Z$1000)-ROW(Sheet1!$Z$2)+1),COLUMNS($Z223:Z223))),"")</f>
        <v>OPI-3008798</v>
      </c>
      <c r="AH223" s="83" t="s">
        <v>1425</v>
      </c>
      <c r="AI223" s="83" t="s">
        <v>1426</v>
      </c>
    </row>
    <row r="224" spans="1:35" hidden="1" x14ac:dyDescent="0.25">
      <c r="A224" s="88" t="s">
        <v>486</v>
      </c>
      <c r="B224" s="73">
        <v>370</v>
      </c>
      <c r="C224" s="74">
        <v>12167664</v>
      </c>
      <c r="D224" s="46">
        <v>42441</v>
      </c>
      <c r="E224" s="46">
        <v>42441</v>
      </c>
      <c r="F224" s="45" t="s">
        <v>1350</v>
      </c>
      <c r="G224" s="35" t="s">
        <v>1088</v>
      </c>
      <c r="H224" s="35">
        <v>49</v>
      </c>
      <c r="I224" s="74" t="s">
        <v>486</v>
      </c>
      <c r="J224" s="74">
        <v>42441</v>
      </c>
      <c r="K224" s="74" t="s">
        <v>354</v>
      </c>
      <c r="L224" s="74" t="s">
        <v>63</v>
      </c>
      <c r="M224" s="78" t="s">
        <v>1407</v>
      </c>
      <c r="N224" s="74" t="s">
        <v>34</v>
      </c>
      <c r="O224" s="74"/>
      <c r="P224" s="39">
        <v>82310</v>
      </c>
      <c r="Q224" s="74" t="s">
        <v>496</v>
      </c>
      <c r="R224" s="74" t="s">
        <v>497</v>
      </c>
      <c r="S224" s="73">
        <v>82310</v>
      </c>
      <c r="T224" s="55">
        <v>3</v>
      </c>
      <c r="U224" s="74">
        <v>42420</v>
      </c>
      <c r="V224" s="74">
        <v>42420</v>
      </c>
      <c r="W224" s="35">
        <v>1</v>
      </c>
      <c r="X224" s="74">
        <v>52</v>
      </c>
      <c r="Y224" s="77">
        <f t="shared" si="11"/>
        <v>14</v>
      </c>
      <c r="Z224" s="82" t="str">
        <f t="shared" si="12"/>
        <v xml:space="preserve"><![CDATA[<activityId>370</activityId>
<activityStart>42441</activityStart>
<activityCode>82310</activityCode>
<activityType>3</activityType>
]]></v>
      </c>
      <c r="AA224" s="82" t="str">
        <f t="shared" si="13"/>
        <v xml:space="preserve"><![CDATA[<activityId>370</activityId>
<activityStart>42441</activityStart>
<activityCode>82310</activityCode>
<activityType>3</activityType>
]]></v>
      </c>
      <c r="AB224" s="82" t="str">
        <f t="array" ref="AB224">IFERROR(INDEX(Sheet1!$A$2:$A$1000,SMALL(IF(Sheet1!$A$2:$A$1000=$A224,ROW(Sheet1!$B$2:$B$1000)-ROW(Sheet1!$B$2)+1),COLUMNS($B224:B224))),"")</f>
        <v>OPI-3008798</v>
      </c>
      <c r="AC224" s="82" t="str">
        <f t="array" ref="AC224">IFERROR(INDEX(Sheet1!$A$2:$A$1000,SMALL(IF(Sheet1!$A$2:$A$1000=$A224,ROW(Sheet1!$Z$2:$Z$1000)-ROW(Sheet1!$Z$2)+1),COLUMNS($Z224:Z224))),"")</f>
        <v>OPI-3008798</v>
      </c>
      <c r="AF224" s="83" t="s">
        <v>1449</v>
      </c>
      <c r="AG224" s="83" t="s">
        <v>1505</v>
      </c>
      <c r="AH224" s="83" t="s">
        <v>1425</v>
      </c>
      <c r="AI224" s="83" t="s">
        <v>1426</v>
      </c>
    </row>
    <row r="225" spans="1:35" hidden="1" x14ac:dyDescent="0.25">
      <c r="A225" s="88" t="s">
        <v>486</v>
      </c>
      <c r="B225" s="73">
        <v>371</v>
      </c>
      <c r="C225" s="74">
        <v>12167664</v>
      </c>
      <c r="D225" s="46">
        <v>42441</v>
      </c>
      <c r="E225" s="46">
        <v>42441</v>
      </c>
      <c r="F225" s="45" t="s">
        <v>1350</v>
      </c>
      <c r="G225" s="35" t="s">
        <v>1088</v>
      </c>
      <c r="H225" s="35">
        <v>49</v>
      </c>
      <c r="I225" s="74" t="s">
        <v>486</v>
      </c>
      <c r="J225" s="74">
        <v>42441</v>
      </c>
      <c r="K225" s="74" t="s">
        <v>354</v>
      </c>
      <c r="L225" s="74" t="s">
        <v>63</v>
      </c>
      <c r="M225" s="78" t="s">
        <v>1407</v>
      </c>
      <c r="N225" s="74" t="s">
        <v>34</v>
      </c>
      <c r="O225" s="74"/>
      <c r="P225" s="39">
        <v>83721</v>
      </c>
      <c r="Q225" s="74" t="s">
        <v>378</v>
      </c>
      <c r="R225" s="74" t="s">
        <v>379</v>
      </c>
      <c r="S225" s="73">
        <v>83721</v>
      </c>
      <c r="T225" s="55">
        <v>3</v>
      </c>
      <c r="U225" s="74">
        <v>42420</v>
      </c>
      <c r="V225" s="74">
        <v>42420</v>
      </c>
      <c r="W225" s="35">
        <v>1</v>
      </c>
      <c r="X225" s="74">
        <v>88</v>
      </c>
      <c r="Y225" s="77">
        <f t="shared" si="11"/>
        <v>14</v>
      </c>
      <c r="Z225" s="82" t="str">
        <f t="shared" si="12"/>
        <v xml:space="preserve"><![CDATA[<activityId>371</activityId>
<activityStart>42441</activityStart>
<activityCode>83721</activityCode>
<activityType>3</activityType>
]]></v>
      </c>
      <c r="AA225" s="82" t="str">
        <f t="shared" si="13"/>
        <v xml:space="preserve"><![CDATA[<activityId>371</activityId>
<activityStart>42441</activityStart>
<activityCode>83721</activityCode>
<activityType>3</activityType>
]]></v>
      </c>
      <c r="AB225" s="82" t="str">
        <f t="array" ref="AB225">IFERROR(INDEX(Sheet1!$A$2:$A$1000,SMALL(IF(Sheet1!$A$2:$A$1000=$A225,ROW(Sheet1!$B$2:$B$1000)-ROW(Sheet1!$B$2)+1),COLUMNS($B225:B225))),"")</f>
        <v>OPI-3008798</v>
      </c>
      <c r="AC225" s="82" t="str">
        <f t="array" ref="AC225">IFERROR(INDEX(Sheet1!$A$2:$A$1000,SMALL(IF(Sheet1!$A$2:$A$1000=$A225,ROW(Sheet1!$Z$2:$Z$1000)-ROW(Sheet1!$Z$2)+1),COLUMNS($Z225:Z225))),"")</f>
        <v>OPI-3008798</v>
      </c>
      <c r="AH225" s="83" t="s">
        <v>1425</v>
      </c>
      <c r="AI225" s="83" t="s">
        <v>1426</v>
      </c>
    </row>
    <row r="226" spans="1:35" hidden="1" x14ac:dyDescent="0.25">
      <c r="A226" s="88" t="s">
        <v>486</v>
      </c>
      <c r="B226" s="73">
        <v>373</v>
      </c>
      <c r="C226" s="74">
        <v>12167664</v>
      </c>
      <c r="D226" s="46">
        <v>42441</v>
      </c>
      <c r="E226" s="46">
        <v>42441</v>
      </c>
      <c r="F226" s="45" t="s">
        <v>1350</v>
      </c>
      <c r="G226" s="35" t="s">
        <v>1088</v>
      </c>
      <c r="H226" s="35">
        <v>49</v>
      </c>
      <c r="I226" s="74" t="s">
        <v>486</v>
      </c>
      <c r="J226" s="74">
        <v>42441</v>
      </c>
      <c r="K226" s="74" t="s">
        <v>354</v>
      </c>
      <c r="L226" s="74" t="s">
        <v>63</v>
      </c>
      <c r="M226" s="78" t="s">
        <v>1407</v>
      </c>
      <c r="N226" s="74" t="s">
        <v>16</v>
      </c>
      <c r="O226" s="74"/>
      <c r="P226" s="39"/>
      <c r="Q226" s="74" t="s">
        <v>498</v>
      </c>
      <c r="R226" s="74" t="s">
        <v>499</v>
      </c>
      <c r="S226" s="73" t="s">
        <v>1175</v>
      </c>
      <c r="T226" s="55">
        <v>5</v>
      </c>
      <c r="U226" s="74">
        <v>42416</v>
      </c>
      <c r="V226" s="74">
        <v>42416</v>
      </c>
      <c r="W226" s="35">
        <v>1</v>
      </c>
      <c r="X226" s="74">
        <v>131.93</v>
      </c>
      <c r="Y226" s="77">
        <f t="shared" si="11"/>
        <v>14</v>
      </c>
      <c r="Z226" s="82" t="str">
        <f t="shared" si="12"/>
        <v xml:space="preserve"><![CDATA[<activityId>373</activityId>
<activityStart>42441</activityStart>
<activityCode>0090-205003-0391</activityCode>
<activityType>5</activityType>
]]></v>
      </c>
      <c r="AA226" s="82" t="str">
        <f t="shared" si="13"/>
        <v xml:space="preserve"><![CDATA[<activityId>373</activityId>
<activityStart>42441</activityStart>
<activityCode>0090-205003-0391</activityCode>
<activityType>5</activityType>
]]></v>
      </c>
      <c r="AB226" s="82" t="str">
        <f t="array" ref="AB226">IFERROR(INDEX(Sheet1!$A$2:$A$1000,SMALL(IF(Sheet1!$A$2:$A$1000=$A226,ROW(Sheet1!$B$2:$B$1000)-ROW(Sheet1!$B$2)+1),COLUMNS($B226:B226))),"")</f>
        <v>OPI-3008798</v>
      </c>
      <c r="AC226" s="82" t="str">
        <f t="array" ref="AC226">IFERROR(INDEX(Sheet1!$A$2:$A$1000,SMALL(IF(Sheet1!$A$2:$A$1000=$A226,ROW(Sheet1!$Z$2:$Z$1000)-ROW(Sheet1!$Z$2)+1),COLUMNS($Z226:Z226))),"")</f>
        <v>OPI-3008798</v>
      </c>
      <c r="AF226" s="83" t="s">
        <v>1427</v>
      </c>
      <c r="AG226" s="83" t="s">
        <v>1506</v>
      </c>
      <c r="AH226" s="83" t="s">
        <v>1425</v>
      </c>
      <c r="AI226" s="83" t="s">
        <v>1426</v>
      </c>
    </row>
    <row r="227" spans="1:35" hidden="1" x14ac:dyDescent="0.25">
      <c r="A227" s="88" t="s">
        <v>440</v>
      </c>
      <c r="B227" s="73">
        <v>390</v>
      </c>
      <c r="C227" s="74">
        <v>7401624</v>
      </c>
      <c r="D227" s="46">
        <v>42441</v>
      </c>
      <c r="E227" s="46">
        <v>42441</v>
      </c>
      <c r="F227" s="45" t="s">
        <v>1350</v>
      </c>
      <c r="G227" s="35" t="s">
        <v>1088</v>
      </c>
      <c r="H227" s="35">
        <v>49</v>
      </c>
      <c r="I227" s="74" t="s">
        <v>440</v>
      </c>
      <c r="J227" s="74">
        <v>42441</v>
      </c>
      <c r="K227" s="74" t="s">
        <v>441</v>
      </c>
      <c r="L227" s="74" t="s">
        <v>63</v>
      </c>
      <c r="M227" s="78" t="s">
        <v>1407</v>
      </c>
      <c r="N227" s="74" t="s">
        <v>13</v>
      </c>
      <c r="O227" s="74"/>
      <c r="P227" s="39"/>
      <c r="Q227" s="74" t="s">
        <v>355</v>
      </c>
      <c r="R227" s="74" t="s">
        <v>442</v>
      </c>
      <c r="S227" s="73" t="s">
        <v>1096</v>
      </c>
      <c r="T227" s="55">
        <v>8</v>
      </c>
      <c r="U227" s="74">
        <v>42403</v>
      </c>
      <c r="V227" s="74">
        <v>42403</v>
      </c>
      <c r="W227" s="35">
        <v>1</v>
      </c>
      <c r="X227" s="74">
        <v>125</v>
      </c>
      <c r="Y227" s="77">
        <f t="shared" si="11"/>
        <v>5</v>
      </c>
      <c r="Z227" s="82" t="str">
        <f t="shared" si="12"/>
        <v xml:space="preserve"><![CDATA[<activityId>390</activityId>
<activityStart>42441</activityStart>
<activityCode>61.08</activityCode>
<activityType>8</activityType>
]]></v>
      </c>
      <c r="AA227" s="82" t="str">
        <f t="shared" si="13"/>
        <v xml:space="preserve"><![CDATA[<activityId>390</activityId>
<activityStart>42441</activityStart>
<activityCode>61.08</activityCode>
<activityType>8</activityType>
]]></v>
      </c>
      <c r="AB227" s="82" t="str">
        <f t="array" ref="AB227">IFERROR(INDEX(Sheet1!$A$2:$A$1000,SMALL(IF(Sheet1!$A$2:$A$1000=$A227,ROW(Sheet1!$B$2:$B$1000)-ROW(Sheet1!$B$2)+1),COLUMNS($B227:B227))),"")</f>
        <v>OPI-3005370</v>
      </c>
      <c r="AC227" s="82" t="str">
        <f t="array" ref="AC227">IFERROR(INDEX(Sheet1!$A$2:$A$1000,SMALL(IF(Sheet1!$A$2:$A$1000=$A227,ROW(Sheet1!$Z$2:$Z$1000)-ROW(Sheet1!$Z$2)+1),COLUMNS($Z227:Z227))),"")</f>
        <v>OPI-3005370</v>
      </c>
      <c r="AF227" s="83" t="s">
        <v>1456</v>
      </c>
      <c r="AG227" s="83" t="s">
        <v>1507</v>
      </c>
      <c r="AH227" s="83" t="s">
        <v>1425</v>
      </c>
      <c r="AI227" s="83" t="s">
        <v>1426</v>
      </c>
    </row>
    <row r="228" spans="1:35" hidden="1" x14ac:dyDescent="0.25">
      <c r="A228" s="88" t="s">
        <v>511</v>
      </c>
      <c r="B228" s="73">
        <v>391</v>
      </c>
      <c r="C228" s="74">
        <v>11460427</v>
      </c>
      <c r="D228" s="46">
        <v>42441</v>
      </c>
      <c r="E228" s="46">
        <v>42441</v>
      </c>
      <c r="F228" s="45" t="s">
        <v>1359</v>
      </c>
      <c r="G228" s="35" t="s">
        <v>1089</v>
      </c>
      <c r="H228" s="35">
        <v>31</v>
      </c>
      <c r="I228" s="74" t="s">
        <v>511</v>
      </c>
      <c r="J228" s="74">
        <v>42441</v>
      </c>
      <c r="K228" s="74" t="s">
        <v>354</v>
      </c>
      <c r="L228" s="74" t="s">
        <v>63</v>
      </c>
      <c r="M228" s="78" t="s">
        <v>1407</v>
      </c>
      <c r="N228" s="74" t="s">
        <v>34</v>
      </c>
      <c r="O228" s="74"/>
      <c r="P228" s="39">
        <v>83721</v>
      </c>
      <c r="Q228" s="74" t="s">
        <v>378</v>
      </c>
      <c r="R228" s="74" t="s">
        <v>379</v>
      </c>
      <c r="S228" s="73">
        <v>83721</v>
      </c>
      <c r="T228" s="55">
        <v>3</v>
      </c>
      <c r="U228" s="74">
        <v>42407</v>
      </c>
      <c r="V228" s="74">
        <v>42407</v>
      </c>
      <c r="W228" s="35">
        <v>1</v>
      </c>
      <c r="X228" s="74">
        <v>88</v>
      </c>
      <c r="Y228" s="77">
        <f t="shared" si="11"/>
        <v>15</v>
      </c>
      <c r="Z228" s="82" t="str">
        <f t="shared" si="12"/>
        <v xml:space="preserve"><![CDATA[<activityId>391</activityId>
<activityStart>42441</activityStart>
<activityCode>83721</activityCode>
<activityType>3</activityType>
]]></v>
      </c>
      <c r="AA228" s="82" t="str">
        <f t="shared" si="13"/>
        <v xml:space="preserve"><![CDATA[<activityId>391</activityId>
<activityStart>42441</activityStart>
<activityCode>83721</activityCode>
<activityType>3</activityType>
]]></v>
      </c>
      <c r="AB228" s="82" t="str">
        <f t="array" ref="AB228">IFERROR(INDEX(Sheet1!$A$2:$A$1000,SMALL(IF(Sheet1!$A$2:$A$1000=$A228,ROW(Sheet1!$B$2:$B$1000)-ROW(Sheet1!$B$2)+1),COLUMNS($B228:B228))),"")</f>
        <v>OPI-3004089</v>
      </c>
      <c r="AC228" s="82" t="str">
        <f t="array" ref="AC228">IFERROR(INDEX(Sheet1!$A$2:$A$1000,SMALL(IF(Sheet1!$A$2:$A$1000=$A228,ROW(Sheet1!$Z$2:$Z$1000)-ROW(Sheet1!$Z$2)+1),COLUMNS($Z228:Z228))),"")</f>
        <v>OPI-3004089</v>
      </c>
      <c r="AH228" s="83" t="s">
        <v>1425</v>
      </c>
      <c r="AI228" s="83" t="s">
        <v>1426</v>
      </c>
    </row>
    <row r="229" spans="1:35" hidden="1" x14ac:dyDescent="0.25">
      <c r="A229" s="88" t="s">
        <v>511</v>
      </c>
      <c r="B229" s="73">
        <v>392</v>
      </c>
      <c r="C229" s="74">
        <v>11460427</v>
      </c>
      <c r="D229" s="46">
        <v>42441</v>
      </c>
      <c r="E229" s="46">
        <v>42441</v>
      </c>
      <c r="F229" s="45" t="s">
        <v>1359</v>
      </c>
      <c r="G229" s="35" t="s">
        <v>1089</v>
      </c>
      <c r="H229" s="35">
        <v>31</v>
      </c>
      <c r="I229" s="74" t="s">
        <v>511</v>
      </c>
      <c r="J229" s="74">
        <v>42441</v>
      </c>
      <c r="K229" s="74" t="s">
        <v>354</v>
      </c>
      <c r="L229" s="74" t="s">
        <v>63</v>
      </c>
      <c r="M229" s="78" t="s">
        <v>1407</v>
      </c>
      <c r="N229" s="74" t="s">
        <v>34</v>
      </c>
      <c r="O229" s="74"/>
      <c r="P229" s="39">
        <v>82465</v>
      </c>
      <c r="Q229" s="74" t="s">
        <v>388</v>
      </c>
      <c r="R229" s="74" t="s">
        <v>389</v>
      </c>
      <c r="S229" s="73">
        <v>82465</v>
      </c>
      <c r="T229" s="55">
        <v>3</v>
      </c>
      <c r="U229" s="74">
        <v>42407</v>
      </c>
      <c r="V229" s="74">
        <v>42407</v>
      </c>
      <c r="W229" s="35">
        <v>1</v>
      </c>
      <c r="X229" s="74">
        <v>88</v>
      </c>
      <c r="Y229" s="77">
        <f t="shared" si="11"/>
        <v>15</v>
      </c>
      <c r="Z229" s="82" t="str">
        <f t="shared" si="12"/>
        <v xml:space="preserve"><![CDATA[<activityId>392</activityId>
<activityStart>42441</activityStart>
<activityCode>82465</activityCode>
<activityType>3</activityType>
]]></v>
      </c>
      <c r="AA229" s="82" t="str">
        <f t="shared" si="13"/>
        <v xml:space="preserve"><![CDATA[<activityId>392</activityId>
<activityStart>42441</activityStart>
<activityCode>82465</activityCode>
<activityType>3</activityType>
]]></v>
      </c>
      <c r="AB229" s="82" t="str">
        <f t="array" ref="AB229">IFERROR(INDEX(Sheet1!$A$2:$A$1000,SMALL(IF(Sheet1!$A$2:$A$1000=$A229,ROW(Sheet1!$B$2:$B$1000)-ROW(Sheet1!$B$2)+1),COLUMNS($B229:B229))),"")</f>
        <v>OPI-3004089</v>
      </c>
      <c r="AC229" s="82" t="str">
        <f t="array" ref="AC229">IFERROR(INDEX(Sheet1!$A$2:$A$1000,SMALL(IF(Sheet1!$A$2:$A$1000=$A229,ROW(Sheet1!$Z$2:$Z$1000)-ROW(Sheet1!$Z$2)+1),COLUMNS($Z229:Z229))),"")</f>
        <v>OPI-3004089</v>
      </c>
      <c r="AH229" s="83" t="s">
        <v>1425</v>
      </c>
      <c r="AI229" s="83" t="s">
        <v>1426</v>
      </c>
    </row>
    <row r="230" spans="1:35" hidden="1" x14ac:dyDescent="0.25">
      <c r="A230" s="88" t="s">
        <v>511</v>
      </c>
      <c r="B230" s="73">
        <v>393</v>
      </c>
      <c r="C230" s="74">
        <v>11460427</v>
      </c>
      <c r="D230" s="46">
        <v>42441</v>
      </c>
      <c r="E230" s="46">
        <v>42441</v>
      </c>
      <c r="F230" s="45" t="s">
        <v>1359</v>
      </c>
      <c r="G230" s="35" t="s">
        <v>1089</v>
      </c>
      <c r="H230" s="35">
        <v>31</v>
      </c>
      <c r="I230" s="74" t="s">
        <v>511</v>
      </c>
      <c r="J230" s="74">
        <v>42441</v>
      </c>
      <c r="K230" s="74" t="s">
        <v>354</v>
      </c>
      <c r="L230" s="74" t="s">
        <v>63</v>
      </c>
      <c r="M230" s="78" t="s">
        <v>1407</v>
      </c>
      <c r="N230" s="74" t="s">
        <v>34</v>
      </c>
      <c r="O230" s="74"/>
      <c r="P230" s="39">
        <v>83718</v>
      </c>
      <c r="Q230" s="74" t="s">
        <v>386</v>
      </c>
      <c r="R230" s="74" t="s">
        <v>387</v>
      </c>
      <c r="S230" s="73">
        <v>83718</v>
      </c>
      <c r="T230" s="55">
        <v>3</v>
      </c>
      <c r="U230" s="74">
        <v>42407</v>
      </c>
      <c r="V230" s="74">
        <v>42407</v>
      </c>
      <c r="W230" s="35">
        <v>1</v>
      </c>
      <c r="X230" s="74">
        <v>88</v>
      </c>
      <c r="Y230" s="77">
        <f t="shared" si="11"/>
        <v>15</v>
      </c>
      <c r="Z230" s="82" t="str">
        <f t="shared" si="12"/>
        <v xml:space="preserve"><![CDATA[<activityId>393</activityId>
<activityStart>42441</activityStart>
<activityCode>83718</activityCode>
<activityType>3</activityType>
]]></v>
      </c>
      <c r="AA230" s="82" t="str">
        <f t="shared" si="13"/>
        <v xml:space="preserve"><![CDATA[<activityId>393</activityId>
<activityStart>42441</activityStart>
<activityCode>83718</activityCode>
<activityType>3</activityType>
]]></v>
      </c>
      <c r="AB230" s="82" t="str">
        <f t="array" ref="AB230">IFERROR(INDEX(Sheet1!$A$2:$A$1000,SMALL(IF(Sheet1!$A$2:$A$1000=$A230,ROW(Sheet1!$B$2:$B$1000)-ROW(Sheet1!$B$2)+1),COLUMNS($B230:B230))),"")</f>
        <v>OPI-3004089</v>
      </c>
      <c r="AC230" s="82" t="str">
        <f t="array" ref="AC230">IFERROR(INDEX(Sheet1!$A$2:$A$1000,SMALL(IF(Sheet1!$A$2:$A$1000=$A230,ROW(Sheet1!$Z$2:$Z$1000)-ROW(Sheet1!$Z$2)+1),COLUMNS($Z230:Z230))),"")</f>
        <v>OPI-3004089</v>
      </c>
      <c r="AH230" s="83" t="s">
        <v>1425</v>
      </c>
      <c r="AI230" s="83" t="s">
        <v>1426</v>
      </c>
    </row>
    <row r="231" spans="1:35" hidden="1" x14ac:dyDescent="0.25">
      <c r="A231" s="88" t="s">
        <v>511</v>
      </c>
      <c r="B231" s="73">
        <v>394</v>
      </c>
      <c r="C231" s="74">
        <v>11460427</v>
      </c>
      <c r="D231" s="46">
        <v>42441</v>
      </c>
      <c r="E231" s="46">
        <v>42441</v>
      </c>
      <c r="F231" s="45" t="s">
        <v>1359</v>
      </c>
      <c r="G231" s="35" t="s">
        <v>1089</v>
      </c>
      <c r="H231" s="35">
        <v>31</v>
      </c>
      <c r="I231" s="74" t="s">
        <v>511</v>
      </c>
      <c r="J231" s="74">
        <v>42441</v>
      </c>
      <c r="K231" s="74" t="s">
        <v>354</v>
      </c>
      <c r="L231" s="74" t="s">
        <v>63</v>
      </c>
      <c r="M231" s="78" t="s">
        <v>1407</v>
      </c>
      <c r="N231" s="74" t="s">
        <v>34</v>
      </c>
      <c r="O231" s="74"/>
      <c r="P231" s="39">
        <v>84478</v>
      </c>
      <c r="Q231" s="74" t="s">
        <v>382</v>
      </c>
      <c r="R231" s="74" t="s">
        <v>383</v>
      </c>
      <c r="S231" s="73">
        <v>84478</v>
      </c>
      <c r="T231" s="55">
        <v>3</v>
      </c>
      <c r="U231" s="74">
        <v>42407</v>
      </c>
      <c r="V231" s="74">
        <v>42407</v>
      </c>
      <c r="W231" s="35">
        <v>1</v>
      </c>
      <c r="X231" s="74">
        <v>88</v>
      </c>
      <c r="Y231" s="77">
        <f t="shared" si="11"/>
        <v>15</v>
      </c>
      <c r="Z231" s="82" t="str">
        <f t="shared" si="12"/>
        <v xml:space="preserve"><![CDATA[<activityId>394</activityId>
<activityStart>42441</activityStart>
<activityCode>84478</activityCode>
<activityType>3</activityType>
]]></v>
      </c>
      <c r="AA231" s="82" t="str">
        <f t="shared" si="13"/>
        <v xml:space="preserve"><![CDATA[<activityId>394</activityId>
<activityStart>42441</activityStart>
<activityCode>84478</activityCode>
<activityType>3</activityType>
]]></v>
      </c>
      <c r="AB231" s="82" t="str">
        <f t="array" ref="AB231">IFERROR(INDEX(Sheet1!$A$2:$A$1000,SMALL(IF(Sheet1!$A$2:$A$1000=$A231,ROW(Sheet1!$B$2:$B$1000)-ROW(Sheet1!$B$2)+1),COLUMNS($B231:B231))),"")</f>
        <v>OPI-3004089</v>
      </c>
      <c r="AC231" s="82" t="str">
        <f t="array" ref="AC231">IFERROR(INDEX(Sheet1!$A$2:$A$1000,SMALL(IF(Sheet1!$A$2:$A$1000=$A231,ROW(Sheet1!$Z$2:$Z$1000)-ROW(Sheet1!$Z$2)+1),COLUMNS($Z231:Z231))),"")</f>
        <v>OPI-3004089</v>
      </c>
      <c r="AH231" s="83" t="s">
        <v>1425</v>
      </c>
      <c r="AI231" s="83" t="s">
        <v>1426</v>
      </c>
    </row>
    <row r="232" spans="1:35" hidden="1" x14ac:dyDescent="0.25">
      <c r="A232" s="88" t="s">
        <v>511</v>
      </c>
      <c r="B232" s="73">
        <v>395</v>
      </c>
      <c r="C232" s="74">
        <v>11460427</v>
      </c>
      <c r="D232" s="46">
        <v>42441</v>
      </c>
      <c r="E232" s="46">
        <v>42441</v>
      </c>
      <c r="F232" s="45" t="s">
        <v>1359</v>
      </c>
      <c r="G232" s="35" t="s">
        <v>1089</v>
      </c>
      <c r="H232" s="35">
        <v>31</v>
      </c>
      <c r="I232" s="74" t="s">
        <v>511</v>
      </c>
      <c r="J232" s="74">
        <v>42441</v>
      </c>
      <c r="K232" s="74" t="s">
        <v>354</v>
      </c>
      <c r="L232" s="74" t="s">
        <v>63</v>
      </c>
      <c r="M232" s="78" t="s">
        <v>1407</v>
      </c>
      <c r="N232" s="74" t="s">
        <v>34</v>
      </c>
      <c r="O232" s="74"/>
      <c r="P232" s="39">
        <v>84460</v>
      </c>
      <c r="Q232" s="74" t="s">
        <v>503</v>
      </c>
      <c r="R232" s="74" t="s">
        <v>504</v>
      </c>
      <c r="S232" s="73">
        <v>84460</v>
      </c>
      <c r="T232" s="55">
        <v>3</v>
      </c>
      <c r="U232" s="74">
        <v>42407</v>
      </c>
      <c r="V232" s="74">
        <v>42407</v>
      </c>
      <c r="W232" s="35">
        <v>1</v>
      </c>
      <c r="X232" s="74">
        <v>60</v>
      </c>
      <c r="Y232" s="77">
        <f t="shared" si="11"/>
        <v>15</v>
      </c>
      <c r="Z232" s="82" t="str">
        <f t="shared" si="12"/>
        <v xml:space="preserve"><![CDATA[<activityId>395</activityId>
<activityStart>42441</activityStart>
<activityCode>84460</activityCode>
<activityType>3</activityType>
]]></v>
      </c>
      <c r="AA232" s="82" t="str">
        <f t="shared" si="13"/>
        <v xml:space="preserve"><![CDATA[<activityId>395</activityId>
<activityStart>42441</activityStart>
<activityCode>84460</activityCode>
<activityType>3</activityType>
]]></v>
      </c>
      <c r="AB232" s="82" t="str">
        <f t="array" ref="AB232">IFERROR(INDEX(Sheet1!$A$2:$A$1000,SMALL(IF(Sheet1!$A$2:$A$1000=$A232,ROW(Sheet1!$B$2:$B$1000)-ROW(Sheet1!$B$2)+1),COLUMNS($B232:B232))),"")</f>
        <v>OPI-3004089</v>
      </c>
      <c r="AC232" s="82" t="str">
        <f t="array" ref="AC232">IFERROR(INDEX(Sheet1!$A$2:$A$1000,SMALL(IF(Sheet1!$A$2:$A$1000=$A232,ROW(Sheet1!$Z$2:$Z$1000)-ROW(Sheet1!$Z$2)+1),COLUMNS($Z232:Z232))),"")</f>
        <v>OPI-3004089</v>
      </c>
      <c r="AF232" s="83" t="s">
        <v>1449</v>
      </c>
      <c r="AG232" s="83" t="s">
        <v>1497</v>
      </c>
      <c r="AH232" s="83" t="s">
        <v>1425</v>
      </c>
      <c r="AI232" s="83" t="s">
        <v>1426</v>
      </c>
    </row>
    <row r="233" spans="1:35" hidden="1" x14ac:dyDescent="0.25">
      <c r="A233" s="88" t="s">
        <v>511</v>
      </c>
      <c r="B233" s="73">
        <v>396</v>
      </c>
      <c r="C233" s="74">
        <v>11460427</v>
      </c>
      <c r="D233" s="46">
        <v>42441</v>
      </c>
      <c r="E233" s="46">
        <v>42441</v>
      </c>
      <c r="F233" s="45" t="s">
        <v>1359</v>
      </c>
      <c r="G233" s="35" t="s">
        <v>1089</v>
      </c>
      <c r="H233" s="35">
        <v>31</v>
      </c>
      <c r="I233" s="74" t="s">
        <v>511</v>
      </c>
      <c r="J233" s="74">
        <v>42441</v>
      </c>
      <c r="K233" s="74" t="s">
        <v>354</v>
      </c>
      <c r="L233" s="74" t="s">
        <v>63</v>
      </c>
      <c r="M233" s="78" t="s">
        <v>1407</v>
      </c>
      <c r="N233" s="74" t="s">
        <v>16</v>
      </c>
      <c r="O233" s="74"/>
      <c r="P233" s="39"/>
      <c r="Q233" s="74" t="s">
        <v>445</v>
      </c>
      <c r="R233" s="74" t="s">
        <v>446</v>
      </c>
      <c r="S233" s="73" t="s">
        <v>1169</v>
      </c>
      <c r="T233" s="55">
        <v>5</v>
      </c>
      <c r="U233" s="74">
        <v>42407</v>
      </c>
      <c r="V233" s="74">
        <v>42407</v>
      </c>
      <c r="W233" s="35">
        <v>4</v>
      </c>
      <c r="X233" s="74">
        <v>95.88</v>
      </c>
      <c r="Y233" s="77">
        <f t="shared" si="11"/>
        <v>15</v>
      </c>
      <c r="Z233" s="82" t="str">
        <f t="shared" si="12"/>
        <v xml:space="preserve"><![CDATA[<activityId>396</activityId>
<activityStart>42441</activityStart>
<activityCode>0071-164203-2001</activityCode>
<activityType>5</activityType>
]]></v>
      </c>
      <c r="AA233" s="82" t="str">
        <f t="shared" si="13"/>
        <v xml:space="preserve"><![CDATA[<activityId>396</activityId>
<activityStart>42441</activityStart>
<activityCode>0071-164203-2001</activityCode>
<activityType>5</activityType>
]]></v>
      </c>
      <c r="AB233" s="82" t="str">
        <f t="array" ref="AB233">IFERROR(INDEX(Sheet1!$A$2:$A$1000,SMALL(IF(Sheet1!$A$2:$A$1000=$A233,ROW(Sheet1!$B$2:$B$1000)-ROW(Sheet1!$B$2)+1),COLUMNS($B233:B233))),"")</f>
        <v>OPI-3004089</v>
      </c>
      <c r="AC233" s="82" t="str">
        <f t="array" ref="AC233">IFERROR(INDEX(Sheet1!$A$2:$A$1000,SMALL(IF(Sheet1!$A$2:$A$1000=$A233,ROW(Sheet1!$Z$2:$Z$1000)-ROW(Sheet1!$Z$2)+1),COLUMNS($Z233:Z233))),"")</f>
        <v>OPI-3004089</v>
      </c>
      <c r="AH233" s="83" t="s">
        <v>1425</v>
      </c>
      <c r="AI233" s="83" t="s">
        <v>1426</v>
      </c>
    </row>
    <row r="234" spans="1:35" hidden="1" x14ac:dyDescent="0.25">
      <c r="A234" s="88" t="s">
        <v>511</v>
      </c>
      <c r="B234" s="73">
        <v>397</v>
      </c>
      <c r="C234" s="74">
        <v>11460427</v>
      </c>
      <c r="D234" s="46">
        <v>42441</v>
      </c>
      <c r="E234" s="46">
        <v>42441</v>
      </c>
      <c r="F234" s="45" t="s">
        <v>1359</v>
      </c>
      <c r="G234" s="35" t="s">
        <v>1089</v>
      </c>
      <c r="H234" s="35">
        <v>31</v>
      </c>
      <c r="I234" s="74" t="s">
        <v>511</v>
      </c>
      <c r="J234" s="74">
        <v>42441</v>
      </c>
      <c r="K234" s="74" t="s">
        <v>354</v>
      </c>
      <c r="L234" s="74" t="s">
        <v>63</v>
      </c>
      <c r="M234" s="78" t="s">
        <v>1407</v>
      </c>
      <c r="N234" s="74" t="s">
        <v>16</v>
      </c>
      <c r="O234" s="74"/>
      <c r="P234" s="39"/>
      <c r="Q234" s="74" t="s">
        <v>512</v>
      </c>
      <c r="R234" s="74" t="s">
        <v>513</v>
      </c>
      <c r="S234" s="73" t="s">
        <v>1111</v>
      </c>
      <c r="T234" s="55">
        <v>5</v>
      </c>
      <c r="U234" s="74">
        <v>42407</v>
      </c>
      <c r="V234" s="74">
        <v>42407</v>
      </c>
      <c r="W234" s="35">
        <v>1</v>
      </c>
      <c r="X234" s="74">
        <v>142.88</v>
      </c>
      <c r="Y234" s="77">
        <f t="shared" si="11"/>
        <v>15</v>
      </c>
      <c r="Z234" s="82" t="str">
        <f t="shared" si="12"/>
        <v xml:space="preserve"><![CDATA[<activityId>397</activityId>
<activityStart>42441</activityStart>
<activityCode>0090-204901-0391</activityCode>
<activityType>5</activityType>
]]></v>
      </c>
      <c r="AA234" s="82" t="str">
        <f t="shared" si="13"/>
        <v xml:space="preserve"><![CDATA[<activityId>397</activityId>
<activityStart>42441</activityStart>
<activityCode>0090-204901-0391</activityCode>
<activityType>5</activityType>
]]></v>
      </c>
      <c r="AB234" s="82" t="str">
        <f t="array" ref="AB234">IFERROR(INDEX(Sheet1!$A$2:$A$1000,SMALL(IF(Sheet1!$A$2:$A$1000=$A234,ROW(Sheet1!$B$2:$B$1000)-ROW(Sheet1!$B$2)+1),COLUMNS($B234:B234))),"")</f>
        <v>OPI-3004089</v>
      </c>
      <c r="AC234" s="82" t="str">
        <f t="array" ref="AC234">IFERROR(INDEX(Sheet1!$A$2:$A$1000,SMALL(IF(Sheet1!$A$2:$A$1000=$A234,ROW(Sheet1!$Z$2:$Z$1000)-ROW(Sheet1!$Z$2)+1),COLUMNS($Z234:Z234))),"")</f>
        <v>OPI-3004089</v>
      </c>
      <c r="AH234" s="83" t="s">
        <v>1425</v>
      </c>
      <c r="AI234" s="83" t="s">
        <v>1426</v>
      </c>
    </row>
    <row r="235" spans="1:35" hidden="1" x14ac:dyDescent="0.25">
      <c r="A235" s="88" t="s">
        <v>511</v>
      </c>
      <c r="B235" s="73">
        <v>398</v>
      </c>
      <c r="C235" s="74">
        <v>11460427</v>
      </c>
      <c r="D235" s="46">
        <v>42441</v>
      </c>
      <c r="E235" s="46">
        <v>42441</v>
      </c>
      <c r="F235" s="45" t="s">
        <v>1359</v>
      </c>
      <c r="G235" s="35" t="s">
        <v>1089</v>
      </c>
      <c r="H235" s="35">
        <v>31</v>
      </c>
      <c r="I235" s="74" t="s">
        <v>511</v>
      </c>
      <c r="J235" s="74">
        <v>42441</v>
      </c>
      <c r="K235" s="74" t="s">
        <v>354</v>
      </c>
      <c r="L235" s="74" t="s">
        <v>63</v>
      </c>
      <c r="M235" s="78" t="s">
        <v>1407</v>
      </c>
      <c r="N235" s="74" t="s">
        <v>16</v>
      </c>
      <c r="O235" s="74"/>
      <c r="P235" s="39"/>
      <c r="Q235" s="74" t="s">
        <v>403</v>
      </c>
      <c r="R235" s="74" t="s">
        <v>404</v>
      </c>
      <c r="S235" s="73" t="s">
        <v>1323</v>
      </c>
      <c r="T235" s="55">
        <v>4</v>
      </c>
      <c r="U235" s="74">
        <v>42407</v>
      </c>
      <c r="V235" s="74">
        <v>42407</v>
      </c>
      <c r="W235" s="35">
        <v>2</v>
      </c>
      <c r="X235" s="74">
        <v>9.4</v>
      </c>
      <c r="Y235" s="77">
        <f t="shared" si="11"/>
        <v>15</v>
      </c>
      <c r="Z235" s="82" t="str">
        <f t="shared" si="12"/>
        <v xml:space="preserve"><![CDATA[<activityId>398</activityId>
<activityStart>42441</activityStart>
<activityCode>A4245</activityCode>
<activityType>4</activityType>
]]></v>
      </c>
      <c r="AA235" s="82" t="str">
        <f t="shared" si="13"/>
        <v xml:space="preserve"><![CDATA[<activityId>398</activityId>
<activityStart>42441</activityStart>
<activityCode>A4245</activityCode>
<activityType>4</activityType>
]]></v>
      </c>
      <c r="AB235" s="82" t="str">
        <f t="array" ref="AB235">IFERROR(INDEX(Sheet1!$A$2:$A$1000,SMALL(IF(Sheet1!$A$2:$A$1000=$A235,ROW(Sheet1!$B$2:$B$1000)-ROW(Sheet1!$B$2)+1),COLUMNS($B235:B235))),"")</f>
        <v>OPI-3004089</v>
      </c>
      <c r="AC235" s="82" t="str">
        <f t="array" ref="AC235">IFERROR(INDEX(Sheet1!$A$2:$A$1000,SMALL(IF(Sheet1!$A$2:$A$1000=$A235,ROW(Sheet1!$Z$2:$Z$1000)-ROW(Sheet1!$Z$2)+1),COLUMNS($Z235:Z235))),"")</f>
        <v>OPI-3004089</v>
      </c>
      <c r="AH235" s="83" t="s">
        <v>1425</v>
      </c>
      <c r="AI235" s="83" t="s">
        <v>1426</v>
      </c>
    </row>
    <row r="236" spans="1:35" hidden="1" x14ac:dyDescent="0.25">
      <c r="A236" s="88" t="s">
        <v>511</v>
      </c>
      <c r="B236" s="73">
        <v>399</v>
      </c>
      <c r="C236" s="74">
        <v>11460427</v>
      </c>
      <c r="D236" s="46">
        <v>42441</v>
      </c>
      <c r="E236" s="46">
        <v>42441</v>
      </c>
      <c r="F236" s="45" t="s">
        <v>1359</v>
      </c>
      <c r="G236" s="35" t="s">
        <v>1089</v>
      </c>
      <c r="H236" s="35">
        <v>31</v>
      </c>
      <c r="I236" s="74" t="s">
        <v>511</v>
      </c>
      <c r="J236" s="74">
        <v>42441</v>
      </c>
      <c r="K236" s="74" t="s">
        <v>354</v>
      </c>
      <c r="L236" s="74" t="s">
        <v>63</v>
      </c>
      <c r="M236" s="78" t="s">
        <v>1407</v>
      </c>
      <c r="N236" s="74" t="s">
        <v>16</v>
      </c>
      <c r="O236" s="74"/>
      <c r="P236" s="39"/>
      <c r="Q236" s="74" t="s">
        <v>361</v>
      </c>
      <c r="R236" s="74" t="s">
        <v>362</v>
      </c>
      <c r="S236" s="73" t="s">
        <v>1325</v>
      </c>
      <c r="T236" s="55">
        <v>4</v>
      </c>
      <c r="U236" s="74">
        <v>42407</v>
      </c>
      <c r="V236" s="74">
        <v>42407</v>
      </c>
      <c r="W236" s="35">
        <v>2</v>
      </c>
      <c r="X236" s="74">
        <v>225.6</v>
      </c>
      <c r="Y236" s="77">
        <f t="shared" si="11"/>
        <v>15</v>
      </c>
      <c r="Z236" s="82" t="str">
        <f t="shared" si="12"/>
        <v xml:space="preserve"><![CDATA[<activityId>399</activityId>
<activityStart>42441</activityStart>
<activityCode>A4253</activityCode>
<activityType>4</activityType>
]]></v>
      </c>
      <c r="AA236" s="82" t="str">
        <f t="shared" si="13"/>
        <v xml:space="preserve"><![CDATA[<activityId>399</activityId>
<activityStart>42441</activityStart>
<activityCode>A4253</activityCode>
<activityType>4</activityType>
]]></v>
      </c>
      <c r="AB236" s="82" t="str">
        <f t="array" ref="AB236">IFERROR(INDEX(Sheet1!$A$2:$A$1000,SMALL(IF(Sheet1!$A$2:$A$1000=$A236,ROW(Sheet1!$B$2:$B$1000)-ROW(Sheet1!$B$2)+1),COLUMNS($B236:B236))),"")</f>
        <v>OPI-3004089</v>
      </c>
      <c r="AC236" s="82" t="str">
        <f t="array" ref="AC236">IFERROR(INDEX(Sheet1!$A$2:$A$1000,SMALL(IF(Sheet1!$A$2:$A$1000=$A236,ROW(Sheet1!$Z$2:$Z$1000)-ROW(Sheet1!$Z$2)+1),COLUMNS($Z236:Z236))),"")</f>
        <v>OPI-3004089</v>
      </c>
      <c r="AF236" s="83" t="s">
        <v>1459</v>
      </c>
      <c r="AG236" s="83" t="s">
        <v>1460</v>
      </c>
      <c r="AH236" s="83" t="s">
        <v>1425</v>
      </c>
      <c r="AI236" s="83" t="s">
        <v>1426</v>
      </c>
    </row>
    <row r="237" spans="1:35" hidden="1" x14ac:dyDescent="0.25">
      <c r="A237" s="88" t="s">
        <v>511</v>
      </c>
      <c r="B237" s="73">
        <v>400</v>
      </c>
      <c r="C237" s="74">
        <v>11460427</v>
      </c>
      <c r="D237" s="46">
        <v>42441</v>
      </c>
      <c r="E237" s="46">
        <v>42441</v>
      </c>
      <c r="F237" s="45" t="s">
        <v>1359</v>
      </c>
      <c r="G237" s="35" t="s">
        <v>1089</v>
      </c>
      <c r="H237" s="35">
        <v>31</v>
      </c>
      <c r="I237" s="74" t="s">
        <v>511</v>
      </c>
      <c r="J237" s="74">
        <v>42441</v>
      </c>
      <c r="K237" s="74" t="s">
        <v>354</v>
      </c>
      <c r="L237" s="74" t="s">
        <v>63</v>
      </c>
      <c r="M237" s="78" t="s">
        <v>1407</v>
      </c>
      <c r="N237" s="74" t="s">
        <v>16</v>
      </c>
      <c r="O237" s="74"/>
      <c r="P237" s="39"/>
      <c r="Q237" s="74" t="s">
        <v>409</v>
      </c>
      <c r="R237" s="74" t="s">
        <v>410</v>
      </c>
      <c r="S237" s="73" t="s">
        <v>1324</v>
      </c>
      <c r="T237" s="55">
        <v>4</v>
      </c>
      <c r="U237" s="74">
        <v>42407</v>
      </c>
      <c r="V237" s="74">
        <v>42407</v>
      </c>
      <c r="W237" s="35">
        <v>1</v>
      </c>
      <c r="X237" s="74">
        <v>75.2</v>
      </c>
      <c r="Y237" s="77">
        <f t="shared" si="11"/>
        <v>15</v>
      </c>
      <c r="Z237" s="82" t="str">
        <f t="shared" si="12"/>
        <v xml:space="preserve"><![CDATA[<activityId>400</activityId>
<activityStart>42441</activityStart>
<activityCode>A4259</activityCode>
<activityType>4</activityType>
]]></v>
      </c>
      <c r="AA237" s="82" t="str">
        <f t="shared" si="13"/>
        <v xml:space="preserve"><![CDATA[<activityId>400</activityId>
<activityStart>42441</activityStart>
<activityCode>A4259</activityCode>
<activityType>4</activityType>
]]></v>
      </c>
      <c r="AB237" s="82" t="str">
        <f t="array" ref="AB237">IFERROR(INDEX(Sheet1!$A$2:$A$1000,SMALL(IF(Sheet1!$A$2:$A$1000=$A237,ROW(Sheet1!$B$2:$B$1000)-ROW(Sheet1!$B$2)+1),COLUMNS($B237:B237))),"")</f>
        <v>OPI-3004089</v>
      </c>
      <c r="AC237" s="82" t="str">
        <f t="array" ref="AC237">IFERROR(INDEX(Sheet1!$A$2:$A$1000,SMALL(IF(Sheet1!$A$2:$A$1000=$A237,ROW(Sheet1!$Z$2:$Z$1000)-ROW(Sheet1!$Z$2)+1),COLUMNS($Z237:Z237))),"")</f>
        <v>OPI-3004089</v>
      </c>
      <c r="AH237" s="83" t="s">
        <v>1425</v>
      </c>
      <c r="AI237" s="83" t="s">
        <v>1426</v>
      </c>
    </row>
    <row r="238" spans="1:35" hidden="1" x14ac:dyDescent="0.25">
      <c r="A238" s="88" t="s">
        <v>511</v>
      </c>
      <c r="B238" s="73">
        <v>401</v>
      </c>
      <c r="C238" s="74">
        <v>11460427</v>
      </c>
      <c r="D238" s="46">
        <v>42441</v>
      </c>
      <c r="E238" s="46">
        <v>42441</v>
      </c>
      <c r="F238" s="45" t="s">
        <v>1359</v>
      </c>
      <c r="G238" s="35" t="s">
        <v>1089</v>
      </c>
      <c r="H238" s="35">
        <v>31</v>
      </c>
      <c r="I238" s="74" t="s">
        <v>511</v>
      </c>
      <c r="J238" s="74">
        <v>42441</v>
      </c>
      <c r="K238" s="74" t="s">
        <v>354</v>
      </c>
      <c r="L238" s="74" t="s">
        <v>63</v>
      </c>
      <c r="M238" s="78" t="s">
        <v>1407</v>
      </c>
      <c r="N238" s="74" t="s">
        <v>16</v>
      </c>
      <c r="O238" s="74"/>
      <c r="P238" s="39"/>
      <c r="Q238" s="74" t="s">
        <v>514</v>
      </c>
      <c r="R238" s="74" t="s">
        <v>515</v>
      </c>
      <c r="S238" s="73" t="s">
        <v>1253</v>
      </c>
      <c r="T238" s="55">
        <v>5</v>
      </c>
      <c r="U238" s="74">
        <v>42407</v>
      </c>
      <c r="V238" s="74">
        <v>42407</v>
      </c>
      <c r="W238" s="35">
        <v>1</v>
      </c>
      <c r="X238" s="74">
        <v>4.2300000000000004</v>
      </c>
      <c r="Y238" s="77">
        <f t="shared" si="11"/>
        <v>15</v>
      </c>
      <c r="Z238" s="82" t="str">
        <f t="shared" si="12"/>
        <v xml:space="preserve"><![CDATA[<activityId>401</activityId>
<activityStart>42441</activityStart>
<activityCode>1543-106601-1171</activityCode>
<activityType>5</activityType>
]]></v>
      </c>
      <c r="AA238" s="82" t="str">
        <f t="shared" si="13"/>
        <v xml:space="preserve"><![CDATA[<activityId>401</activityId>
<activityStart>42441</activityStart>
<activityCode>1543-106601-1171</activityCode>
<activityType>5</activityType>
]]></v>
      </c>
      <c r="AB238" s="82" t="str">
        <f t="array" ref="AB238">IFERROR(INDEX(Sheet1!$A$2:$A$1000,SMALL(IF(Sheet1!$A$2:$A$1000=$A238,ROW(Sheet1!$B$2:$B$1000)-ROW(Sheet1!$B$2)+1),COLUMNS($B238:B238))),"")</f>
        <v>OPI-3004089</v>
      </c>
      <c r="AC238" s="82" t="str">
        <f t="array" ref="AC238">IFERROR(INDEX(Sheet1!$A$2:$A$1000,SMALL(IF(Sheet1!$A$2:$A$1000=$A238,ROW(Sheet1!$Z$2:$Z$1000)-ROW(Sheet1!$Z$2)+1),COLUMNS($Z238:Z238))),"")</f>
        <v>OPI-3004089</v>
      </c>
      <c r="AF238" s="83" t="s">
        <v>1429</v>
      </c>
      <c r="AG238" s="83" t="s">
        <v>1508</v>
      </c>
      <c r="AH238" s="83" t="s">
        <v>1425</v>
      </c>
      <c r="AI238" s="83" t="s">
        <v>1426</v>
      </c>
    </row>
    <row r="239" spans="1:35" hidden="1" x14ac:dyDescent="0.25">
      <c r="A239" s="88" t="s">
        <v>511</v>
      </c>
      <c r="B239" s="73">
        <v>402</v>
      </c>
      <c r="C239" s="74">
        <v>11460427</v>
      </c>
      <c r="D239" s="46">
        <v>42441</v>
      </c>
      <c r="E239" s="46">
        <v>42441</v>
      </c>
      <c r="F239" s="45" t="s">
        <v>1359</v>
      </c>
      <c r="G239" s="35" t="s">
        <v>1089</v>
      </c>
      <c r="H239" s="35">
        <v>31</v>
      </c>
      <c r="I239" s="74" t="s">
        <v>511</v>
      </c>
      <c r="J239" s="74">
        <v>42441</v>
      </c>
      <c r="K239" s="74" t="s">
        <v>354</v>
      </c>
      <c r="L239" s="74" t="s">
        <v>63</v>
      </c>
      <c r="M239" s="78" t="s">
        <v>1407</v>
      </c>
      <c r="N239" s="74" t="s">
        <v>16</v>
      </c>
      <c r="O239" s="74"/>
      <c r="P239" s="39"/>
      <c r="Q239" s="74" t="s">
        <v>407</v>
      </c>
      <c r="R239" s="74" t="s">
        <v>408</v>
      </c>
      <c r="S239" s="73" t="s">
        <v>1262</v>
      </c>
      <c r="T239" s="55">
        <v>5</v>
      </c>
      <c r="U239" s="74">
        <v>42407</v>
      </c>
      <c r="V239" s="74">
        <v>42407</v>
      </c>
      <c r="W239" s="35">
        <v>1</v>
      </c>
      <c r="X239" s="74">
        <v>4.7</v>
      </c>
      <c r="Y239" s="77">
        <f t="shared" si="11"/>
        <v>15</v>
      </c>
      <c r="Z239" s="82" t="str">
        <f t="shared" si="12"/>
        <v xml:space="preserve"><![CDATA[<activityId>402</activityId>
<activityStart>42441</activityStart>
<activityCode>0005-124201-0341</activityCode>
<activityType>5</activityType>
]]></v>
      </c>
      <c r="AA239" s="82" t="str">
        <f t="shared" si="13"/>
        <v xml:space="preserve"><![CDATA[<activityId>402</activityId>
<activityStart>42441</activityStart>
<activityCode>0005-124201-0341</activityCode>
<activityType>5</activityType>
]]></v>
      </c>
      <c r="AB239" s="82" t="str">
        <f t="array" ref="AB239">IFERROR(INDEX(Sheet1!$A$2:$A$1000,SMALL(IF(Sheet1!$A$2:$A$1000=$A239,ROW(Sheet1!$B$2:$B$1000)-ROW(Sheet1!$B$2)+1),COLUMNS($B239:B239))),"")</f>
        <v>OPI-3004089</v>
      </c>
      <c r="AC239" s="82" t="str">
        <f t="array" ref="AC239">IFERROR(INDEX(Sheet1!$A$2:$A$1000,SMALL(IF(Sheet1!$A$2:$A$1000=$A239,ROW(Sheet1!$Z$2:$Z$1000)-ROW(Sheet1!$Z$2)+1),COLUMNS($Z239:Z239))),"")</f>
        <v>OPI-3004089</v>
      </c>
      <c r="AF239" s="83" t="s">
        <v>1434</v>
      </c>
      <c r="AG239" s="83" t="s">
        <v>1490</v>
      </c>
      <c r="AH239" s="83" t="s">
        <v>1425</v>
      </c>
      <c r="AI239" s="83" t="s">
        <v>1426</v>
      </c>
    </row>
    <row r="240" spans="1:35" hidden="1" x14ac:dyDescent="0.25">
      <c r="A240" s="88" t="s">
        <v>525</v>
      </c>
      <c r="B240" s="73">
        <v>417</v>
      </c>
      <c r="C240" s="74">
        <v>12015894</v>
      </c>
      <c r="D240" s="46">
        <v>42441</v>
      </c>
      <c r="E240" s="46">
        <v>42441</v>
      </c>
      <c r="F240" s="45" t="s">
        <v>1358</v>
      </c>
      <c r="G240" s="35" t="s">
        <v>1089</v>
      </c>
      <c r="H240" s="35">
        <v>53</v>
      </c>
      <c r="I240" s="74" t="s">
        <v>525</v>
      </c>
      <c r="J240" s="74">
        <v>42441</v>
      </c>
      <c r="K240" s="74" t="s">
        <v>354</v>
      </c>
      <c r="L240" s="74" t="s">
        <v>63</v>
      </c>
      <c r="M240" s="78" t="s">
        <v>1407</v>
      </c>
      <c r="N240" s="74" t="s">
        <v>16</v>
      </c>
      <c r="O240" s="74"/>
      <c r="P240" s="39"/>
      <c r="Q240" s="74" t="s">
        <v>359</v>
      </c>
      <c r="R240" s="74" t="s">
        <v>360</v>
      </c>
      <c r="S240" s="73" t="s">
        <v>1220</v>
      </c>
      <c r="T240" s="55">
        <v>5</v>
      </c>
      <c r="U240" s="74">
        <v>42401</v>
      </c>
      <c r="V240" s="74">
        <v>42401</v>
      </c>
      <c r="W240" s="35">
        <v>2</v>
      </c>
      <c r="X240" s="74">
        <v>26.509999999999998</v>
      </c>
      <c r="Y240" s="77">
        <f t="shared" si="11"/>
        <v>5</v>
      </c>
      <c r="Z240" s="82" t="str">
        <f t="shared" si="12"/>
        <v xml:space="preserve"><![CDATA[<activityId>417</activityId>
<activityStart>42441</activityStart>
<activityCode>0321-100604-1171</activityCode>
<activityType>5</activityType>
]]></v>
      </c>
      <c r="AA240" s="82" t="str">
        <f t="shared" si="13"/>
        <v xml:space="preserve"><![CDATA[<activityId>417</activityId>
<activityStart>42441</activityStart>
<activityCode>0321-100604-1171</activityCode>
<activityType>5</activityType>
]]></v>
      </c>
      <c r="AB240" s="82" t="str">
        <f t="array" ref="AB240">IFERROR(INDEX(Sheet1!$A$2:$A$1000,SMALL(IF(Sheet1!$A$2:$A$1000=$A240,ROW(Sheet1!$B$2:$B$1000)-ROW(Sheet1!$B$2)+1),COLUMNS($B240:B240))),"")</f>
        <v>OPI-2997422</v>
      </c>
      <c r="AC240" s="82" t="str">
        <f t="array" ref="AC240">IFERROR(INDEX(Sheet1!$A$2:$A$1000,SMALL(IF(Sheet1!$A$2:$A$1000=$A240,ROW(Sheet1!$Z$2:$Z$1000)-ROW(Sheet1!$Z$2)+1),COLUMNS($Z240:Z240))),"")</f>
        <v>OPI-2997422</v>
      </c>
      <c r="AF240" s="83" t="s">
        <v>1434</v>
      </c>
      <c r="AG240" s="83" t="s">
        <v>1486</v>
      </c>
      <c r="AH240" s="83" t="s">
        <v>1425</v>
      </c>
      <c r="AI240" s="83" t="s">
        <v>1426</v>
      </c>
    </row>
    <row r="241" spans="1:35" hidden="1" x14ac:dyDescent="0.25">
      <c r="A241" s="88" t="s">
        <v>525</v>
      </c>
      <c r="B241" s="73">
        <v>419</v>
      </c>
      <c r="C241" s="74">
        <v>12015894</v>
      </c>
      <c r="D241" s="46">
        <v>42441</v>
      </c>
      <c r="E241" s="46">
        <v>42441</v>
      </c>
      <c r="F241" s="45" t="s">
        <v>1358</v>
      </c>
      <c r="G241" s="35" t="s">
        <v>1089</v>
      </c>
      <c r="H241" s="35">
        <v>53</v>
      </c>
      <c r="I241" s="74" t="s">
        <v>525</v>
      </c>
      <c r="J241" s="74">
        <v>42441</v>
      </c>
      <c r="K241" s="74" t="s">
        <v>354</v>
      </c>
      <c r="L241" s="74" t="s">
        <v>63</v>
      </c>
      <c r="M241" s="78" t="s">
        <v>1407</v>
      </c>
      <c r="N241" s="74" t="s">
        <v>16</v>
      </c>
      <c r="O241" s="74"/>
      <c r="P241" s="39"/>
      <c r="Q241" s="74" t="s">
        <v>460</v>
      </c>
      <c r="R241" s="74" t="s">
        <v>461</v>
      </c>
      <c r="S241" s="73" t="s">
        <v>1225</v>
      </c>
      <c r="T241" s="55">
        <v>5</v>
      </c>
      <c r="U241" s="74">
        <v>42401</v>
      </c>
      <c r="V241" s="74">
        <v>42401</v>
      </c>
      <c r="W241" s="35">
        <v>2</v>
      </c>
      <c r="X241" s="74">
        <v>47</v>
      </c>
      <c r="Y241" s="77">
        <f t="shared" si="11"/>
        <v>5</v>
      </c>
      <c r="Z241" s="82" t="str">
        <f t="shared" si="12"/>
        <v xml:space="preserve"><![CDATA[<activityId>419</activityId>
<activityStart>42441</activityStart>
<activityCode>0321-164104-2191</activityCode>
<activityType>5</activityType>
]]></v>
      </c>
      <c r="AA241" s="82" t="str">
        <f t="shared" si="13"/>
        <v xml:space="preserve"><![CDATA[<activityId>419</activityId>
<activityStart>42441</activityStart>
<activityCode>0321-164104-2191</activityCode>
<activityType>5</activityType>
]]></v>
      </c>
      <c r="AB241" s="82" t="str">
        <f t="array" ref="AB241">IFERROR(INDEX(Sheet1!$A$2:$A$1000,SMALL(IF(Sheet1!$A$2:$A$1000=$A241,ROW(Sheet1!$B$2:$B$1000)-ROW(Sheet1!$B$2)+1),COLUMNS($B241:B241))),"")</f>
        <v>OPI-2997422</v>
      </c>
      <c r="AC241" s="82" t="str">
        <f t="array" ref="AC241">IFERROR(INDEX(Sheet1!$A$2:$A$1000,SMALL(IF(Sheet1!$A$2:$A$1000=$A241,ROW(Sheet1!$Z$2:$Z$1000)-ROW(Sheet1!$Z$2)+1),COLUMNS($Z241:Z241))),"")</f>
        <v>OPI-2997422</v>
      </c>
      <c r="AH241" s="83" t="s">
        <v>1425</v>
      </c>
      <c r="AI241" s="83" t="s">
        <v>1426</v>
      </c>
    </row>
    <row r="242" spans="1:35" hidden="1" x14ac:dyDescent="0.25">
      <c r="A242" s="88" t="s">
        <v>634</v>
      </c>
      <c r="B242" s="73">
        <v>421</v>
      </c>
      <c r="C242" s="74">
        <v>7929923</v>
      </c>
      <c r="D242" s="46">
        <v>42402</v>
      </c>
      <c r="E242" s="46">
        <v>42402</v>
      </c>
      <c r="F242" s="45" t="s">
        <v>1366</v>
      </c>
      <c r="G242" s="35" t="s">
        <v>1089</v>
      </c>
      <c r="H242" s="35">
        <v>65</v>
      </c>
      <c r="I242" s="74" t="s">
        <v>634</v>
      </c>
      <c r="J242" s="74">
        <v>42402</v>
      </c>
      <c r="K242" s="74" t="s">
        <v>354</v>
      </c>
      <c r="L242" s="74" t="s">
        <v>63</v>
      </c>
      <c r="M242" s="78" t="s">
        <v>1407</v>
      </c>
      <c r="N242" s="74"/>
      <c r="O242" s="74"/>
      <c r="P242" s="39"/>
      <c r="Q242" s="74" t="s">
        <v>355</v>
      </c>
      <c r="R242" s="74" t="s">
        <v>372</v>
      </c>
      <c r="S242" s="73">
        <v>10</v>
      </c>
      <c r="T242" s="55">
        <v>8</v>
      </c>
      <c r="U242" s="74">
        <v>42374</v>
      </c>
      <c r="V242" s="74">
        <v>42374</v>
      </c>
      <c r="W242" s="35">
        <v>1</v>
      </c>
      <c r="X242" s="74">
        <v>125</v>
      </c>
      <c r="Y242" s="77">
        <f t="shared" si="11"/>
        <v>3</v>
      </c>
      <c r="Z242" s="82" t="str">
        <f t="shared" si="12"/>
        <v xml:space="preserve"><![CDATA[<activityId>421</activityId>
<activityStart>42402</activityStart>
<activityCode>10</activityCode>
<activityType>8</activityType>
]]></v>
      </c>
      <c r="AA242" s="82" t="str">
        <f t="shared" si="13"/>
        <v xml:space="preserve"><![CDATA[<activityId>421</activityId>
<activityStart>42402</activityStart>
<activityCode>10</activityCode>
<activityType>8</activityType>
]]></v>
      </c>
      <c r="AB242" s="82" t="str">
        <f t="array" ref="AB242">IFERROR(INDEX(Sheet1!$A$2:$A$1000,SMALL(IF(Sheet1!$A$2:$A$1000=$A242,ROW(Sheet1!$B$2:$B$1000)-ROW(Sheet1!$B$2)+1),COLUMNS($B242:B242))),"")</f>
        <v>OPI-2986076</v>
      </c>
      <c r="AC242" s="82" t="str">
        <f t="array" ref="AC242">IFERROR(INDEX(Sheet1!$A$2:$A$1000,SMALL(IF(Sheet1!$A$2:$A$1000=$A242,ROW(Sheet1!$Z$2:$Z$1000)-ROW(Sheet1!$Z$2)+1),COLUMNS($Z242:Z242))),"")</f>
        <v>OPI-2986076</v>
      </c>
      <c r="AH242" s="83" t="s">
        <v>1425</v>
      </c>
      <c r="AI242" s="83" t="s">
        <v>1426</v>
      </c>
    </row>
    <row r="243" spans="1:35" hidden="1" x14ac:dyDescent="0.25">
      <c r="A243" s="88" t="s">
        <v>530</v>
      </c>
      <c r="B243" s="73">
        <v>425</v>
      </c>
      <c r="C243" s="74">
        <v>12318516</v>
      </c>
      <c r="D243" s="46">
        <v>42441</v>
      </c>
      <c r="E243" s="46">
        <v>42441</v>
      </c>
      <c r="F243" s="45" t="s">
        <v>1334</v>
      </c>
      <c r="G243" s="35" t="s">
        <v>1089</v>
      </c>
      <c r="H243" s="35">
        <v>34</v>
      </c>
      <c r="I243" s="74" t="s">
        <v>530</v>
      </c>
      <c r="J243" s="74">
        <v>42441</v>
      </c>
      <c r="K243" s="74" t="s">
        <v>354</v>
      </c>
      <c r="L243" s="74" t="s">
        <v>63</v>
      </c>
      <c r="M243" s="78" t="s">
        <v>1407</v>
      </c>
      <c r="N243" s="74" t="s">
        <v>34</v>
      </c>
      <c r="O243" s="74"/>
      <c r="P243" s="39">
        <v>83721</v>
      </c>
      <c r="Q243" s="74" t="s">
        <v>378</v>
      </c>
      <c r="R243" s="74" t="s">
        <v>379</v>
      </c>
      <c r="S243" s="73">
        <v>83721</v>
      </c>
      <c r="T243" s="55">
        <v>3</v>
      </c>
      <c r="U243" s="74">
        <v>42428</v>
      </c>
      <c r="V243" s="74">
        <v>42428</v>
      </c>
      <c r="W243" s="35">
        <v>1</v>
      </c>
      <c r="X243" s="74">
        <v>88</v>
      </c>
      <c r="Y243" s="77">
        <f t="shared" si="11"/>
        <v>13</v>
      </c>
      <c r="Z243" s="82" t="str">
        <f t="shared" si="12"/>
        <v xml:space="preserve"><![CDATA[<activityId>425</activityId>
<activityStart>42441</activityStart>
<activityCode>83721</activityCode>
<activityType>3</activityType>
]]></v>
      </c>
      <c r="AA243" s="82" t="str">
        <f t="shared" si="13"/>
        <v xml:space="preserve"><![CDATA[<activityId>425</activityId>
<activityStart>42441</activityStart>
<activityCode>83721</activityCode>
<activityType>3</activityType>
]]></v>
      </c>
      <c r="AB243" s="82" t="str">
        <f t="array" ref="AB243">IFERROR(INDEX(Sheet1!$A$2:$A$1000,SMALL(IF(Sheet1!$A$2:$A$1000=$A243,ROW(Sheet1!$B$2:$B$1000)-ROW(Sheet1!$B$2)+1),COLUMNS($B243:B243))),"")</f>
        <v>OPI-2997279</v>
      </c>
      <c r="AC243" s="82" t="str">
        <f t="array" ref="AC243">IFERROR(INDEX(Sheet1!$A$2:$A$1000,SMALL(IF(Sheet1!$A$2:$A$1000=$A243,ROW(Sheet1!$Z$2:$Z$1000)-ROW(Sheet1!$Z$2)+1),COLUMNS($Z243:Z243))),"")</f>
        <v>OPI-2997279</v>
      </c>
      <c r="AH243" s="83" t="s">
        <v>1425</v>
      </c>
      <c r="AI243" s="83" t="s">
        <v>1426</v>
      </c>
    </row>
    <row r="244" spans="1:35" hidden="1" x14ac:dyDescent="0.25">
      <c r="A244" s="88" t="s">
        <v>530</v>
      </c>
      <c r="B244" s="73">
        <v>426</v>
      </c>
      <c r="C244" s="74">
        <v>12318516</v>
      </c>
      <c r="D244" s="46">
        <v>42441</v>
      </c>
      <c r="E244" s="46">
        <v>42441</v>
      </c>
      <c r="F244" s="45" t="s">
        <v>1334</v>
      </c>
      <c r="G244" s="35" t="s">
        <v>1089</v>
      </c>
      <c r="H244" s="35">
        <v>34</v>
      </c>
      <c r="I244" s="74" t="s">
        <v>530</v>
      </c>
      <c r="J244" s="74">
        <v>42441</v>
      </c>
      <c r="K244" s="74" t="s">
        <v>354</v>
      </c>
      <c r="L244" s="74" t="s">
        <v>63</v>
      </c>
      <c r="M244" s="78" t="s">
        <v>1407</v>
      </c>
      <c r="N244" s="74" t="s">
        <v>34</v>
      </c>
      <c r="O244" s="74"/>
      <c r="P244" s="39">
        <v>82948</v>
      </c>
      <c r="Q244" s="74" t="s">
        <v>376</v>
      </c>
      <c r="R244" s="74" t="s">
        <v>377</v>
      </c>
      <c r="S244" s="73">
        <v>82948</v>
      </c>
      <c r="T244" s="55">
        <v>3</v>
      </c>
      <c r="U244" s="74">
        <v>42428</v>
      </c>
      <c r="V244" s="74">
        <v>42428</v>
      </c>
      <c r="W244" s="35">
        <v>1</v>
      </c>
      <c r="X244" s="74">
        <v>40</v>
      </c>
      <c r="Y244" s="77">
        <f t="shared" si="11"/>
        <v>13</v>
      </c>
      <c r="Z244" s="82" t="str">
        <f t="shared" si="12"/>
        <v xml:space="preserve"><![CDATA[<activityId>426</activityId>
<activityStart>42441</activityStart>
<activityCode>82948</activityCode>
<activityType>3</activityType>
]]></v>
      </c>
      <c r="AA244" s="82" t="str">
        <f t="shared" si="13"/>
        <v xml:space="preserve"><![CDATA[<activityId>426</activityId>
<activityStart>42441</activityStart>
<activityCode>82948</activityCode>
<activityType>3</activityType>
]]></v>
      </c>
      <c r="AB244" s="82" t="str">
        <f t="array" ref="AB244">IFERROR(INDEX(Sheet1!$A$2:$A$1000,SMALL(IF(Sheet1!$A$2:$A$1000=$A244,ROW(Sheet1!$B$2:$B$1000)-ROW(Sheet1!$B$2)+1),COLUMNS($B244:B244))),"")</f>
        <v>OPI-2997279</v>
      </c>
      <c r="AC244" s="82" t="str">
        <f t="array" ref="AC244">IFERROR(INDEX(Sheet1!$A$2:$A$1000,SMALL(IF(Sheet1!$A$2:$A$1000=$A244,ROW(Sheet1!$Z$2:$Z$1000)-ROW(Sheet1!$Z$2)+1),COLUMNS($Z244:Z244))),"")</f>
        <v>OPI-2997279</v>
      </c>
      <c r="AH244" s="83" t="s">
        <v>1425</v>
      </c>
      <c r="AI244" s="83" t="s">
        <v>1426</v>
      </c>
    </row>
    <row r="245" spans="1:35" hidden="1" x14ac:dyDescent="0.25">
      <c r="A245" s="88" t="s">
        <v>530</v>
      </c>
      <c r="B245" s="73">
        <v>427</v>
      </c>
      <c r="C245" s="74">
        <v>12318516</v>
      </c>
      <c r="D245" s="46">
        <v>42441</v>
      </c>
      <c r="E245" s="46">
        <v>42441</v>
      </c>
      <c r="F245" s="45" t="s">
        <v>1334</v>
      </c>
      <c r="G245" s="35" t="s">
        <v>1089</v>
      </c>
      <c r="H245" s="35">
        <v>34</v>
      </c>
      <c r="I245" s="74" t="s">
        <v>530</v>
      </c>
      <c r="J245" s="74">
        <v>42441</v>
      </c>
      <c r="K245" s="74" t="s">
        <v>354</v>
      </c>
      <c r="L245" s="74" t="s">
        <v>63</v>
      </c>
      <c r="M245" s="78" t="s">
        <v>1407</v>
      </c>
      <c r="N245" s="74" t="s">
        <v>34</v>
      </c>
      <c r="O245" s="74"/>
      <c r="P245" s="39">
        <v>81015</v>
      </c>
      <c r="Q245" s="74" t="s">
        <v>488</v>
      </c>
      <c r="R245" s="74" t="s">
        <v>489</v>
      </c>
      <c r="S245" s="73">
        <v>81015</v>
      </c>
      <c r="T245" s="55">
        <v>3</v>
      </c>
      <c r="U245" s="74">
        <v>42428</v>
      </c>
      <c r="V245" s="74">
        <v>42428</v>
      </c>
      <c r="W245" s="35">
        <v>1</v>
      </c>
      <c r="X245" s="74">
        <v>76</v>
      </c>
      <c r="Y245" s="77">
        <f t="shared" si="11"/>
        <v>13</v>
      </c>
      <c r="Z245" s="82" t="str">
        <f t="shared" si="12"/>
        <v xml:space="preserve"><![CDATA[<activityId>427</activityId>
<activityStart>42441</activityStart>
<activityCode>81015</activityCode>
<activityType>3</activityType>
]]></v>
      </c>
      <c r="AA245" s="82" t="str">
        <f t="shared" si="13"/>
        <v xml:space="preserve"><![CDATA[<activityId>427</activityId>
<activityStart>42441</activityStart>
<activityCode>81015</activityCode>
<activityType>3</activityType>
]]></v>
      </c>
      <c r="AB245" s="82" t="str">
        <f t="array" ref="AB245">IFERROR(INDEX(Sheet1!$A$2:$A$1000,SMALL(IF(Sheet1!$A$2:$A$1000=$A245,ROW(Sheet1!$B$2:$B$1000)-ROW(Sheet1!$B$2)+1),COLUMNS($B245:B245))),"")</f>
        <v>OPI-2997279</v>
      </c>
      <c r="AC245" s="82" t="str">
        <f t="array" ref="AC245">IFERROR(INDEX(Sheet1!$A$2:$A$1000,SMALL(IF(Sheet1!$A$2:$A$1000=$A245,ROW(Sheet1!$Z$2:$Z$1000)-ROW(Sheet1!$Z$2)+1),COLUMNS($Z245:Z245))),"")</f>
        <v>OPI-2997279</v>
      </c>
      <c r="AH245" s="83" t="s">
        <v>1425</v>
      </c>
      <c r="AI245" s="83" t="s">
        <v>1426</v>
      </c>
    </row>
    <row r="246" spans="1:35" hidden="1" x14ac:dyDescent="0.25">
      <c r="A246" s="88" t="s">
        <v>530</v>
      </c>
      <c r="B246" s="73">
        <v>428</v>
      </c>
      <c r="C246" s="74">
        <v>12318516</v>
      </c>
      <c r="D246" s="46">
        <v>42441</v>
      </c>
      <c r="E246" s="46">
        <v>42441</v>
      </c>
      <c r="F246" s="45" t="s">
        <v>1334</v>
      </c>
      <c r="G246" s="35" t="s">
        <v>1089</v>
      </c>
      <c r="H246" s="35">
        <v>34</v>
      </c>
      <c r="I246" s="74" t="s">
        <v>530</v>
      </c>
      <c r="J246" s="74">
        <v>42441</v>
      </c>
      <c r="K246" s="74" t="s">
        <v>354</v>
      </c>
      <c r="L246" s="74" t="s">
        <v>63</v>
      </c>
      <c r="M246" s="78" t="s">
        <v>1407</v>
      </c>
      <c r="N246" s="74" t="s">
        <v>34</v>
      </c>
      <c r="O246" s="74"/>
      <c r="P246" s="39">
        <v>82465</v>
      </c>
      <c r="Q246" s="74" t="s">
        <v>388</v>
      </c>
      <c r="R246" s="74" t="s">
        <v>389</v>
      </c>
      <c r="S246" s="73">
        <v>82465</v>
      </c>
      <c r="T246" s="55">
        <v>3</v>
      </c>
      <c r="U246" s="74">
        <v>42428</v>
      </c>
      <c r="V246" s="74">
        <v>42428</v>
      </c>
      <c r="W246" s="35">
        <v>1</v>
      </c>
      <c r="X246" s="74">
        <v>88</v>
      </c>
      <c r="Y246" s="77">
        <f t="shared" si="11"/>
        <v>13</v>
      </c>
      <c r="Z246" s="82" t="str">
        <f t="shared" si="12"/>
        <v xml:space="preserve"><![CDATA[<activityId>428</activityId>
<activityStart>42441</activityStart>
<activityCode>82465</activityCode>
<activityType>3</activityType>
]]></v>
      </c>
      <c r="AA246" s="82" t="str">
        <f t="shared" si="13"/>
        <v xml:space="preserve"><![CDATA[<activityId>428</activityId>
<activityStart>42441</activityStart>
<activityCode>82465</activityCode>
<activityType>3</activityType>
]]></v>
      </c>
      <c r="AB246" s="82" t="str">
        <f t="array" ref="AB246">IFERROR(INDEX(Sheet1!$A$2:$A$1000,SMALL(IF(Sheet1!$A$2:$A$1000=$A246,ROW(Sheet1!$B$2:$B$1000)-ROW(Sheet1!$B$2)+1),COLUMNS($B246:B246))),"")</f>
        <v>OPI-2997279</v>
      </c>
      <c r="AC246" s="82" t="str">
        <f t="array" ref="AC246">IFERROR(INDEX(Sheet1!$A$2:$A$1000,SMALL(IF(Sheet1!$A$2:$A$1000=$A246,ROW(Sheet1!$Z$2:$Z$1000)-ROW(Sheet1!$Z$2)+1),COLUMNS($Z246:Z246))),"")</f>
        <v>OPI-2997279</v>
      </c>
      <c r="AH246" s="83" t="s">
        <v>1425</v>
      </c>
      <c r="AI246" s="83" t="s">
        <v>1426</v>
      </c>
    </row>
    <row r="247" spans="1:35" hidden="1" x14ac:dyDescent="0.25">
      <c r="A247" s="88" t="s">
        <v>530</v>
      </c>
      <c r="B247" s="73">
        <v>429</v>
      </c>
      <c r="C247" s="74">
        <v>12318516</v>
      </c>
      <c r="D247" s="46">
        <v>42441</v>
      </c>
      <c r="E247" s="46">
        <v>42441</v>
      </c>
      <c r="F247" s="45" t="s">
        <v>1334</v>
      </c>
      <c r="G247" s="35" t="s">
        <v>1089</v>
      </c>
      <c r="H247" s="35">
        <v>34</v>
      </c>
      <c r="I247" s="74" t="s">
        <v>530</v>
      </c>
      <c r="J247" s="74">
        <v>42441</v>
      </c>
      <c r="K247" s="74" t="s">
        <v>354</v>
      </c>
      <c r="L247" s="74" t="s">
        <v>63</v>
      </c>
      <c r="M247" s="78" t="s">
        <v>1407</v>
      </c>
      <c r="N247" s="74" t="s">
        <v>34</v>
      </c>
      <c r="O247" s="74"/>
      <c r="P247" s="39">
        <v>84460</v>
      </c>
      <c r="Q247" s="74" t="s">
        <v>503</v>
      </c>
      <c r="R247" s="74" t="s">
        <v>504</v>
      </c>
      <c r="S247" s="73">
        <v>84460</v>
      </c>
      <c r="T247" s="55">
        <v>3</v>
      </c>
      <c r="U247" s="74">
        <v>42428</v>
      </c>
      <c r="V247" s="74">
        <v>42428</v>
      </c>
      <c r="W247" s="35">
        <v>1</v>
      </c>
      <c r="X247" s="74">
        <v>60</v>
      </c>
      <c r="Y247" s="77">
        <f t="shared" si="11"/>
        <v>13</v>
      </c>
      <c r="Z247" s="82" t="str">
        <f t="shared" si="12"/>
        <v xml:space="preserve"><![CDATA[<activityId>429</activityId>
<activityStart>42441</activityStart>
<activityCode>84460</activityCode>
<activityType>3</activityType>
]]></v>
      </c>
      <c r="AA247" s="82" t="str">
        <f t="shared" si="13"/>
        <v xml:space="preserve"><![CDATA[<activityId>429</activityId>
<activityStart>42441</activityStart>
<activityCode>84460</activityCode>
<activityType>3</activityType>
]]></v>
      </c>
      <c r="AB247" s="82" t="str">
        <f t="array" ref="AB247">IFERROR(INDEX(Sheet1!$A$2:$A$1000,SMALL(IF(Sheet1!$A$2:$A$1000=$A247,ROW(Sheet1!$B$2:$B$1000)-ROW(Sheet1!$B$2)+1),COLUMNS($B247:B247))),"")</f>
        <v>OPI-2997279</v>
      </c>
      <c r="AC247" s="82" t="str">
        <f t="array" ref="AC247">IFERROR(INDEX(Sheet1!$A$2:$A$1000,SMALL(IF(Sheet1!$A$2:$A$1000=$A247,ROW(Sheet1!$Z$2:$Z$1000)-ROW(Sheet1!$Z$2)+1),COLUMNS($Z247:Z247))),"")</f>
        <v>OPI-2997279</v>
      </c>
      <c r="AF247" s="83" t="s">
        <v>1449</v>
      </c>
      <c r="AG247" s="83" t="s">
        <v>1497</v>
      </c>
      <c r="AH247" s="83" t="s">
        <v>1425</v>
      </c>
      <c r="AI247" s="83" t="s">
        <v>1426</v>
      </c>
    </row>
    <row r="248" spans="1:35" hidden="1" x14ac:dyDescent="0.25">
      <c r="A248" s="88" t="s">
        <v>530</v>
      </c>
      <c r="B248" s="73">
        <v>430</v>
      </c>
      <c r="C248" s="74">
        <v>12318516</v>
      </c>
      <c r="D248" s="46">
        <v>42441</v>
      </c>
      <c r="E248" s="46">
        <v>42441</v>
      </c>
      <c r="F248" s="45" t="s">
        <v>1334</v>
      </c>
      <c r="G248" s="35" t="s">
        <v>1089</v>
      </c>
      <c r="H248" s="35">
        <v>34</v>
      </c>
      <c r="I248" s="74" t="s">
        <v>530</v>
      </c>
      <c r="J248" s="74">
        <v>42441</v>
      </c>
      <c r="K248" s="74" t="s">
        <v>354</v>
      </c>
      <c r="L248" s="74" t="s">
        <v>63</v>
      </c>
      <c r="M248" s="78" t="s">
        <v>1407</v>
      </c>
      <c r="N248" s="74" t="s">
        <v>34</v>
      </c>
      <c r="O248" s="74"/>
      <c r="P248" s="39">
        <v>83718</v>
      </c>
      <c r="Q248" s="74" t="s">
        <v>386</v>
      </c>
      <c r="R248" s="74" t="s">
        <v>387</v>
      </c>
      <c r="S248" s="73">
        <v>83718</v>
      </c>
      <c r="T248" s="55">
        <v>3</v>
      </c>
      <c r="U248" s="74">
        <v>42428</v>
      </c>
      <c r="V248" s="74">
        <v>42428</v>
      </c>
      <c r="W248" s="35">
        <v>1</v>
      </c>
      <c r="X248" s="74">
        <v>88</v>
      </c>
      <c r="Y248" s="77">
        <f t="shared" si="11"/>
        <v>13</v>
      </c>
      <c r="Z248" s="82" t="str">
        <f t="shared" si="12"/>
        <v xml:space="preserve"><![CDATA[<activityId>430</activityId>
<activityStart>42441</activityStart>
<activityCode>83718</activityCode>
<activityType>3</activityType>
]]></v>
      </c>
      <c r="AA248" s="82" t="str">
        <f t="shared" si="13"/>
        <v xml:space="preserve"><![CDATA[<activityId>430</activityId>
<activityStart>42441</activityStart>
<activityCode>83718</activityCode>
<activityType>3</activityType>
]]></v>
      </c>
      <c r="AB248" s="82" t="str">
        <f t="array" ref="AB248">IFERROR(INDEX(Sheet1!$A$2:$A$1000,SMALL(IF(Sheet1!$A$2:$A$1000=$A248,ROW(Sheet1!$B$2:$B$1000)-ROW(Sheet1!$B$2)+1),COLUMNS($B248:B248))),"")</f>
        <v>OPI-2997279</v>
      </c>
      <c r="AC248" s="82" t="str">
        <f t="array" ref="AC248">IFERROR(INDEX(Sheet1!$A$2:$A$1000,SMALL(IF(Sheet1!$A$2:$A$1000=$A248,ROW(Sheet1!$Z$2:$Z$1000)-ROW(Sheet1!$Z$2)+1),COLUMNS($Z248:Z248))),"")</f>
        <v>OPI-2997279</v>
      </c>
      <c r="AH248" s="83" t="s">
        <v>1425</v>
      </c>
      <c r="AI248" s="83" t="s">
        <v>1426</v>
      </c>
    </row>
    <row r="249" spans="1:35" hidden="1" x14ac:dyDescent="0.25">
      <c r="A249" s="88" t="s">
        <v>530</v>
      </c>
      <c r="B249" s="73">
        <v>431</v>
      </c>
      <c r="C249" s="74">
        <v>12318516</v>
      </c>
      <c r="D249" s="46">
        <v>42441</v>
      </c>
      <c r="E249" s="46">
        <v>42441</v>
      </c>
      <c r="F249" s="45" t="s">
        <v>1334</v>
      </c>
      <c r="G249" s="35" t="s">
        <v>1089</v>
      </c>
      <c r="H249" s="35">
        <v>34</v>
      </c>
      <c r="I249" s="74" t="s">
        <v>530</v>
      </c>
      <c r="J249" s="74">
        <v>42441</v>
      </c>
      <c r="K249" s="74" t="s">
        <v>354</v>
      </c>
      <c r="L249" s="74" t="s">
        <v>63</v>
      </c>
      <c r="M249" s="78" t="s">
        <v>1407</v>
      </c>
      <c r="N249" s="74" t="s">
        <v>34</v>
      </c>
      <c r="O249" s="74"/>
      <c r="P249" s="39">
        <v>82540</v>
      </c>
      <c r="Q249" s="74" t="s">
        <v>490</v>
      </c>
      <c r="R249" s="74" t="s">
        <v>491</v>
      </c>
      <c r="S249" s="73">
        <v>82540</v>
      </c>
      <c r="T249" s="55">
        <v>3</v>
      </c>
      <c r="U249" s="74">
        <v>42428</v>
      </c>
      <c r="V249" s="74">
        <v>42428</v>
      </c>
      <c r="W249" s="35">
        <v>1</v>
      </c>
      <c r="X249" s="74">
        <v>96</v>
      </c>
      <c r="Y249" s="77">
        <f t="shared" si="11"/>
        <v>13</v>
      </c>
      <c r="Z249" s="82" t="str">
        <f t="shared" si="12"/>
        <v xml:space="preserve"><![CDATA[<activityId>431</activityId>
<activityStart>42441</activityStart>
<activityCode>82540</activityCode>
<activityType>3</activityType>
]]></v>
      </c>
      <c r="AA249" s="82" t="str">
        <f t="shared" si="13"/>
        <v xml:space="preserve"><![CDATA[<activityId>431</activityId>
<activityStart>42441</activityStart>
<activityCode>82540</activityCode>
<activityType>3</activityType>
]]></v>
      </c>
      <c r="AB249" s="82" t="str">
        <f t="array" ref="AB249">IFERROR(INDEX(Sheet1!$A$2:$A$1000,SMALL(IF(Sheet1!$A$2:$A$1000=$A249,ROW(Sheet1!$B$2:$B$1000)-ROW(Sheet1!$B$2)+1),COLUMNS($B249:B249))),"")</f>
        <v>OPI-2997279</v>
      </c>
      <c r="AC249" s="82" t="str">
        <f t="array" ref="AC249">IFERROR(INDEX(Sheet1!$A$2:$A$1000,SMALL(IF(Sheet1!$A$2:$A$1000=$A249,ROW(Sheet1!$Z$2:$Z$1000)-ROW(Sheet1!$Z$2)+1),COLUMNS($Z249:Z249))),"")</f>
        <v>OPI-2997279</v>
      </c>
      <c r="AF249" s="83" t="s">
        <v>1449</v>
      </c>
      <c r="AG249" s="83" t="s">
        <v>1488</v>
      </c>
      <c r="AH249" s="83" t="s">
        <v>1425</v>
      </c>
      <c r="AI249" s="83" t="s">
        <v>1426</v>
      </c>
    </row>
    <row r="250" spans="1:35" hidden="1" x14ac:dyDescent="0.25">
      <c r="A250" s="88" t="s">
        <v>530</v>
      </c>
      <c r="B250" s="73">
        <v>432</v>
      </c>
      <c r="C250" s="74">
        <v>12318516</v>
      </c>
      <c r="D250" s="46">
        <v>42441</v>
      </c>
      <c r="E250" s="46">
        <v>42441</v>
      </c>
      <c r="F250" s="45" t="s">
        <v>1334</v>
      </c>
      <c r="G250" s="35" t="s">
        <v>1089</v>
      </c>
      <c r="H250" s="35">
        <v>34</v>
      </c>
      <c r="I250" s="74" t="s">
        <v>530</v>
      </c>
      <c r="J250" s="74">
        <v>42441</v>
      </c>
      <c r="K250" s="74" t="s">
        <v>354</v>
      </c>
      <c r="L250" s="74" t="s">
        <v>63</v>
      </c>
      <c r="M250" s="78" t="s">
        <v>1407</v>
      </c>
      <c r="N250" s="74" t="s">
        <v>34</v>
      </c>
      <c r="O250" s="74"/>
      <c r="P250" s="39">
        <v>83036</v>
      </c>
      <c r="Q250" s="74" t="s">
        <v>384</v>
      </c>
      <c r="R250" s="74" t="s">
        <v>385</v>
      </c>
      <c r="S250" s="73">
        <v>83036</v>
      </c>
      <c r="T250" s="55">
        <v>3</v>
      </c>
      <c r="U250" s="74">
        <v>42428</v>
      </c>
      <c r="V250" s="74">
        <v>42428</v>
      </c>
      <c r="W250" s="35">
        <v>1</v>
      </c>
      <c r="X250" s="74">
        <v>160</v>
      </c>
      <c r="Y250" s="77">
        <f t="shared" si="11"/>
        <v>13</v>
      </c>
      <c r="Z250" s="82" t="str">
        <f t="shared" si="12"/>
        <v xml:space="preserve"><![CDATA[<activityId>432</activityId>
<activityStart>42441</activityStart>
<activityCode>83036</activityCode>
<activityType>3</activityType>
]]></v>
      </c>
      <c r="AA250" s="82" t="str">
        <f t="shared" si="13"/>
        <v xml:space="preserve"><![CDATA[<activityId>432</activityId>
<activityStart>42441</activityStart>
<activityCode>83036</activityCode>
<activityType>3</activityType>
]]></v>
      </c>
      <c r="AB250" s="82" t="str">
        <f t="array" ref="AB250">IFERROR(INDEX(Sheet1!$A$2:$A$1000,SMALL(IF(Sheet1!$A$2:$A$1000=$A250,ROW(Sheet1!$B$2:$B$1000)-ROW(Sheet1!$B$2)+1),COLUMNS($B250:B250))),"")</f>
        <v>OPI-2997279</v>
      </c>
      <c r="AC250" s="82" t="str">
        <f t="array" ref="AC250">IFERROR(INDEX(Sheet1!$A$2:$A$1000,SMALL(IF(Sheet1!$A$2:$A$1000=$A250,ROW(Sheet1!$Z$2:$Z$1000)-ROW(Sheet1!$Z$2)+1),COLUMNS($Z250:Z250))),"")</f>
        <v>OPI-2997279</v>
      </c>
      <c r="AH250" s="83" t="s">
        <v>1448</v>
      </c>
      <c r="AI250" s="83" t="s">
        <v>1426</v>
      </c>
    </row>
    <row r="251" spans="1:35" hidden="1" x14ac:dyDescent="0.25">
      <c r="A251" s="88" t="s">
        <v>530</v>
      </c>
      <c r="B251" s="73">
        <v>433</v>
      </c>
      <c r="C251" s="74">
        <v>12318516</v>
      </c>
      <c r="D251" s="46">
        <v>42441</v>
      </c>
      <c r="E251" s="46">
        <v>42441</v>
      </c>
      <c r="F251" s="45" t="s">
        <v>1334</v>
      </c>
      <c r="G251" s="35" t="s">
        <v>1089</v>
      </c>
      <c r="H251" s="35">
        <v>34</v>
      </c>
      <c r="I251" s="74" t="s">
        <v>530</v>
      </c>
      <c r="J251" s="74">
        <v>42441</v>
      </c>
      <c r="K251" s="74" t="s">
        <v>354</v>
      </c>
      <c r="L251" s="74" t="s">
        <v>63</v>
      </c>
      <c r="M251" s="78" t="s">
        <v>1407</v>
      </c>
      <c r="N251" s="74" t="s">
        <v>34</v>
      </c>
      <c r="O251" s="74"/>
      <c r="P251" s="39">
        <v>84478</v>
      </c>
      <c r="Q251" s="74" t="s">
        <v>382</v>
      </c>
      <c r="R251" s="74" t="s">
        <v>383</v>
      </c>
      <c r="S251" s="73">
        <v>84478</v>
      </c>
      <c r="T251" s="55">
        <v>3</v>
      </c>
      <c r="U251" s="74">
        <v>42428</v>
      </c>
      <c r="V251" s="74">
        <v>42428</v>
      </c>
      <c r="W251" s="35">
        <v>1</v>
      </c>
      <c r="X251" s="74">
        <v>88</v>
      </c>
      <c r="Y251" s="77">
        <f t="shared" si="11"/>
        <v>13</v>
      </c>
      <c r="Z251" s="82" t="str">
        <f t="shared" si="12"/>
        <v xml:space="preserve"><![CDATA[<activityId>433</activityId>
<activityStart>42441</activityStart>
<activityCode>84478</activityCode>
<activityType>3</activityType>
]]></v>
      </c>
      <c r="AA251" s="82" t="str">
        <f t="shared" si="13"/>
        <v xml:space="preserve"><![CDATA[<activityId>433</activityId>
<activityStart>42441</activityStart>
<activityCode>84478</activityCode>
<activityType>3</activityType>
]]></v>
      </c>
      <c r="AB251" s="82" t="str">
        <f t="array" ref="AB251">IFERROR(INDEX(Sheet1!$A$2:$A$1000,SMALL(IF(Sheet1!$A$2:$A$1000=$A251,ROW(Sheet1!$B$2:$B$1000)-ROW(Sheet1!$B$2)+1),COLUMNS($B251:B251))),"")</f>
        <v>OPI-2997279</v>
      </c>
      <c r="AC251" s="82" t="str">
        <f t="array" ref="AC251">IFERROR(INDEX(Sheet1!$A$2:$A$1000,SMALL(IF(Sheet1!$A$2:$A$1000=$A251,ROW(Sheet1!$Z$2:$Z$1000)-ROW(Sheet1!$Z$2)+1),COLUMNS($Z251:Z251))),"")</f>
        <v>OPI-2997279</v>
      </c>
      <c r="AH251" s="83" t="s">
        <v>1425</v>
      </c>
      <c r="AI251" s="83" t="s">
        <v>1426</v>
      </c>
    </row>
    <row r="252" spans="1:35" hidden="1" x14ac:dyDescent="0.25">
      <c r="A252" s="88" t="s">
        <v>530</v>
      </c>
      <c r="B252" s="73">
        <v>435</v>
      </c>
      <c r="C252" s="74">
        <v>12318516</v>
      </c>
      <c r="D252" s="46">
        <v>42441</v>
      </c>
      <c r="E252" s="46">
        <v>42441</v>
      </c>
      <c r="F252" s="45" t="s">
        <v>1334</v>
      </c>
      <c r="G252" s="35" t="s">
        <v>1089</v>
      </c>
      <c r="H252" s="35">
        <v>34</v>
      </c>
      <c r="I252" s="74" t="s">
        <v>530</v>
      </c>
      <c r="J252" s="74">
        <v>42441</v>
      </c>
      <c r="K252" s="74" t="s">
        <v>354</v>
      </c>
      <c r="L252" s="74" t="s">
        <v>63</v>
      </c>
      <c r="M252" s="78" t="s">
        <v>1407</v>
      </c>
      <c r="N252" s="74" t="s">
        <v>16</v>
      </c>
      <c r="O252" s="74"/>
      <c r="P252" s="39"/>
      <c r="Q252" s="74" t="s">
        <v>531</v>
      </c>
      <c r="R252" s="74" t="s">
        <v>532</v>
      </c>
      <c r="S252" s="73" t="s">
        <v>1182</v>
      </c>
      <c r="T252" s="55">
        <v>5</v>
      </c>
      <c r="U252" s="74">
        <v>42429</v>
      </c>
      <c r="V252" s="74">
        <v>42429</v>
      </c>
      <c r="W252" s="35">
        <v>1</v>
      </c>
      <c r="X252" s="74">
        <v>49.21</v>
      </c>
      <c r="Y252" s="77">
        <f t="shared" si="11"/>
        <v>13</v>
      </c>
      <c r="Z252" s="82" t="str">
        <f t="shared" si="12"/>
        <v xml:space="preserve"><![CDATA[<activityId>435</activityId>
<activityStart>42441</activityStart>
<activityCode>0114-114203-1171</activityCode>
<activityType>5</activityType>
]]></v>
      </c>
      <c r="AA252" s="82" t="str">
        <f t="shared" si="13"/>
        <v xml:space="preserve"><![CDATA[<activityId>435</activityId>
<activityStart>42441</activityStart>
<activityCode>0114-114203-1171</activityCode>
<activityType>5</activityType>
]]></v>
      </c>
      <c r="AB252" s="82" t="str">
        <f t="array" ref="AB252">IFERROR(INDEX(Sheet1!$A$2:$A$1000,SMALL(IF(Sheet1!$A$2:$A$1000=$A252,ROW(Sheet1!$B$2:$B$1000)-ROW(Sheet1!$B$2)+1),COLUMNS($B252:B252))),"")</f>
        <v>OPI-2997279</v>
      </c>
      <c r="AC252" s="82" t="str">
        <f t="array" ref="AC252">IFERROR(INDEX(Sheet1!$A$2:$A$1000,SMALL(IF(Sheet1!$A$2:$A$1000=$A252,ROW(Sheet1!$Z$2:$Z$1000)-ROW(Sheet1!$Z$2)+1),COLUMNS($Z252:Z252))),"")</f>
        <v>OPI-2997279</v>
      </c>
      <c r="AF252" s="83" t="s">
        <v>1427</v>
      </c>
      <c r="AG252" s="83" t="s">
        <v>1509</v>
      </c>
      <c r="AH252" s="83" t="s">
        <v>1425</v>
      </c>
      <c r="AI252" s="83" t="s">
        <v>1426</v>
      </c>
    </row>
    <row r="253" spans="1:35" hidden="1" x14ac:dyDescent="0.25">
      <c r="A253" s="88" t="s">
        <v>530</v>
      </c>
      <c r="B253" s="73">
        <v>436</v>
      </c>
      <c r="C253" s="74">
        <v>12318516</v>
      </c>
      <c r="D253" s="46">
        <v>42441</v>
      </c>
      <c r="E253" s="46">
        <v>42441</v>
      </c>
      <c r="F253" s="45" t="s">
        <v>1334</v>
      </c>
      <c r="G253" s="35" t="s">
        <v>1089</v>
      </c>
      <c r="H253" s="35">
        <v>34</v>
      </c>
      <c r="I253" s="74" t="s">
        <v>530</v>
      </c>
      <c r="J253" s="74">
        <v>42441</v>
      </c>
      <c r="K253" s="74" t="s">
        <v>354</v>
      </c>
      <c r="L253" s="74" t="s">
        <v>63</v>
      </c>
      <c r="M253" s="78" t="s">
        <v>1407</v>
      </c>
      <c r="N253" s="74" t="s">
        <v>16</v>
      </c>
      <c r="O253" s="74"/>
      <c r="P253" s="39"/>
      <c r="Q253" s="74" t="s">
        <v>460</v>
      </c>
      <c r="R253" s="74" t="s">
        <v>461</v>
      </c>
      <c r="S253" s="73" t="s">
        <v>1225</v>
      </c>
      <c r="T253" s="55">
        <v>5</v>
      </c>
      <c r="U253" s="74">
        <v>42429</v>
      </c>
      <c r="V253" s="74">
        <v>42429</v>
      </c>
      <c r="W253" s="35">
        <v>1</v>
      </c>
      <c r="X253" s="74">
        <v>23.5</v>
      </c>
      <c r="Y253" s="77">
        <f t="shared" si="11"/>
        <v>13</v>
      </c>
      <c r="Z253" s="82" t="str">
        <f t="shared" si="12"/>
        <v xml:space="preserve"><![CDATA[<activityId>436</activityId>
<activityStart>42441</activityStart>
<activityCode>0321-164104-2191</activityCode>
<activityType>5</activityType>
]]></v>
      </c>
      <c r="AA253" s="82" t="str">
        <f t="shared" si="13"/>
        <v xml:space="preserve"><![CDATA[<activityId>436</activityId>
<activityStart>42441</activityStart>
<activityCode>0321-164104-2191</activityCode>
<activityType>5</activityType>
]]></v>
      </c>
      <c r="AB253" s="82" t="str">
        <f t="array" ref="AB253">IFERROR(INDEX(Sheet1!$A$2:$A$1000,SMALL(IF(Sheet1!$A$2:$A$1000=$A253,ROW(Sheet1!$B$2:$B$1000)-ROW(Sheet1!$B$2)+1),COLUMNS($B253:B253))),"")</f>
        <v>OPI-2997279</v>
      </c>
      <c r="AC253" s="82" t="str">
        <f t="array" ref="AC253">IFERROR(INDEX(Sheet1!$A$2:$A$1000,SMALL(IF(Sheet1!$A$2:$A$1000=$A253,ROW(Sheet1!$Z$2:$Z$1000)-ROW(Sheet1!$Z$2)+1),COLUMNS($Z253:Z253))),"")</f>
        <v>OPI-2997279</v>
      </c>
      <c r="AH253" s="83" t="s">
        <v>1425</v>
      </c>
      <c r="AI253" s="83" t="s">
        <v>1426</v>
      </c>
    </row>
    <row r="254" spans="1:35" hidden="1" x14ac:dyDescent="0.25">
      <c r="A254" s="88" t="s">
        <v>666</v>
      </c>
      <c r="B254" s="73">
        <v>445</v>
      </c>
      <c r="C254" s="74">
        <v>8505166</v>
      </c>
      <c r="D254" s="46">
        <v>42402</v>
      </c>
      <c r="E254" s="46">
        <v>42402</v>
      </c>
      <c r="F254" s="45" t="s">
        <v>1348</v>
      </c>
      <c r="G254" s="35" t="s">
        <v>1089</v>
      </c>
      <c r="H254" s="35">
        <v>54</v>
      </c>
      <c r="I254" s="74" t="s">
        <v>666</v>
      </c>
      <c r="J254" s="74">
        <v>42402</v>
      </c>
      <c r="K254" s="74" t="s">
        <v>354</v>
      </c>
      <c r="L254" s="74" t="s">
        <v>63</v>
      </c>
      <c r="M254" s="78" t="s">
        <v>1407</v>
      </c>
      <c r="N254" s="74"/>
      <c r="O254" s="74"/>
      <c r="P254" s="39"/>
      <c r="Q254" s="74" t="s">
        <v>355</v>
      </c>
      <c r="R254" s="74" t="s">
        <v>667</v>
      </c>
      <c r="S254" s="73">
        <v>10</v>
      </c>
      <c r="T254" s="55">
        <v>8</v>
      </c>
      <c r="U254" s="74">
        <v>42391</v>
      </c>
      <c r="V254" s="74">
        <v>42391</v>
      </c>
      <c r="W254" s="35">
        <v>1</v>
      </c>
      <c r="X254" s="74">
        <v>125</v>
      </c>
      <c r="Y254" s="77">
        <f t="shared" si="11"/>
        <v>6</v>
      </c>
      <c r="Z254" s="82" t="str">
        <f t="shared" si="12"/>
        <v xml:space="preserve"><![CDATA[<activityId>445</activityId>
<activityStart>42402</activityStart>
<activityCode>10</activityCode>
<activityType>8</activityType>
]]></v>
      </c>
      <c r="AA254" s="82" t="str">
        <f t="shared" si="13"/>
        <v xml:space="preserve"><![CDATA[<activityId>445</activityId>
<activityStart>42402</activityStart>
<activityCode>10</activityCode>
<activityType>8</activityType>
]]></v>
      </c>
      <c r="AB254" s="82" t="str">
        <f t="array" ref="AB254">IFERROR(INDEX(Sheet1!$A$2:$A$1000,SMALL(IF(Sheet1!$A$2:$A$1000=$A254,ROW(Sheet1!$B$2:$B$1000)-ROW(Sheet1!$B$2)+1),COLUMNS($B254:B254))),"")</f>
        <v>OPI-2982773</v>
      </c>
      <c r="AC254" s="82" t="str">
        <f t="array" ref="AC254">IFERROR(INDEX(Sheet1!$A$2:$A$1000,SMALL(IF(Sheet1!$A$2:$A$1000=$A254,ROW(Sheet1!$Z$2:$Z$1000)-ROW(Sheet1!$Z$2)+1),COLUMNS($Z254:Z254))),"")</f>
        <v>OPI-2982773</v>
      </c>
      <c r="AH254" s="83" t="s">
        <v>1425</v>
      </c>
      <c r="AI254" s="83" t="s">
        <v>1426</v>
      </c>
    </row>
    <row r="255" spans="1:35" hidden="1" x14ac:dyDescent="0.25">
      <c r="A255" s="88" t="s">
        <v>639</v>
      </c>
      <c r="B255" s="73">
        <v>494</v>
      </c>
      <c r="C255" s="74">
        <v>10213326</v>
      </c>
      <c r="D255" s="46">
        <v>42402</v>
      </c>
      <c r="E255" s="46">
        <v>42402</v>
      </c>
      <c r="F255" s="45" t="s">
        <v>1359</v>
      </c>
      <c r="G255" s="35" t="s">
        <v>1089</v>
      </c>
      <c r="H255" s="35">
        <v>31</v>
      </c>
      <c r="I255" s="74" t="s">
        <v>639</v>
      </c>
      <c r="J255" s="74">
        <v>42402</v>
      </c>
      <c r="K255" s="74" t="s">
        <v>354</v>
      </c>
      <c r="L255" s="74" t="s">
        <v>63</v>
      </c>
      <c r="M255" s="78" t="s">
        <v>1407</v>
      </c>
      <c r="N255" s="74"/>
      <c r="O255" s="74"/>
      <c r="P255" s="39"/>
      <c r="Q255" s="74" t="s">
        <v>355</v>
      </c>
      <c r="R255" s="74" t="s">
        <v>356</v>
      </c>
      <c r="S255" s="73">
        <v>10</v>
      </c>
      <c r="T255" s="55">
        <v>8</v>
      </c>
      <c r="U255" s="74">
        <v>42395</v>
      </c>
      <c r="V255" s="74">
        <v>42395</v>
      </c>
      <c r="W255" s="35">
        <v>1</v>
      </c>
      <c r="X255" s="74">
        <v>125</v>
      </c>
      <c r="Y255" s="77">
        <f t="shared" si="11"/>
        <v>5</v>
      </c>
      <c r="Z255" s="82" t="str">
        <f t="shared" si="12"/>
        <v xml:space="preserve"><![CDATA[<activityId>494</activityId>
<activityStart>42402</activityStart>
<activityCode>10</activityCode>
<activityType>8</activityType>
]]></v>
      </c>
      <c r="AA255" s="82" t="str">
        <f t="shared" si="13"/>
        <v xml:space="preserve"><![CDATA[<activityId>494</activityId>
<activityStart>42402</activityStart>
<activityCode>10</activityCode>
<activityType>8</activityType>
]]></v>
      </c>
      <c r="AB255" s="82" t="str">
        <f t="array" ref="AB255">IFERROR(INDEX(Sheet1!$A$2:$A$1000,SMALL(IF(Sheet1!$A$2:$A$1000=$A255,ROW(Sheet1!$B$2:$B$1000)-ROW(Sheet1!$B$2)+1),COLUMNS($B255:B255))),"")</f>
        <v>OPI-2982374</v>
      </c>
      <c r="AC255" s="82" t="str">
        <f t="array" ref="AC255">IFERROR(INDEX(Sheet1!$A$2:$A$1000,SMALL(IF(Sheet1!$A$2:$A$1000=$A255,ROW(Sheet1!$Z$2:$Z$1000)-ROW(Sheet1!$Z$2)+1),COLUMNS($Z255:Z255))),"")</f>
        <v>OPI-2982374</v>
      </c>
      <c r="AH255" s="83" t="s">
        <v>1425</v>
      </c>
      <c r="AI255" s="83" t="s">
        <v>1426</v>
      </c>
    </row>
    <row r="256" spans="1:35" hidden="1" x14ac:dyDescent="0.25">
      <c r="A256" s="88" t="s">
        <v>634</v>
      </c>
      <c r="B256" s="73">
        <v>526</v>
      </c>
      <c r="C256" s="74">
        <v>7929923</v>
      </c>
      <c r="D256" s="46">
        <v>42402</v>
      </c>
      <c r="E256" s="46">
        <v>42402</v>
      </c>
      <c r="F256" s="45" t="s">
        <v>1366</v>
      </c>
      <c r="G256" s="35" t="s">
        <v>1089</v>
      </c>
      <c r="H256" s="35">
        <v>65</v>
      </c>
      <c r="I256" s="74" t="s">
        <v>634</v>
      </c>
      <c r="J256" s="74">
        <v>42402</v>
      </c>
      <c r="K256" s="74" t="s">
        <v>354</v>
      </c>
      <c r="L256" s="74" t="s">
        <v>63</v>
      </c>
      <c r="M256" s="78" t="s">
        <v>1407</v>
      </c>
      <c r="N256" s="74"/>
      <c r="O256" s="74"/>
      <c r="P256" s="39"/>
      <c r="Q256" s="74" t="s">
        <v>635</v>
      </c>
      <c r="R256" s="74" t="s">
        <v>636</v>
      </c>
      <c r="S256" s="73" t="s">
        <v>1181</v>
      </c>
      <c r="T256" s="55">
        <v>5</v>
      </c>
      <c r="U256" s="74">
        <v>42374</v>
      </c>
      <c r="V256" s="74">
        <v>42374</v>
      </c>
      <c r="W256" s="35">
        <v>2</v>
      </c>
      <c r="X256" s="74">
        <v>70.78</v>
      </c>
      <c r="Y256" s="77">
        <f t="shared" si="11"/>
        <v>3</v>
      </c>
      <c r="Z256" s="82" t="str">
        <f t="shared" si="12"/>
        <v xml:space="preserve"><![CDATA[<activityId>526</activityId>
<activityStart>42402</activityStart>
<activityCode>0114-114201-1171</activityCode>
<activityType>5</activityType>
]]></v>
      </c>
      <c r="AA256" s="82" t="str">
        <f t="shared" si="13"/>
        <v xml:space="preserve"><![CDATA[<activityId>526</activityId>
<activityStart>42402</activityStart>
<activityCode>0114-114201-1171</activityCode>
<activityType>5</activityType>
]]></v>
      </c>
      <c r="AB256" s="82" t="str">
        <f t="array" ref="AB256">IFERROR(INDEX(Sheet1!$A$2:$A$1000,SMALL(IF(Sheet1!$A$2:$A$1000=$A256,ROW(Sheet1!$B$2:$B$1000)-ROW(Sheet1!$B$2)+1),COLUMNS($B256:B256))),"")</f>
        <v>OPI-2986076</v>
      </c>
      <c r="AC256" s="82" t="str">
        <f t="array" ref="AC256">IFERROR(INDEX(Sheet1!$A$2:$A$1000,SMALL(IF(Sheet1!$A$2:$A$1000=$A256,ROW(Sheet1!$Z$2:$Z$1000)-ROW(Sheet1!$Z$2)+1),COLUMNS($Z256:Z256))),"")</f>
        <v>OPI-2986076</v>
      </c>
      <c r="AF256" s="83" t="s">
        <v>1427</v>
      </c>
      <c r="AG256" s="83" t="s">
        <v>1510</v>
      </c>
      <c r="AH256" s="83" t="s">
        <v>1425</v>
      </c>
      <c r="AI256" s="83" t="s">
        <v>1426</v>
      </c>
    </row>
    <row r="257" spans="1:35" hidden="1" x14ac:dyDescent="0.25">
      <c r="A257" s="88" t="s">
        <v>634</v>
      </c>
      <c r="B257" s="73">
        <v>527</v>
      </c>
      <c r="C257" s="74">
        <v>7929923</v>
      </c>
      <c r="D257" s="46">
        <v>42402</v>
      </c>
      <c r="E257" s="46">
        <v>42402</v>
      </c>
      <c r="F257" s="45" t="s">
        <v>1366</v>
      </c>
      <c r="G257" s="35" t="s">
        <v>1089</v>
      </c>
      <c r="H257" s="35">
        <v>65</v>
      </c>
      <c r="I257" s="74" t="s">
        <v>634</v>
      </c>
      <c r="J257" s="74">
        <v>42402</v>
      </c>
      <c r="K257" s="74" t="s">
        <v>354</v>
      </c>
      <c r="L257" s="74" t="s">
        <v>63</v>
      </c>
      <c r="M257" s="78" t="s">
        <v>1407</v>
      </c>
      <c r="N257" s="74"/>
      <c r="O257" s="74"/>
      <c r="P257" s="39"/>
      <c r="Q257" s="74" t="s">
        <v>637</v>
      </c>
      <c r="R257" s="74" t="s">
        <v>638</v>
      </c>
      <c r="S257" s="73" t="s">
        <v>1213</v>
      </c>
      <c r="T257" s="55">
        <v>5</v>
      </c>
      <c r="U257" s="74">
        <v>42374</v>
      </c>
      <c r="V257" s="74">
        <v>42374</v>
      </c>
      <c r="W257" s="35">
        <v>2</v>
      </c>
      <c r="X257" s="74">
        <v>14.66</v>
      </c>
      <c r="Y257" s="77">
        <f t="shared" si="11"/>
        <v>3</v>
      </c>
      <c r="Z257" s="82" t="str">
        <f t="shared" si="12"/>
        <v xml:space="preserve"><![CDATA[<activityId>527</activityId>
<activityStart>42402</activityStart>
<activityCode>0252-164103-0391</activityCode>
<activityType>5</activityType>
]]></v>
      </c>
      <c r="AA257" s="82" t="str">
        <f t="shared" si="13"/>
        <v xml:space="preserve"><![CDATA[<activityId>527</activityId>
<activityStart>42402</activityStart>
<activityCode>0252-164103-0391</activityCode>
<activityType>5</activityType>
]]></v>
      </c>
      <c r="AB257" s="82" t="str">
        <f t="array" ref="AB257">IFERROR(INDEX(Sheet1!$A$2:$A$1000,SMALL(IF(Sheet1!$A$2:$A$1000=$A257,ROW(Sheet1!$B$2:$B$1000)-ROW(Sheet1!$B$2)+1),COLUMNS($B257:B257))),"")</f>
        <v>OPI-2986076</v>
      </c>
      <c r="AC257" s="82" t="str">
        <f t="array" ref="AC257">IFERROR(INDEX(Sheet1!$A$2:$A$1000,SMALL(IF(Sheet1!$A$2:$A$1000=$A257,ROW(Sheet1!$Z$2:$Z$1000)-ROW(Sheet1!$Z$2)+1),COLUMNS($Z257:Z257))),"")</f>
        <v>OPI-2986076</v>
      </c>
      <c r="AH257" s="83" t="s">
        <v>1425</v>
      </c>
      <c r="AI257" s="83" t="s">
        <v>1426</v>
      </c>
    </row>
    <row r="258" spans="1:35" hidden="1" x14ac:dyDescent="0.25">
      <c r="A258" s="88" t="s">
        <v>639</v>
      </c>
      <c r="B258" s="73">
        <v>529</v>
      </c>
      <c r="C258" s="74">
        <v>10213326</v>
      </c>
      <c r="D258" s="46">
        <v>42402</v>
      </c>
      <c r="E258" s="46">
        <v>42402</v>
      </c>
      <c r="F258" s="45" t="s">
        <v>1359</v>
      </c>
      <c r="G258" s="35" t="s">
        <v>1089</v>
      </c>
      <c r="H258" s="35">
        <v>31</v>
      </c>
      <c r="I258" s="74" t="s">
        <v>639</v>
      </c>
      <c r="J258" s="74">
        <v>42402</v>
      </c>
      <c r="K258" s="74" t="s">
        <v>354</v>
      </c>
      <c r="L258" s="74" t="s">
        <v>63</v>
      </c>
      <c r="M258" s="78" t="s">
        <v>1407</v>
      </c>
      <c r="N258" s="74"/>
      <c r="O258" s="74"/>
      <c r="P258" s="39"/>
      <c r="Q258" s="74" t="s">
        <v>399</v>
      </c>
      <c r="R258" s="74" t="s">
        <v>400</v>
      </c>
      <c r="S258" s="73" t="s">
        <v>1224</v>
      </c>
      <c r="T258" s="55">
        <v>5</v>
      </c>
      <c r="U258" s="74">
        <v>42395</v>
      </c>
      <c r="V258" s="74">
        <v>42395</v>
      </c>
      <c r="W258" s="35">
        <v>2</v>
      </c>
      <c r="X258" s="74">
        <v>31.110000000000003</v>
      </c>
      <c r="Y258" s="77">
        <f t="shared" si="11"/>
        <v>5</v>
      </c>
      <c r="Z258" s="82" t="str">
        <f t="shared" si="12"/>
        <v xml:space="preserve"><![CDATA[<activityId>529</activityId>
<activityStart>42402</activityStart>
<activityCode>0321-164103-0391</activityCode>
<activityType>5</activityType>
]]></v>
      </c>
      <c r="AA258" s="82" t="str">
        <f t="shared" si="13"/>
        <v xml:space="preserve"><![CDATA[<activityId>529</activityId>
<activityStart>42402</activityStart>
<activityCode>0321-164103-0391</activityCode>
<activityType>5</activityType>
]]></v>
      </c>
      <c r="AB258" s="82" t="str">
        <f t="array" ref="AB258">IFERROR(INDEX(Sheet1!$A$2:$A$1000,SMALL(IF(Sheet1!$A$2:$A$1000=$A258,ROW(Sheet1!$B$2:$B$1000)-ROW(Sheet1!$B$2)+1),COLUMNS($B258:B258))),"")</f>
        <v>OPI-2982374</v>
      </c>
      <c r="AC258" s="82" t="str">
        <f t="array" ref="AC258">IFERROR(INDEX(Sheet1!$A$2:$A$1000,SMALL(IF(Sheet1!$A$2:$A$1000=$A258,ROW(Sheet1!$Z$2:$Z$1000)-ROW(Sheet1!$Z$2)+1),COLUMNS($Z258:Z258))),"")</f>
        <v>OPI-2982374</v>
      </c>
      <c r="AH258" s="83" t="s">
        <v>1425</v>
      </c>
      <c r="AI258" s="83" t="s">
        <v>1426</v>
      </c>
    </row>
    <row r="259" spans="1:35" hidden="1" x14ac:dyDescent="0.25">
      <c r="A259" s="88" t="s">
        <v>639</v>
      </c>
      <c r="B259" s="73">
        <v>530</v>
      </c>
      <c r="C259" s="74">
        <v>10213326</v>
      </c>
      <c r="D259" s="46">
        <v>42402</v>
      </c>
      <c r="E259" s="46">
        <v>42402</v>
      </c>
      <c r="F259" s="45" t="s">
        <v>1359</v>
      </c>
      <c r="G259" s="35" t="s">
        <v>1089</v>
      </c>
      <c r="H259" s="35">
        <v>31</v>
      </c>
      <c r="I259" s="74" t="s">
        <v>639</v>
      </c>
      <c r="J259" s="74">
        <v>42402</v>
      </c>
      <c r="K259" s="74" t="s">
        <v>354</v>
      </c>
      <c r="L259" s="74" t="s">
        <v>63</v>
      </c>
      <c r="M259" s="78" t="s">
        <v>1407</v>
      </c>
      <c r="N259" s="74"/>
      <c r="O259" s="74"/>
      <c r="P259" s="39"/>
      <c r="Q259" s="74" t="s">
        <v>498</v>
      </c>
      <c r="R259" s="74" t="s">
        <v>499</v>
      </c>
      <c r="S259" s="73" t="s">
        <v>1175</v>
      </c>
      <c r="T259" s="55">
        <v>5</v>
      </c>
      <c r="U259" s="74">
        <v>42395</v>
      </c>
      <c r="V259" s="74">
        <v>42395</v>
      </c>
      <c r="W259" s="35">
        <v>1</v>
      </c>
      <c r="X259" s="74">
        <v>131.93</v>
      </c>
      <c r="Y259" s="77">
        <f t="shared" ref="Y259:Y322" si="14">COUNTIF(A:A,A259)</f>
        <v>5</v>
      </c>
      <c r="Z259" s="82" t="str">
        <f t="shared" ref="Z259:Z322" si="15"><![CDATA["<"&$B$1&">"&B259&"</"&$B$1&">"&CHAR(10)&"<"&$D$1&">"&D259&"</"&$D$1&">"&CHAR(10)&"<"&$S$1&">"&S259&"</"&$S$1&">"&CHAR(10)&"<"&$T$1&">"&T259&"</"&$T$1&">"&CHAR(10)]]></f>
        <v xml:space="preserve"><![CDATA[<activityId>530</activityId>
<activityStart>42402</activityStart>
<activityCode>0090-205003-0391</activityCode>
<activityType>5</activityType>
]]></v>
      </c>
      <c r="AA259" s="82" t="str">
        <f t="shared" ref="AA259:AA322" si="16">IF(Y259&gt;1,Z259,"")</f>
        <v xml:space="preserve"><![CDATA[<activityId>530</activityId>
<activityStart>42402</activityStart>
<activityCode>0090-205003-0391</activityCode>
<activityType>5</activityType>
]]></v>
      </c>
      <c r="AB259" s="82" t="str">
        <f t="array" ref="AB259">IFERROR(INDEX(Sheet1!$A$2:$A$1000,SMALL(IF(Sheet1!$A$2:$A$1000=$A259,ROW(Sheet1!$B$2:$B$1000)-ROW(Sheet1!$B$2)+1),COLUMNS($B259:B259))),"")</f>
        <v>OPI-2982374</v>
      </c>
      <c r="AC259" s="82" t="str">
        <f t="array" ref="AC259">IFERROR(INDEX(Sheet1!$A$2:$A$1000,SMALL(IF(Sheet1!$A$2:$A$1000=$A259,ROW(Sheet1!$Z$2:$Z$1000)-ROW(Sheet1!$Z$2)+1),COLUMNS($Z259:Z259))),"")</f>
        <v>OPI-2982374</v>
      </c>
      <c r="AF259" s="83" t="s">
        <v>1427</v>
      </c>
      <c r="AG259" s="83" t="s">
        <v>1506</v>
      </c>
      <c r="AH259" s="83" t="s">
        <v>1425</v>
      </c>
      <c r="AI259" s="83" t="s">
        <v>1426</v>
      </c>
    </row>
    <row r="260" spans="1:35" hidden="1" x14ac:dyDescent="0.25">
      <c r="A260" s="88" t="s">
        <v>639</v>
      </c>
      <c r="B260" s="73">
        <v>531</v>
      </c>
      <c r="C260" s="74">
        <v>10213326</v>
      </c>
      <c r="D260" s="46">
        <v>42402</v>
      </c>
      <c r="E260" s="46">
        <v>42402</v>
      </c>
      <c r="F260" s="45" t="s">
        <v>1359</v>
      </c>
      <c r="G260" s="35" t="s">
        <v>1089</v>
      </c>
      <c r="H260" s="35">
        <v>31</v>
      </c>
      <c r="I260" s="74" t="s">
        <v>639</v>
      </c>
      <c r="J260" s="74">
        <v>42402</v>
      </c>
      <c r="K260" s="74" t="s">
        <v>354</v>
      </c>
      <c r="L260" s="74" t="s">
        <v>63</v>
      </c>
      <c r="M260" s="78" t="s">
        <v>1407</v>
      </c>
      <c r="N260" s="74"/>
      <c r="O260" s="74"/>
      <c r="P260" s="39"/>
      <c r="Q260" s="74" t="s">
        <v>359</v>
      </c>
      <c r="R260" s="74" t="s">
        <v>360</v>
      </c>
      <c r="S260" s="73" t="s">
        <v>1220</v>
      </c>
      <c r="T260" s="55">
        <v>5</v>
      </c>
      <c r="U260" s="74">
        <v>42395</v>
      </c>
      <c r="V260" s="74">
        <v>42395</v>
      </c>
      <c r="W260" s="35">
        <v>2</v>
      </c>
      <c r="X260" s="74">
        <v>26.509999999999998</v>
      </c>
      <c r="Y260" s="77">
        <f t="shared" si="14"/>
        <v>5</v>
      </c>
      <c r="Z260" s="82" t="str">
        <f t="shared" si="15"/>
        <v xml:space="preserve"><![CDATA[<activityId>531</activityId>
<activityStart>42402</activityStart>
<activityCode>0321-100604-1171</activityCode>
<activityType>5</activityType>
]]></v>
      </c>
      <c r="AA260" s="82" t="str">
        <f t="shared" si="16"/>
        <v xml:space="preserve"><![CDATA[<activityId>531</activityId>
<activityStart>42402</activityStart>
<activityCode>0321-100604-1171</activityCode>
<activityType>5</activityType>
]]></v>
      </c>
      <c r="AB260" s="82" t="str">
        <f t="array" ref="AB260">IFERROR(INDEX(Sheet1!$A$2:$A$1000,SMALL(IF(Sheet1!$A$2:$A$1000=$A260,ROW(Sheet1!$B$2:$B$1000)-ROW(Sheet1!$B$2)+1),COLUMNS($B260:B260))),"")</f>
        <v>OPI-2982374</v>
      </c>
      <c r="AC260" s="82" t="str">
        <f t="array" ref="AC260">IFERROR(INDEX(Sheet1!$A$2:$A$1000,SMALL(IF(Sheet1!$A$2:$A$1000=$A260,ROW(Sheet1!$Z$2:$Z$1000)-ROW(Sheet1!$Z$2)+1),COLUMNS($Z260:Z260))),"")</f>
        <v>OPI-2982374</v>
      </c>
      <c r="AF260" s="83" t="s">
        <v>1434</v>
      </c>
      <c r="AG260" s="83" t="s">
        <v>1486</v>
      </c>
      <c r="AH260" s="83" t="s">
        <v>1425</v>
      </c>
      <c r="AI260" s="83" t="s">
        <v>1426</v>
      </c>
    </row>
    <row r="261" spans="1:35" hidden="1" x14ac:dyDescent="0.25">
      <c r="A261" s="88" t="s">
        <v>639</v>
      </c>
      <c r="B261" s="73">
        <v>532</v>
      </c>
      <c r="C261" s="74">
        <v>10213326</v>
      </c>
      <c r="D261" s="46">
        <v>42402</v>
      </c>
      <c r="E261" s="46">
        <v>42402</v>
      </c>
      <c r="F261" s="45" t="s">
        <v>1359</v>
      </c>
      <c r="G261" s="35" t="s">
        <v>1089</v>
      </c>
      <c r="H261" s="35">
        <v>31</v>
      </c>
      <c r="I261" s="74" t="s">
        <v>639</v>
      </c>
      <c r="J261" s="74">
        <v>42402</v>
      </c>
      <c r="K261" s="74" t="s">
        <v>354</v>
      </c>
      <c r="L261" s="74" t="s">
        <v>63</v>
      </c>
      <c r="M261" s="78" t="s">
        <v>1407</v>
      </c>
      <c r="N261" s="74"/>
      <c r="O261" s="74"/>
      <c r="P261" s="39"/>
      <c r="Q261" s="74" t="s">
        <v>507</v>
      </c>
      <c r="R261" s="74" t="s">
        <v>508</v>
      </c>
      <c r="S261" s="73" t="s">
        <v>1180</v>
      </c>
      <c r="T261" s="55">
        <v>5</v>
      </c>
      <c r="U261" s="74">
        <v>42395</v>
      </c>
      <c r="V261" s="74">
        <v>42395</v>
      </c>
      <c r="W261" s="35">
        <v>2</v>
      </c>
      <c r="X261" s="74">
        <v>11.94</v>
      </c>
      <c r="Y261" s="77">
        <f t="shared" si="14"/>
        <v>5</v>
      </c>
      <c r="Z261" s="82" t="str">
        <f t="shared" si="15"/>
        <v xml:space="preserve"><![CDATA[<activityId>532</activityId>
<activityStart>42402</activityStart>
<activityCode>0096-124204-0341</activityCode>
<activityType>5</activityType>
]]></v>
      </c>
      <c r="AA261" s="82" t="str">
        <f t="shared" si="16"/>
        <v xml:space="preserve"><![CDATA[<activityId>532</activityId>
<activityStart>42402</activityStart>
<activityCode>0096-124204-0341</activityCode>
<activityType>5</activityType>
]]></v>
      </c>
      <c r="AB261" s="82" t="str">
        <f t="array" ref="AB261">IFERROR(INDEX(Sheet1!$A$2:$A$1000,SMALL(IF(Sheet1!$A$2:$A$1000=$A261,ROW(Sheet1!$B$2:$B$1000)-ROW(Sheet1!$B$2)+1),COLUMNS($B261:B261))),"")</f>
        <v>OPI-2982374</v>
      </c>
      <c r="AC261" s="82" t="str">
        <f t="array" ref="AC261">IFERROR(INDEX(Sheet1!$A$2:$A$1000,SMALL(IF(Sheet1!$A$2:$A$1000=$A261,ROW(Sheet1!$Z$2:$Z$1000)-ROW(Sheet1!$Z$2)+1),COLUMNS($Z261:Z261))),"")</f>
        <v>OPI-2982374</v>
      </c>
      <c r="AF261" s="83" t="s">
        <v>1434</v>
      </c>
      <c r="AG261" s="83" t="s">
        <v>1498</v>
      </c>
      <c r="AH261" s="83" t="s">
        <v>1425</v>
      </c>
      <c r="AI261" s="83" t="s">
        <v>1426</v>
      </c>
    </row>
    <row r="262" spans="1:35" hidden="1" x14ac:dyDescent="0.25">
      <c r="A262" s="88" t="s">
        <v>640</v>
      </c>
      <c r="B262" s="73">
        <v>534</v>
      </c>
      <c r="C262" s="74">
        <v>3700039</v>
      </c>
      <c r="D262" s="46">
        <v>42402</v>
      </c>
      <c r="E262" s="46">
        <v>42402</v>
      </c>
      <c r="F262" s="45" t="s">
        <v>1357</v>
      </c>
      <c r="G262" s="35" t="s">
        <v>1089</v>
      </c>
      <c r="H262" s="35">
        <v>39</v>
      </c>
      <c r="I262" s="74" t="s">
        <v>640</v>
      </c>
      <c r="J262" s="74">
        <v>42402</v>
      </c>
      <c r="K262" s="74" t="s">
        <v>354</v>
      </c>
      <c r="L262" s="74" t="s">
        <v>63</v>
      </c>
      <c r="M262" s="78" t="s">
        <v>1407</v>
      </c>
      <c r="N262" s="74"/>
      <c r="O262" s="74"/>
      <c r="P262" s="39"/>
      <c r="Q262" s="74" t="s">
        <v>531</v>
      </c>
      <c r="R262" s="74" t="s">
        <v>532</v>
      </c>
      <c r="S262" s="73" t="s">
        <v>1182</v>
      </c>
      <c r="T262" s="55">
        <v>5</v>
      </c>
      <c r="U262" s="74">
        <v>42386</v>
      </c>
      <c r="V262" s="74">
        <v>42386</v>
      </c>
      <c r="W262" s="35">
        <v>1</v>
      </c>
      <c r="X262" s="74">
        <v>49.21</v>
      </c>
      <c r="Y262" s="77">
        <f t="shared" si="14"/>
        <v>3</v>
      </c>
      <c r="Z262" s="82" t="str">
        <f t="shared" si="15"/>
        <v xml:space="preserve"><![CDATA[<activityId>534</activityId>
<activityStart>42402</activityStart>
<activityCode>0114-114203-1171</activityCode>
<activityType>5</activityType>
]]></v>
      </c>
      <c r="AA262" s="82" t="str">
        <f t="shared" si="16"/>
        <v xml:space="preserve"><![CDATA[<activityId>534</activityId>
<activityStart>42402</activityStart>
<activityCode>0114-114203-1171</activityCode>
<activityType>5</activityType>
]]></v>
      </c>
      <c r="AB262" s="82" t="str">
        <f t="array" ref="AB262">IFERROR(INDEX(Sheet1!$A$2:$A$1000,SMALL(IF(Sheet1!$A$2:$A$1000=$A262,ROW(Sheet1!$B$2:$B$1000)-ROW(Sheet1!$B$2)+1),COLUMNS($B262:B262))),"")</f>
        <v>OPI-2974696</v>
      </c>
      <c r="AC262" s="82" t="str">
        <f t="array" ref="AC262">IFERROR(INDEX(Sheet1!$A$2:$A$1000,SMALL(IF(Sheet1!$A$2:$A$1000=$A262,ROW(Sheet1!$Z$2:$Z$1000)-ROW(Sheet1!$Z$2)+1),COLUMNS($Z262:Z262))),"")</f>
        <v>OPI-2974696</v>
      </c>
      <c r="AF262" s="83" t="s">
        <v>1427</v>
      </c>
      <c r="AG262" s="83" t="s">
        <v>1509</v>
      </c>
      <c r="AH262" s="83" t="s">
        <v>1425</v>
      </c>
      <c r="AI262" s="83" t="s">
        <v>1426</v>
      </c>
    </row>
    <row r="263" spans="1:35" hidden="1" x14ac:dyDescent="0.25">
      <c r="A263" s="88" t="s">
        <v>643</v>
      </c>
      <c r="B263" s="73">
        <v>537</v>
      </c>
      <c r="C263" s="74">
        <v>11806861</v>
      </c>
      <c r="D263" s="46">
        <v>42402</v>
      </c>
      <c r="E263" s="46">
        <v>42402</v>
      </c>
      <c r="F263" s="45" t="s">
        <v>1336</v>
      </c>
      <c r="G263" s="35" t="s">
        <v>1089</v>
      </c>
      <c r="H263" s="35">
        <v>55</v>
      </c>
      <c r="I263" s="74" t="s">
        <v>643</v>
      </c>
      <c r="J263" s="74">
        <v>42402</v>
      </c>
      <c r="K263" s="74" t="s">
        <v>354</v>
      </c>
      <c r="L263" s="74" t="s">
        <v>63</v>
      </c>
      <c r="M263" s="78" t="s">
        <v>1407</v>
      </c>
      <c r="N263" s="74"/>
      <c r="O263" s="74"/>
      <c r="P263" s="39">
        <v>84132</v>
      </c>
      <c r="Q263" s="74" t="s">
        <v>644</v>
      </c>
      <c r="R263" s="74" t="s">
        <v>645</v>
      </c>
      <c r="S263" s="73">
        <v>84132</v>
      </c>
      <c r="T263" s="55">
        <v>3</v>
      </c>
      <c r="U263" s="74">
        <v>42371</v>
      </c>
      <c r="V263" s="74">
        <v>42371</v>
      </c>
      <c r="W263" s="35">
        <v>1</v>
      </c>
      <c r="X263" s="74">
        <v>32</v>
      </c>
      <c r="Y263" s="77">
        <f t="shared" si="14"/>
        <v>21</v>
      </c>
      <c r="Z263" s="82" t="str">
        <f t="shared" si="15"/>
        <v xml:space="preserve"><![CDATA[<activityId>537</activityId>
<activityStart>42402</activityStart>
<activityCode>84132</activityCode>
<activityType>3</activityType>
]]></v>
      </c>
      <c r="AA263" s="82" t="str">
        <f t="shared" si="16"/>
        <v xml:space="preserve"><![CDATA[<activityId>537</activityId>
<activityStart>42402</activityStart>
<activityCode>84132</activityCode>
<activityType>3</activityType>
]]></v>
      </c>
      <c r="AB263" s="82" t="str">
        <f t="array" ref="AB263">IFERROR(INDEX(Sheet1!$A$2:$A$1000,SMALL(IF(Sheet1!$A$2:$A$1000=$A263,ROW(Sheet1!$B$2:$B$1000)-ROW(Sheet1!$B$2)+1),COLUMNS($B263:B263))),"")</f>
        <v>OPI-2974428</v>
      </c>
      <c r="AC263" s="82" t="str">
        <f t="array" ref="AC263">IFERROR(INDEX(Sheet1!$A$2:$A$1000,SMALL(IF(Sheet1!$A$2:$A$1000=$A263,ROW(Sheet1!$Z$2:$Z$1000)-ROW(Sheet1!$Z$2)+1),COLUMNS($Z263:Z263))),"")</f>
        <v>OPI-2974428</v>
      </c>
      <c r="AH263" s="83" t="s">
        <v>1425</v>
      </c>
      <c r="AI263" s="83" t="s">
        <v>1426</v>
      </c>
    </row>
    <row r="264" spans="1:35" hidden="1" x14ac:dyDescent="0.25">
      <c r="A264" s="88" t="s">
        <v>643</v>
      </c>
      <c r="B264" s="73">
        <v>538</v>
      </c>
      <c r="C264" s="74">
        <v>11806861</v>
      </c>
      <c r="D264" s="46">
        <v>42402</v>
      </c>
      <c r="E264" s="46">
        <v>42402</v>
      </c>
      <c r="F264" s="45" t="s">
        <v>1336</v>
      </c>
      <c r="G264" s="35" t="s">
        <v>1089</v>
      </c>
      <c r="H264" s="35">
        <v>55</v>
      </c>
      <c r="I264" s="74" t="s">
        <v>643</v>
      </c>
      <c r="J264" s="74">
        <v>42402</v>
      </c>
      <c r="K264" s="74" t="s">
        <v>354</v>
      </c>
      <c r="L264" s="74" t="s">
        <v>63</v>
      </c>
      <c r="M264" s="78" t="s">
        <v>1407</v>
      </c>
      <c r="N264" s="74"/>
      <c r="O264" s="74"/>
      <c r="P264" s="39">
        <v>84520</v>
      </c>
      <c r="Q264" s="74" t="s">
        <v>646</v>
      </c>
      <c r="R264" s="74" t="s">
        <v>647</v>
      </c>
      <c r="S264" s="73">
        <v>84520</v>
      </c>
      <c r="T264" s="55">
        <v>3</v>
      </c>
      <c r="U264" s="74">
        <v>42371</v>
      </c>
      <c r="V264" s="74">
        <v>42371</v>
      </c>
      <c r="W264" s="35">
        <v>1</v>
      </c>
      <c r="X264" s="74">
        <v>60</v>
      </c>
      <c r="Y264" s="77">
        <f t="shared" si="14"/>
        <v>21</v>
      </c>
      <c r="Z264" s="82" t="str">
        <f t="shared" si="15"/>
        <v xml:space="preserve"><![CDATA[<activityId>538</activityId>
<activityStart>42402</activityStart>
<activityCode>84520</activityCode>
<activityType>3</activityType>
]]></v>
      </c>
      <c r="AA264" s="82" t="str">
        <f t="shared" si="16"/>
        <v xml:space="preserve"><![CDATA[<activityId>538</activityId>
<activityStart>42402</activityStart>
<activityCode>84520</activityCode>
<activityType>3</activityType>
]]></v>
      </c>
      <c r="AB264" s="82" t="str">
        <f t="array" ref="AB264">IFERROR(INDEX(Sheet1!$A$2:$A$1000,SMALL(IF(Sheet1!$A$2:$A$1000=$A264,ROW(Sheet1!$B$2:$B$1000)-ROW(Sheet1!$B$2)+1),COLUMNS($B264:B264))),"")</f>
        <v>OPI-2974428</v>
      </c>
      <c r="AC264" s="82" t="str">
        <f t="array" ref="AC264">IFERROR(INDEX(Sheet1!$A$2:$A$1000,SMALL(IF(Sheet1!$A$2:$A$1000=$A264,ROW(Sheet1!$Z$2:$Z$1000)-ROW(Sheet1!$Z$2)+1),COLUMNS($Z264:Z264))),"")</f>
        <v>OPI-2974428</v>
      </c>
      <c r="AF264" s="83" t="s">
        <v>1449</v>
      </c>
      <c r="AG264" s="83" t="s">
        <v>1511</v>
      </c>
      <c r="AH264" s="83" t="s">
        <v>1425</v>
      </c>
      <c r="AI264" s="83" t="s">
        <v>1426</v>
      </c>
    </row>
    <row r="265" spans="1:35" hidden="1" x14ac:dyDescent="0.25">
      <c r="A265" s="88" t="s">
        <v>643</v>
      </c>
      <c r="B265" s="73">
        <v>539</v>
      </c>
      <c r="C265" s="74">
        <v>11806861</v>
      </c>
      <c r="D265" s="46">
        <v>42402</v>
      </c>
      <c r="E265" s="46">
        <v>42402</v>
      </c>
      <c r="F265" s="45" t="s">
        <v>1336</v>
      </c>
      <c r="G265" s="35" t="s">
        <v>1089</v>
      </c>
      <c r="H265" s="35">
        <v>55</v>
      </c>
      <c r="I265" s="74" t="s">
        <v>643</v>
      </c>
      <c r="J265" s="74">
        <v>42402</v>
      </c>
      <c r="K265" s="74" t="s">
        <v>354</v>
      </c>
      <c r="L265" s="74" t="s">
        <v>63</v>
      </c>
      <c r="M265" s="78" t="s">
        <v>1407</v>
      </c>
      <c r="N265" s="74"/>
      <c r="O265" s="74"/>
      <c r="P265" s="39">
        <v>82540</v>
      </c>
      <c r="Q265" s="74" t="s">
        <v>490</v>
      </c>
      <c r="R265" s="74" t="s">
        <v>491</v>
      </c>
      <c r="S265" s="73">
        <v>82540</v>
      </c>
      <c r="T265" s="55">
        <v>3</v>
      </c>
      <c r="U265" s="74">
        <v>42371</v>
      </c>
      <c r="V265" s="74">
        <v>42371</v>
      </c>
      <c r="W265" s="35">
        <v>1</v>
      </c>
      <c r="X265" s="74">
        <v>96</v>
      </c>
      <c r="Y265" s="77">
        <f t="shared" si="14"/>
        <v>21</v>
      </c>
      <c r="Z265" s="82" t="str">
        <f t="shared" si="15"/>
        <v xml:space="preserve"><![CDATA[<activityId>539</activityId>
<activityStart>42402</activityStart>
<activityCode>82540</activityCode>
<activityType>3</activityType>
]]></v>
      </c>
      <c r="AA265" s="82" t="str">
        <f t="shared" si="16"/>
        <v xml:space="preserve"><![CDATA[<activityId>539</activityId>
<activityStart>42402</activityStart>
<activityCode>82540</activityCode>
<activityType>3</activityType>
]]></v>
      </c>
      <c r="AB265" s="82" t="str">
        <f t="array" ref="AB265">IFERROR(INDEX(Sheet1!$A$2:$A$1000,SMALL(IF(Sheet1!$A$2:$A$1000=$A265,ROW(Sheet1!$B$2:$B$1000)-ROW(Sheet1!$B$2)+1),COLUMNS($B265:B265))),"")</f>
        <v>OPI-2974428</v>
      </c>
      <c r="AC265" s="82" t="str">
        <f t="array" ref="AC265">IFERROR(INDEX(Sheet1!$A$2:$A$1000,SMALL(IF(Sheet1!$A$2:$A$1000=$A265,ROW(Sheet1!$Z$2:$Z$1000)-ROW(Sheet1!$Z$2)+1),COLUMNS($Z265:Z265))),"")</f>
        <v>OPI-2974428</v>
      </c>
      <c r="AF265" s="83" t="s">
        <v>1449</v>
      </c>
      <c r="AG265" s="83" t="s">
        <v>1488</v>
      </c>
      <c r="AH265" s="83" t="s">
        <v>1425</v>
      </c>
      <c r="AI265" s="83" t="s">
        <v>1426</v>
      </c>
    </row>
    <row r="266" spans="1:35" hidden="1" x14ac:dyDescent="0.25">
      <c r="A266" s="88" t="s">
        <v>643</v>
      </c>
      <c r="B266" s="73">
        <v>540</v>
      </c>
      <c r="C266" s="74">
        <v>11806861</v>
      </c>
      <c r="D266" s="46">
        <v>42402</v>
      </c>
      <c r="E266" s="46">
        <v>42402</v>
      </c>
      <c r="F266" s="45" t="s">
        <v>1336</v>
      </c>
      <c r="G266" s="35" t="s">
        <v>1089</v>
      </c>
      <c r="H266" s="35">
        <v>55</v>
      </c>
      <c r="I266" s="74" t="s">
        <v>643</v>
      </c>
      <c r="J266" s="74">
        <v>42402</v>
      </c>
      <c r="K266" s="74" t="s">
        <v>354</v>
      </c>
      <c r="L266" s="74" t="s">
        <v>63</v>
      </c>
      <c r="M266" s="78" t="s">
        <v>1407</v>
      </c>
      <c r="N266" s="74"/>
      <c r="O266" s="74"/>
      <c r="P266" s="39">
        <v>84460</v>
      </c>
      <c r="Q266" s="74" t="s">
        <v>503</v>
      </c>
      <c r="R266" s="74" t="s">
        <v>504</v>
      </c>
      <c r="S266" s="73">
        <v>84460</v>
      </c>
      <c r="T266" s="55">
        <v>3</v>
      </c>
      <c r="U266" s="74">
        <v>42371</v>
      </c>
      <c r="V266" s="74">
        <v>42371</v>
      </c>
      <c r="W266" s="35">
        <v>1</v>
      </c>
      <c r="X266" s="74">
        <v>60</v>
      </c>
      <c r="Y266" s="77">
        <f t="shared" si="14"/>
        <v>21</v>
      </c>
      <c r="Z266" s="82" t="str">
        <f t="shared" si="15"/>
        <v xml:space="preserve"><![CDATA[<activityId>540</activityId>
<activityStart>42402</activityStart>
<activityCode>84460</activityCode>
<activityType>3</activityType>
]]></v>
      </c>
      <c r="AA266" s="82" t="str">
        <f t="shared" si="16"/>
        <v xml:space="preserve"><![CDATA[<activityId>540</activityId>
<activityStart>42402</activityStart>
<activityCode>84460</activityCode>
<activityType>3</activityType>
]]></v>
      </c>
      <c r="AB266" s="82" t="str">
        <f t="array" ref="AB266">IFERROR(INDEX(Sheet1!$A$2:$A$1000,SMALL(IF(Sheet1!$A$2:$A$1000=$A266,ROW(Sheet1!$B$2:$B$1000)-ROW(Sheet1!$B$2)+1),COLUMNS($B266:B266))),"")</f>
        <v>OPI-2974428</v>
      </c>
      <c r="AC266" s="82" t="str">
        <f t="array" ref="AC266">IFERROR(INDEX(Sheet1!$A$2:$A$1000,SMALL(IF(Sheet1!$A$2:$A$1000=$A266,ROW(Sheet1!$Z$2:$Z$1000)-ROW(Sheet1!$Z$2)+1),COLUMNS($Z266:Z266))),"")</f>
        <v>OPI-2974428</v>
      </c>
      <c r="AF266" s="83" t="s">
        <v>1449</v>
      </c>
      <c r="AG266" s="83" t="s">
        <v>1497</v>
      </c>
      <c r="AH266" s="83" t="s">
        <v>1425</v>
      </c>
      <c r="AI266" s="83" t="s">
        <v>1426</v>
      </c>
    </row>
    <row r="267" spans="1:35" hidden="1" x14ac:dyDescent="0.25">
      <c r="A267" s="88" t="s">
        <v>643</v>
      </c>
      <c r="B267" s="73">
        <v>541</v>
      </c>
      <c r="C267" s="74">
        <v>11806861</v>
      </c>
      <c r="D267" s="46">
        <v>42402</v>
      </c>
      <c r="E267" s="46">
        <v>42402</v>
      </c>
      <c r="F267" s="45" t="s">
        <v>1336</v>
      </c>
      <c r="G267" s="35" t="s">
        <v>1089</v>
      </c>
      <c r="H267" s="35">
        <v>55</v>
      </c>
      <c r="I267" s="74" t="s">
        <v>643</v>
      </c>
      <c r="J267" s="74">
        <v>42402</v>
      </c>
      <c r="K267" s="74" t="s">
        <v>354</v>
      </c>
      <c r="L267" s="74" t="s">
        <v>63</v>
      </c>
      <c r="M267" s="78" t="s">
        <v>1407</v>
      </c>
      <c r="N267" s="74"/>
      <c r="O267" s="74"/>
      <c r="P267" s="39">
        <v>84478</v>
      </c>
      <c r="Q267" s="74" t="s">
        <v>382</v>
      </c>
      <c r="R267" s="74" t="s">
        <v>383</v>
      </c>
      <c r="S267" s="73">
        <v>84478</v>
      </c>
      <c r="T267" s="55">
        <v>3</v>
      </c>
      <c r="U267" s="74">
        <v>42371</v>
      </c>
      <c r="V267" s="74">
        <v>42371</v>
      </c>
      <c r="W267" s="35">
        <v>1</v>
      </c>
      <c r="X267" s="74">
        <v>88</v>
      </c>
      <c r="Y267" s="77">
        <f t="shared" si="14"/>
        <v>21</v>
      </c>
      <c r="Z267" s="82" t="str">
        <f t="shared" si="15"/>
        <v xml:space="preserve"><![CDATA[<activityId>541</activityId>
<activityStart>42402</activityStart>
<activityCode>84478</activityCode>
<activityType>3</activityType>
]]></v>
      </c>
      <c r="AA267" s="82" t="str">
        <f t="shared" si="16"/>
        <v xml:space="preserve"><![CDATA[<activityId>541</activityId>
<activityStart>42402</activityStart>
<activityCode>84478</activityCode>
<activityType>3</activityType>
]]></v>
      </c>
      <c r="AB267" s="82" t="str">
        <f t="array" ref="AB267">IFERROR(INDEX(Sheet1!$A$2:$A$1000,SMALL(IF(Sheet1!$A$2:$A$1000=$A267,ROW(Sheet1!$B$2:$B$1000)-ROW(Sheet1!$B$2)+1),COLUMNS($B267:B267))),"")</f>
        <v>OPI-2974428</v>
      </c>
      <c r="AC267" s="82" t="str">
        <f t="array" ref="AC267">IFERROR(INDEX(Sheet1!$A$2:$A$1000,SMALL(IF(Sheet1!$A$2:$A$1000=$A267,ROW(Sheet1!$Z$2:$Z$1000)-ROW(Sheet1!$Z$2)+1),COLUMNS($Z267:Z267))),"")</f>
        <v>OPI-2974428</v>
      </c>
      <c r="AH267" s="83" t="s">
        <v>1425</v>
      </c>
      <c r="AI267" s="83" t="s">
        <v>1426</v>
      </c>
    </row>
    <row r="268" spans="1:35" hidden="1" x14ac:dyDescent="0.25">
      <c r="A268" s="88" t="s">
        <v>643</v>
      </c>
      <c r="B268" s="73">
        <v>543</v>
      </c>
      <c r="C268" s="74">
        <v>11806861</v>
      </c>
      <c r="D268" s="46">
        <v>42402</v>
      </c>
      <c r="E268" s="46">
        <v>42402</v>
      </c>
      <c r="F268" s="45" t="s">
        <v>1336</v>
      </c>
      <c r="G268" s="35" t="s">
        <v>1089</v>
      </c>
      <c r="H268" s="35">
        <v>55</v>
      </c>
      <c r="I268" s="74" t="s">
        <v>643</v>
      </c>
      <c r="J268" s="74">
        <v>42402</v>
      </c>
      <c r="K268" s="74" t="s">
        <v>354</v>
      </c>
      <c r="L268" s="74" t="s">
        <v>63</v>
      </c>
      <c r="M268" s="78" t="s">
        <v>1407</v>
      </c>
      <c r="N268" s="74"/>
      <c r="O268" s="74"/>
      <c r="P268" s="39">
        <v>83721</v>
      </c>
      <c r="Q268" s="74" t="s">
        <v>378</v>
      </c>
      <c r="R268" s="74" t="s">
        <v>379</v>
      </c>
      <c r="S268" s="73">
        <v>83721</v>
      </c>
      <c r="T268" s="55">
        <v>3</v>
      </c>
      <c r="U268" s="74">
        <v>42371</v>
      </c>
      <c r="V268" s="74">
        <v>42371</v>
      </c>
      <c r="W268" s="35">
        <v>1</v>
      </c>
      <c r="X268" s="74">
        <v>88</v>
      </c>
      <c r="Y268" s="77">
        <f t="shared" si="14"/>
        <v>21</v>
      </c>
      <c r="Z268" s="82" t="str">
        <f t="shared" si="15"/>
        <v xml:space="preserve"><![CDATA[<activityId>543</activityId>
<activityStart>42402</activityStart>
<activityCode>83721</activityCode>
<activityType>3</activityType>
]]></v>
      </c>
      <c r="AA268" s="82" t="str">
        <f t="shared" si="16"/>
        <v xml:space="preserve"><![CDATA[<activityId>543</activityId>
<activityStart>42402</activityStart>
<activityCode>83721</activityCode>
<activityType>3</activityType>
]]></v>
      </c>
      <c r="AB268" s="82" t="str">
        <f t="array" ref="AB268">IFERROR(INDEX(Sheet1!$A$2:$A$1000,SMALL(IF(Sheet1!$A$2:$A$1000=$A268,ROW(Sheet1!$B$2:$B$1000)-ROW(Sheet1!$B$2)+1),COLUMNS($B268:B268))),"")</f>
        <v>OPI-2974428</v>
      </c>
      <c r="AC268" s="82" t="str">
        <f t="array" ref="AC268">IFERROR(INDEX(Sheet1!$A$2:$A$1000,SMALL(IF(Sheet1!$A$2:$A$1000=$A268,ROW(Sheet1!$Z$2:$Z$1000)-ROW(Sheet1!$Z$2)+1),COLUMNS($Z268:Z268))),"")</f>
        <v>OPI-2974428</v>
      </c>
      <c r="AH268" s="83" t="s">
        <v>1425</v>
      </c>
      <c r="AI268" s="83" t="s">
        <v>1426</v>
      </c>
    </row>
    <row r="269" spans="1:35" hidden="1" x14ac:dyDescent="0.25">
      <c r="A269" s="88" t="s">
        <v>643</v>
      </c>
      <c r="B269" s="73">
        <v>544</v>
      </c>
      <c r="C269" s="74">
        <v>11806861</v>
      </c>
      <c r="D269" s="46">
        <v>42402</v>
      </c>
      <c r="E269" s="46">
        <v>42402</v>
      </c>
      <c r="F269" s="45" t="s">
        <v>1336</v>
      </c>
      <c r="G269" s="35" t="s">
        <v>1089</v>
      </c>
      <c r="H269" s="35">
        <v>55</v>
      </c>
      <c r="I269" s="74" t="s">
        <v>643</v>
      </c>
      <c r="J269" s="74">
        <v>42402</v>
      </c>
      <c r="K269" s="74" t="s">
        <v>354</v>
      </c>
      <c r="L269" s="74" t="s">
        <v>63</v>
      </c>
      <c r="M269" s="78" t="s">
        <v>1407</v>
      </c>
      <c r="N269" s="74"/>
      <c r="O269" s="74"/>
      <c r="P269" s="39">
        <v>82465</v>
      </c>
      <c r="Q269" s="74" t="s">
        <v>388</v>
      </c>
      <c r="R269" s="74" t="s">
        <v>389</v>
      </c>
      <c r="S269" s="73">
        <v>82465</v>
      </c>
      <c r="T269" s="55">
        <v>3</v>
      </c>
      <c r="U269" s="74">
        <v>42371</v>
      </c>
      <c r="V269" s="74">
        <v>42371</v>
      </c>
      <c r="W269" s="35">
        <v>1</v>
      </c>
      <c r="X269" s="74">
        <v>88</v>
      </c>
      <c r="Y269" s="77">
        <f t="shared" si="14"/>
        <v>21</v>
      </c>
      <c r="Z269" s="82" t="str">
        <f t="shared" si="15"/>
        <v xml:space="preserve"><![CDATA[<activityId>544</activityId>
<activityStart>42402</activityStart>
<activityCode>82465</activityCode>
<activityType>3</activityType>
]]></v>
      </c>
      <c r="AA269" s="82" t="str">
        <f t="shared" si="16"/>
        <v xml:space="preserve"><![CDATA[<activityId>544</activityId>
<activityStart>42402</activityStart>
<activityCode>82465</activityCode>
<activityType>3</activityType>
]]></v>
      </c>
      <c r="AB269" s="82" t="str">
        <f t="array" ref="AB269">IFERROR(INDEX(Sheet1!$A$2:$A$1000,SMALL(IF(Sheet1!$A$2:$A$1000=$A269,ROW(Sheet1!$B$2:$B$1000)-ROW(Sheet1!$B$2)+1),COLUMNS($B269:B269))),"")</f>
        <v>OPI-2974428</v>
      </c>
      <c r="AC269" s="82" t="str">
        <f t="array" ref="AC269">IFERROR(INDEX(Sheet1!$A$2:$A$1000,SMALL(IF(Sheet1!$A$2:$A$1000=$A269,ROW(Sheet1!$Z$2:$Z$1000)-ROW(Sheet1!$Z$2)+1),COLUMNS($Z269:Z269))),"")</f>
        <v>OPI-2974428</v>
      </c>
      <c r="AH269" s="83" t="s">
        <v>1425</v>
      </c>
      <c r="AI269" s="83" t="s">
        <v>1426</v>
      </c>
    </row>
    <row r="270" spans="1:35" hidden="1" x14ac:dyDescent="0.25">
      <c r="A270" s="88" t="s">
        <v>643</v>
      </c>
      <c r="B270" s="73">
        <v>545</v>
      </c>
      <c r="C270" s="74">
        <v>11806861</v>
      </c>
      <c r="D270" s="46">
        <v>42402</v>
      </c>
      <c r="E270" s="46">
        <v>42402</v>
      </c>
      <c r="F270" s="45" t="s">
        <v>1336</v>
      </c>
      <c r="G270" s="35" t="s">
        <v>1089</v>
      </c>
      <c r="H270" s="35">
        <v>55</v>
      </c>
      <c r="I270" s="74" t="s">
        <v>643</v>
      </c>
      <c r="J270" s="74">
        <v>42402</v>
      </c>
      <c r="K270" s="74" t="s">
        <v>354</v>
      </c>
      <c r="L270" s="74" t="s">
        <v>63</v>
      </c>
      <c r="M270" s="78" t="s">
        <v>1407</v>
      </c>
      <c r="N270" s="74"/>
      <c r="O270" s="74"/>
      <c r="P270" s="39">
        <v>83036</v>
      </c>
      <c r="Q270" s="74" t="s">
        <v>384</v>
      </c>
      <c r="R270" s="74" t="s">
        <v>385</v>
      </c>
      <c r="S270" s="73">
        <v>83036</v>
      </c>
      <c r="T270" s="55">
        <v>3</v>
      </c>
      <c r="U270" s="74">
        <v>42371</v>
      </c>
      <c r="V270" s="74">
        <v>42371</v>
      </c>
      <c r="W270" s="35">
        <v>1</v>
      </c>
      <c r="X270" s="74">
        <v>160</v>
      </c>
      <c r="Y270" s="77">
        <f t="shared" si="14"/>
        <v>21</v>
      </c>
      <c r="Z270" s="82" t="str">
        <f t="shared" si="15"/>
        <v xml:space="preserve"><![CDATA[<activityId>545</activityId>
<activityStart>42402</activityStart>
<activityCode>83036</activityCode>
<activityType>3</activityType>
]]></v>
      </c>
      <c r="AA270" s="82" t="str">
        <f t="shared" si="16"/>
        <v xml:space="preserve"><![CDATA[<activityId>545</activityId>
<activityStart>42402</activityStart>
<activityCode>83036</activityCode>
<activityType>3</activityType>
]]></v>
      </c>
      <c r="AB270" s="82" t="str">
        <f t="array" ref="AB270">IFERROR(INDEX(Sheet1!$A$2:$A$1000,SMALL(IF(Sheet1!$A$2:$A$1000=$A270,ROW(Sheet1!$B$2:$B$1000)-ROW(Sheet1!$B$2)+1),COLUMNS($B270:B270))),"")</f>
        <v>OPI-2974428</v>
      </c>
      <c r="AC270" s="82" t="str">
        <f t="array" ref="AC270">IFERROR(INDEX(Sheet1!$A$2:$A$1000,SMALL(IF(Sheet1!$A$2:$A$1000=$A270,ROW(Sheet1!$Z$2:$Z$1000)-ROW(Sheet1!$Z$2)+1),COLUMNS($Z270:Z270))),"")</f>
        <v>OPI-2974428</v>
      </c>
      <c r="AH270" s="83" t="s">
        <v>1448</v>
      </c>
      <c r="AI270" s="83" t="s">
        <v>1426</v>
      </c>
    </row>
    <row r="271" spans="1:35" hidden="1" x14ac:dyDescent="0.25">
      <c r="A271" s="88" t="s">
        <v>643</v>
      </c>
      <c r="B271" s="73">
        <v>546</v>
      </c>
      <c r="C271" s="74">
        <v>11806861</v>
      </c>
      <c r="D271" s="46">
        <v>42402</v>
      </c>
      <c r="E271" s="46">
        <v>42402</v>
      </c>
      <c r="F271" s="45" t="s">
        <v>1336</v>
      </c>
      <c r="G271" s="35" t="s">
        <v>1089</v>
      </c>
      <c r="H271" s="35">
        <v>55</v>
      </c>
      <c r="I271" s="74" t="s">
        <v>643</v>
      </c>
      <c r="J271" s="74">
        <v>42402</v>
      </c>
      <c r="K271" s="74" t="s">
        <v>354</v>
      </c>
      <c r="L271" s="74" t="s">
        <v>63</v>
      </c>
      <c r="M271" s="78" t="s">
        <v>1407</v>
      </c>
      <c r="N271" s="74"/>
      <c r="O271" s="74"/>
      <c r="P271" s="39">
        <v>82948</v>
      </c>
      <c r="Q271" s="74" t="s">
        <v>376</v>
      </c>
      <c r="R271" s="74" t="s">
        <v>377</v>
      </c>
      <c r="S271" s="73">
        <v>82948</v>
      </c>
      <c r="T271" s="55">
        <v>3</v>
      </c>
      <c r="U271" s="74">
        <v>42371</v>
      </c>
      <c r="V271" s="74">
        <v>42371</v>
      </c>
      <c r="W271" s="35">
        <v>1</v>
      </c>
      <c r="X271" s="74">
        <v>40</v>
      </c>
      <c r="Y271" s="77">
        <f t="shared" si="14"/>
        <v>21</v>
      </c>
      <c r="Z271" s="82" t="str">
        <f t="shared" si="15"/>
        <v xml:space="preserve"><![CDATA[<activityId>546</activityId>
<activityStart>42402</activityStart>
<activityCode>82948</activityCode>
<activityType>3</activityType>
]]></v>
      </c>
      <c r="AA271" s="82" t="str">
        <f t="shared" si="16"/>
        <v xml:space="preserve"><![CDATA[<activityId>546</activityId>
<activityStart>42402</activityStart>
<activityCode>82948</activityCode>
<activityType>3</activityType>
]]></v>
      </c>
      <c r="AB271" s="82" t="str">
        <f t="array" ref="AB271">IFERROR(INDEX(Sheet1!$A$2:$A$1000,SMALL(IF(Sheet1!$A$2:$A$1000=$A271,ROW(Sheet1!$B$2:$B$1000)-ROW(Sheet1!$B$2)+1),COLUMNS($B271:B271))),"")</f>
        <v>OPI-2974428</v>
      </c>
      <c r="AC271" s="82" t="str">
        <f t="array" ref="AC271">IFERROR(INDEX(Sheet1!$A$2:$A$1000,SMALL(IF(Sheet1!$A$2:$A$1000=$A271,ROW(Sheet1!$Z$2:$Z$1000)-ROW(Sheet1!$Z$2)+1),COLUMNS($Z271:Z271))),"")</f>
        <v>OPI-2974428</v>
      </c>
      <c r="AH271" s="83" t="s">
        <v>1425</v>
      </c>
      <c r="AI271" s="83" t="s">
        <v>1426</v>
      </c>
    </row>
    <row r="272" spans="1:35" hidden="1" x14ac:dyDescent="0.25">
      <c r="A272" s="88" t="s">
        <v>643</v>
      </c>
      <c r="B272" s="73">
        <v>549</v>
      </c>
      <c r="C272" s="74">
        <v>11806861</v>
      </c>
      <c r="D272" s="46">
        <v>42402</v>
      </c>
      <c r="E272" s="46">
        <v>42402</v>
      </c>
      <c r="F272" s="45" t="s">
        <v>1336</v>
      </c>
      <c r="G272" s="35" t="s">
        <v>1089</v>
      </c>
      <c r="H272" s="35">
        <v>55</v>
      </c>
      <c r="I272" s="74" t="s">
        <v>643</v>
      </c>
      <c r="J272" s="74">
        <v>42402</v>
      </c>
      <c r="K272" s="74" t="s">
        <v>354</v>
      </c>
      <c r="L272" s="74" t="s">
        <v>63</v>
      </c>
      <c r="M272" s="78" t="s">
        <v>1407</v>
      </c>
      <c r="N272" s="74"/>
      <c r="O272" s="74"/>
      <c r="P272" s="39"/>
      <c r="Q272" s="74" t="s">
        <v>359</v>
      </c>
      <c r="R272" s="74" t="s">
        <v>360</v>
      </c>
      <c r="S272" s="73" t="s">
        <v>1220</v>
      </c>
      <c r="T272" s="55">
        <v>5</v>
      </c>
      <c r="U272" s="74">
        <v>42371</v>
      </c>
      <c r="V272" s="74">
        <v>42371</v>
      </c>
      <c r="W272" s="35">
        <v>2</v>
      </c>
      <c r="X272" s="74">
        <v>26.509999999999998</v>
      </c>
      <c r="Y272" s="77">
        <f t="shared" si="14"/>
        <v>21</v>
      </c>
      <c r="Z272" s="82" t="str">
        <f t="shared" si="15"/>
        <v xml:space="preserve"><![CDATA[<activityId>549</activityId>
<activityStart>42402</activityStart>
<activityCode>0321-100604-1171</activityCode>
<activityType>5</activityType>
]]></v>
      </c>
      <c r="AA272" s="82" t="str">
        <f t="shared" si="16"/>
        <v xml:space="preserve"><![CDATA[<activityId>549</activityId>
<activityStart>42402</activityStart>
<activityCode>0321-100604-1171</activityCode>
<activityType>5</activityType>
]]></v>
      </c>
      <c r="AB272" s="82" t="str">
        <f t="array" ref="AB272">IFERROR(INDEX(Sheet1!$A$2:$A$1000,SMALL(IF(Sheet1!$A$2:$A$1000=$A272,ROW(Sheet1!$B$2:$B$1000)-ROW(Sheet1!$B$2)+1),COLUMNS($B272:B272))),"")</f>
        <v>OPI-2974428</v>
      </c>
      <c r="AC272" s="82" t="str">
        <f t="array" ref="AC272">IFERROR(INDEX(Sheet1!$A$2:$A$1000,SMALL(IF(Sheet1!$A$2:$A$1000=$A272,ROW(Sheet1!$Z$2:$Z$1000)-ROW(Sheet1!$Z$2)+1),COLUMNS($Z272:Z272))),"")</f>
        <v>OPI-2974428</v>
      </c>
      <c r="AF272" s="83" t="s">
        <v>1434</v>
      </c>
      <c r="AG272" s="83" t="s">
        <v>1486</v>
      </c>
      <c r="AH272" s="83" t="s">
        <v>1425</v>
      </c>
      <c r="AI272" s="83" t="s">
        <v>1426</v>
      </c>
    </row>
    <row r="273" spans="1:35" hidden="1" x14ac:dyDescent="0.25">
      <c r="A273" s="88" t="s">
        <v>643</v>
      </c>
      <c r="B273" s="73">
        <v>552</v>
      </c>
      <c r="C273" s="74">
        <v>11806861</v>
      </c>
      <c r="D273" s="46">
        <v>42402</v>
      </c>
      <c r="E273" s="46">
        <v>42402</v>
      </c>
      <c r="F273" s="45" t="s">
        <v>1336</v>
      </c>
      <c r="G273" s="35" t="s">
        <v>1089</v>
      </c>
      <c r="H273" s="35">
        <v>55</v>
      </c>
      <c r="I273" s="74" t="s">
        <v>643</v>
      </c>
      <c r="J273" s="74">
        <v>42402</v>
      </c>
      <c r="K273" s="74" t="s">
        <v>354</v>
      </c>
      <c r="L273" s="74" t="s">
        <v>63</v>
      </c>
      <c r="M273" s="78" t="s">
        <v>1407</v>
      </c>
      <c r="N273" s="74"/>
      <c r="O273" s="74"/>
      <c r="P273" s="39"/>
      <c r="Q273" s="74" t="s">
        <v>407</v>
      </c>
      <c r="R273" s="74" t="s">
        <v>408</v>
      </c>
      <c r="S273" s="73" t="s">
        <v>1262</v>
      </c>
      <c r="T273" s="55">
        <v>5</v>
      </c>
      <c r="U273" s="74">
        <v>42371</v>
      </c>
      <c r="V273" s="74">
        <v>42371</v>
      </c>
      <c r="W273" s="35">
        <v>1</v>
      </c>
      <c r="X273" s="74">
        <v>4.7</v>
      </c>
      <c r="Y273" s="77">
        <f t="shared" si="14"/>
        <v>21</v>
      </c>
      <c r="Z273" s="82" t="str">
        <f t="shared" si="15"/>
        <v xml:space="preserve"><![CDATA[<activityId>552</activityId>
<activityStart>42402</activityStart>
<activityCode>0005-124201-0341</activityCode>
<activityType>5</activityType>
]]></v>
      </c>
      <c r="AA273" s="82" t="str">
        <f t="shared" si="16"/>
        <v xml:space="preserve"><![CDATA[<activityId>552</activityId>
<activityStart>42402</activityStart>
<activityCode>0005-124201-0341</activityCode>
<activityType>5</activityType>
]]></v>
      </c>
      <c r="AB273" s="82" t="str">
        <f t="array" ref="AB273">IFERROR(INDEX(Sheet1!$A$2:$A$1000,SMALL(IF(Sheet1!$A$2:$A$1000=$A273,ROW(Sheet1!$B$2:$B$1000)-ROW(Sheet1!$B$2)+1),COLUMNS($B273:B273))),"")</f>
        <v>OPI-2974428</v>
      </c>
      <c r="AC273" s="82" t="str">
        <f t="array" ref="AC273">IFERROR(INDEX(Sheet1!$A$2:$A$1000,SMALL(IF(Sheet1!$A$2:$A$1000=$A273,ROW(Sheet1!$Z$2:$Z$1000)-ROW(Sheet1!$Z$2)+1),COLUMNS($Z273:Z273))),"")</f>
        <v>OPI-2974428</v>
      </c>
      <c r="AF273" s="83" t="s">
        <v>1434</v>
      </c>
      <c r="AG273" s="83" t="s">
        <v>1490</v>
      </c>
      <c r="AH273" s="83" t="s">
        <v>1425</v>
      </c>
      <c r="AI273" s="83" t="s">
        <v>1426</v>
      </c>
    </row>
    <row r="274" spans="1:35" hidden="1" x14ac:dyDescent="0.25">
      <c r="A274" s="88" t="s">
        <v>643</v>
      </c>
      <c r="B274" s="73">
        <v>555</v>
      </c>
      <c r="C274" s="74">
        <v>11806861</v>
      </c>
      <c r="D274" s="46">
        <v>42402</v>
      </c>
      <c r="E274" s="46">
        <v>42402</v>
      </c>
      <c r="F274" s="45" t="s">
        <v>1336</v>
      </c>
      <c r="G274" s="35" t="s">
        <v>1089</v>
      </c>
      <c r="H274" s="35">
        <v>55</v>
      </c>
      <c r="I274" s="74" t="s">
        <v>643</v>
      </c>
      <c r="J274" s="74">
        <v>42402</v>
      </c>
      <c r="K274" s="74" t="s">
        <v>354</v>
      </c>
      <c r="L274" s="74" t="s">
        <v>63</v>
      </c>
      <c r="M274" s="78" t="s">
        <v>1407</v>
      </c>
      <c r="N274" s="74"/>
      <c r="O274" s="74"/>
      <c r="P274" s="39"/>
      <c r="Q274" s="74" t="s">
        <v>498</v>
      </c>
      <c r="R274" s="74" t="s">
        <v>499</v>
      </c>
      <c r="S274" s="73" t="s">
        <v>1175</v>
      </c>
      <c r="T274" s="55">
        <v>5</v>
      </c>
      <c r="U274" s="74">
        <v>42371</v>
      </c>
      <c r="V274" s="74">
        <v>42371</v>
      </c>
      <c r="W274" s="35">
        <v>1</v>
      </c>
      <c r="X274" s="74">
        <v>131.93</v>
      </c>
      <c r="Y274" s="77">
        <f t="shared" si="14"/>
        <v>21</v>
      </c>
      <c r="Z274" s="82" t="str">
        <f t="shared" si="15"/>
        <v xml:space="preserve"><![CDATA[<activityId>555</activityId>
<activityStart>42402</activityStart>
<activityCode>0090-205003-0391</activityCode>
<activityType>5</activityType>
]]></v>
      </c>
      <c r="AA274" s="82" t="str">
        <f t="shared" si="16"/>
        <v xml:space="preserve"><![CDATA[<activityId>555</activityId>
<activityStart>42402</activityStart>
<activityCode>0090-205003-0391</activityCode>
<activityType>5</activityType>
]]></v>
      </c>
      <c r="AB274" s="82" t="str">
        <f t="array" ref="AB274">IFERROR(INDEX(Sheet1!$A$2:$A$1000,SMALL(IF(Sheet1!$A$2:$A$1000=$A274,ROW(Sheet1!$B$2:$B$1000)-ROW(Sheet1!$B$2)+1),COLUMNS($B274:B274))),"")</f>
        <v>OPI-2974428</v>
      </c>
      <c r="AC274" s="82" t="str">
        <f t="array" ref="AC274">IFERROR(INDEX(Sheet1!$A$2:$A$1000,SMALL(IF(Sheet1!$A$2:$A$1000=$A274,ROW(Sheet1!$Z$2:$Z$1000)-ROW(Sheet1!$Z$2)+1),COLUMNS($Z274:Z274))),"")</f>
        <v>OPI-2974428</v>
      </c>
      <c r="AF274" s="83" t="s">
        <v>1427</v>
      </c>
      <c r="AG274" s="83" t="s">
        <v>1506</v>
      </c>
      <c r="AH274" s="83" t="s">
        <v>1425</v>
      </c>
      <c r="AI274" s="83" t="s">
        <v>1426</v>
      </c>
    </row>
    <row r="275" spans="1:35" hidden="1" x14ac:dyDescent="0.25">
      <c r="A275" s="88" t="s">
        <v>643</v>
      </c>
      <c r="B275" s="73">
        <v>556</v>
      </c>
      <c r="C275" s="74">
        <v>11806861</v>
      </c>
      <c r="D275" s="46">
        <v>42402</v>
      </c>
      <c r="E275" s="46">
        <v>42402</v>
      </c>
      <c r="F275" s="45" t="s">
        <v>1336</v>
      </c>
      <c r="G275" s="35" t="s">
        <v>1089</v>
      </c>
      <c r="H275" s="35">
        <v>55</v>
      </c>
      <c r="I275" s="74" t="s">
        <v>643</v>
      </c>
      <c r="J275" s="74">
        <v>42402</v>
      </c>
      <c r="K275" s="74" t="s">
        <v>354</v>
      </c>
      <c r="L275" s="74" t="s">
        <v>63</v>
      </c>
      <c r="M275" s="78" t="s">
        <v>1407</v>
      </c>
      <c r="N275" s="74"/>
      <c r="O275" s="74"/>
      <c r="P275" s="39"/>
      <c r="Q275" s="74" t="s">
        <v>438</v>
      </c>
      <c r="R275" s="74" t="s">
        <v>439</v>
      </c>
      <c r="S275" s="73" t="s">
        <v>1110</v>
      </c>
      <c r="T275" s="55">
        <v>5</v>
      </c>
      <c r="U275" s="74">
        <v>42371</v>
      </c>
      <c r="V275" s="74">
        <v>42371</v>
      </c>
      <c r="W275" s="35">
        <v>1</v>
      </c>
      <c r="X275" s="74">
        <v>82.49</v>
      </c>
      <c r="Y275" s="77">
        <f t="shared" si="14"/>
        <v>21</v>
      </c>
      <c r="Z275" s="82" t="str">
        <f t="shared" si="15"/>
        <v xml:space="preserve"><![CDATA[<activityId>556</activityId>
<activityStart>42402</activityStart>
<activityCode>0046-104801-1171</activityCode>
<activityType>5</activityType>
]]></v>
      </c>
      <c r="AA275" s="82" t="str">
        <f t="shared" si="16"/>
        <v xml:space="preserve"><![CDATA[<activityId>556</activityId>
<activityStart>42402</activityStart>
<activityCode>0046-104801-1171</activityCode>
<activityType>5</activityType>
]]></v>
      </c>
      <c r="AB275" s="82" t="str">
        <f t="array" ref="AB275">IFERROR(INDEX(Sheet1!$A$2:$A$1000,SMALL(IF(Sheet1!$A$2:$A$1000=$A275,ROW(Sheet1!$B$2:$B$1000)-ROW(Sheet1!$B$2)+1),COLUMNS($B275:B275))),"")</f>
        <v>OPI-2974428</v>
      </c>
      <c r="AC275" s="82" t="str">
        <f t="array" ref="AC275">IFERROR(INDEX(Sheet1!$A$2:$A$1000,SMALL(IF(Sheet1!$A$2:$A$1000=$A275,ROW(Sheet1!$Z$2:$Z$1000)-ROW(Sheet1!$Z$2)+1),COLUMNS($Z275:Z275))),"")</f>
        <v>OPI-2974428</v>
      </c>
      <c r="AF275" s="83" t="s">
        <v>1427</v>
      </c>
      <c r="AG275" s="83" t="s">
        <v>1485</v>
      </c>
      <c r="AH275" s="83" t="s">
        <v>1425</v>
      </c>
      <c r="AI275" s="83" t="s">
        <v>1426</v>
      </c>
    </row>
    <row r="276" spans="1:35" hidden="1" x14ac:dyDescent="0.25">
      <c r="A276" s="88" t="s">
        <v>655</v>
      </c>
      <c r="B276" s="73">
        <v>558</v>
      </c>
      <c r="C276" s="74">
        <v>5440927</v>
      </c>
      <c r="D276" s="46">
        <v>42402</v>
      </c>
      <c r="E276" s="46">
        <v>42402</v>
      </c>
      <c r="F276" s="45" t="s">
        <v>1355</v>
      </c>
      <c r="G276" s="35" t="s">
        <v>1089</v>
      </c>
      <c r="H276" s="35">
        <v>56</v>
      </c>
      <c r="I276" s="74" t="s">
        <v>655</v>
      </c>
      <c r="J276" s="74">
        <v>42402</v>
      </c>
      <c r="K276" s="74" t="s">
        <v>354</v>
      </c>
      <c r="L276" s="74" t="s">
        <v>63</v>
      </c>
      <c r="M276" s="78" t="s">
        <v>1407</v>
      </c>
      <c r="N276" s="74"/>
      <c r="O276" s="74"/>
      <c r="P276" s="39"/>
      <c r="Q276" s="74" t="s">
        <v>445</v>
      </c>
      <c r="R276" s="74" t="s">
        <v>446</v>
      </c>
      <c r="S276" s="73" t="s">
        <v>1169</v>
      </c>
      <c r="T276" s="55">
        <v>5</v>
      </c>
      <c r="U276" s="74">
        <v>42386</v>
      </c>
      <c r="V276" s="74">
        <v>42386</v>
      </c>
      <c r="W276" s="35">
        <v>4</v>
      </c>
      <c r="X276" s="74">
        <v>96.26</v>
      </c>
      <c r="Y276" s="77">
        <f t="shared" si="14"/>
        <v>6</v>
      </c>
      <c r="Z276" s="82" t="str">
        <f t="shared" si="15"/>
        <v xml:space="preserve"><![CDATA[<activityId>558</activityId>
<activityStart>42402</activityStart>
<activityCode>0071-164203-2001</activityCode>
<activityType>5</activityType>
]]></v>
      </c>
      <c r="AA276" s="82" t="str">
        <f t="shared" si="16"/>
        <v xml:space="preserve"><![CDATA[<activityId>558</activityId>
<activityStart>42402</activityStart>
<activityCode>0071-164203-2001</activityCode>
<activityType>5</activityType>
]]></v>
      </c>
      <c r="AB276" s="82" t="str">
        <f t="array" ref="AB276">IFERROR(INDEX(Sheet1!$A$2:$A$1000,SMALL(IF(Sheet1!$A$2:$A$1000=$A276,ROW(Sheet1!$B$2:$B$1000)-ROW(Sheet1!$B$2)+1),COLUMNS($B276:B276))),"")</f>
        <v>OPI-2978041</v>
      </c>
      <c r="AC276" s="82" t="str">
        <f t="array" ref="AC276">IFERROR(INDEX(Sheet1!$A$2:$A$1000,SMALL(IF(Sheet1!$A$2:$A$1000=$A276,ROW(Sheet1!$Z$2:$Z$1000)-ROW(Sheet1!$Z$2)+1),COLUMNS($Z276:Z276))),"")</f>
        <v>OPI-2978041</v>
      </c>
      <c r="AH276" s="83" t="s">
        <v>1425</v>
      </c>
      <c r="AI276" s="83" t="s">
        <v>1426</v>
      </c>
    </row>
    <row r="277" spans="1:35" hidden="1" x14ac:dyDescent="0.25">
      <c r="A277" s="88" t="s">
        <v>655</v>
      </c>
      <c r="B277" s="73">
        <v>560</v>
      </c>
      <c r="C277" s="74">
        <v>5440927</v>
      </c>
      <c r="D277" s="46">
        <v>42402</v>
      </c>
      <c r="E277" s="46">
        <v>42402</v>
      </c>
      <c r="F277" s="45" t="s">
        <v>1355</v>
      </c>
      <c r="G277" s="35" t="s">
        <v>1089</v>
      </c>
      <c r="H277" s="35">
        <v>56</v>
      </c>
      <c r="I277" s="74" t="s">
        <v>655</v>
      </c>
      <c r="J277" s="74">
        <v>42402</v>
      </c>
      <c r="K277" s="74" t="s">
        <v>354</v>
      </c>
      <c r="L277" s="74" t="s">
        <v>63</v>
      </c>
      <c r="M277" s="78" t="s">
        <v>1407</v>
      </c>
      <c r="N277" s="74"/>
      <c r="O277" s="74"/>
      <c r="P277" s="39"/>
      <c r="Q277" s="74" t="s">
        <v>407</v>
      </c>
      <c r="R277" s="74" t="s">
        <v>408</v>
      </c>
      <c r="S277" s="73" t="s">
        <v>1262</v>
      </c>
      <c r="T277" s="55">
        <v>5</v>
      </c>
      <c r="U277" s="74">
        <v>42386</v>
      </c>
      <c r="V277" s="74">
        <v>42386</v>
      </c>
      <c r="W277" s="35">
        <v>1</v>
      </c>
      <c r="X277" s="74">
        <v>4.7</v>
      </c>
      <c r="Y277" s="77">
        <f t="shared" si="14"/>
        <v>6</v>
      </c>
      <c r="Z277" s="82" t="str">
        <f t="shared" si="15"/>
        <v xml:space="preserve"><![CDATA[<activityId>560</activityId>
<activityStart>42402</activityStart>
<activityCode>0005-124201-0341</activityCode>
<activityType>5</activityType>
]]></v>
      </c>
      <c r="AA277" s="82" t="str">
        <f t="shared" si="16"/>
        <v xml:space="preserve"><![CDATA[<activityId>560</activityId>
<activityStart>42402</activityStart>
<activityCode>0005-124201-0341</activityCode>
<activityType>5</activityType>
]]></v>
      </c>
      <c r="AB277" s="82" t="str">
        <f t="array" ref="AB277">IFERROR(INDEX(Sheet1!$A$2:$A$1000,SMALL(IF(Sheet1!$A$2:$A$1000=$A277,ROW(Sheet1!$B$2:$B$1000)-ROW(Sheet1!$B$2)+1),COLUMNS($B277:B277))),"")</f>
        <v>OPI-2978041</v>
      </c>
      <c r="AC277" s="82" t="str">
        <f t="array" ref="AC277">IFERROR(INDEX(Sheet1!$A$2:$A$1000,SMALL(IF(Sheet1!$A$2:$A$1000=$A277,ROW(Sheet1!$Z$2:$Z$1000)-ROW(Sheet1!$Z$2)+1),COLUMNS($Z277:Z277))),"")</f>
        <v>OPI-2978041</v>
      </c>
      <c r="AF277" s="83" t="s">
        <v>1434</v>
      </c>
      <c r="AG277" s="83" t="s">
        <v>1490</v>
      </c>
      <c r="AH277" s="83" t="s">
        <v>1425</v>
      </c>
      <c r="AI277" s="83" t="s">
        <v>1426</v>
      </c>
    </row>
    <row r="278" spans="1:35" hidden="1" x14ac:dyDescent="0.25">
      <c r="A278" s="88" t="s">
        <v>655</v>
      </c>
      <c r="B278" s="73">
        <v>561</v>
      </c>
      <c r="C278" s="74">
        <v>5440927</v>
      </c>
      <c r="D278" s="46">
        <v>42402</v>
      </c>
      <c r="E278" s="46">
        <v>42402</v>
      </c>
      <c r="F278" s="45" t="s">
        <v>1355</v>
      </c>
      <c r="G278" s="35" t="s">
        <v>1089</v>
      </c>
      <c r="H278" s="35">
        <v>56</v>
      </c>
      <c r="I278" s="74" t="s">
        <v>655</v>
      </c>
      <c r="J278" s="74">
        <v>42402</v>
      </c>
      <c r="K278" s="74" t="s">
        <v>354</v>
      </c>
      <c r="L278" s="74" t="s">
        <v>63</v>
      </c>
      <c r="M278" s="78" t="s">
        <v>1407</v>
      </c>
      <c r="N278" s="74"/>
      <c r="O278" s="74"/>
      <c r="P278" s="39"/>
      <c r="Q278" s="74" t="s">
        <v>512</v>
      </c>
      <c r="R278" s="74" t="s">
        <v>513</v>
      </c>
      <c r="S278" s="73" t="s">
        <v>1111</v>
      </c>
      <c r="T278" s="55">
        <v>5</v>
      </c>
      <c r="U278" s="74">
        <v>42386</v>
      </c>
      <c r="V278" s="74">
        <v>42386</v>
      </c>
      <c r="W278" s="35">
        <v>1</v>
      </c>
      <c r="X278" s="74">
        <v>142.88</v>
      </c>
      <c r="Y278" s="77">
        <f t="shared" si="14"/>
        <v>6</v>
      </c>
      <c r="Z278" s="82" t="str">
        <f t="shared" si="15"/>
        <v xml:space="preserve"><![CDATA[<activityId>561</activityId>
<activityStart>42402</activityStart>
<activityCode>0090-204901-0391</activityCode>
<activityType>5</activityType>
]]></v>
      </c>
      <c r="AA278" s="82" t="str">
        <f t="shared" si="16"/>
        <v xml:space="preserve"><![CDATA[<activityId>561</activityId>
<activityStart>42402</activityStart>
<activityCode>0090-204901-0391</activityCode>
<activityType>5</activityType>
]]></v>
      </c>
      <c r="AB278" s="82" t="str">
        <f t="array" ref="AB278">IFERROR(INDEX(Sheet1!$A$2:$A$1000,SMALL(IF(Sheet1!$A$2:$A$1000=$A278,ROW(Sheet1!$B$2:$B$1000)-ROW(Sheet1!$B$2)+1),COLUMNS($B278:B278))),"")</f>
        <v>OPI-2978041</v>
      </c>
      <c r="AC278" s="82" t="str">
        <f t="array" ref="AC278">IFERROR(INDEX(Sheet1!$A$2:$A$1000,SMALL(IF(Sheet1!$A$2:$A$1000=$A278,ROW(Sheet1!$Z$2:$Z$1000)-ROW(Sheet1!$Z$2)+1),COLUMNS($Z278:Z278))),"")</f>
        <v>OPI-2978041</v>
      </c>
      <c r="AH278" s="83" t="s">
        <v>1425</v>
      </c>
      <c r="AI278" s="83" t="s">
        <v>1426</v>
      </c>
    </row>
    <row r="279" spans="1:35" hidden="1" x14ac:dyDescent="0.25">
      <c r="A279" s="88" t="s">
        <v>655</v>
      </c>
      <c r="B279" s="73">
        <v>562</v>
      </c>
      <c r="C279" s="74">
        <v>5440927</v>
      </c>
      <c r="D279" s="46">
        <v>42402</v>
      </c>
      <c r="E279" s="46">
        <v>42402</v>
      </c>
      <c r="F279" s="45" t="s">
        <v>1355</v>
      </c>
      <c r="G279" s="35" t="s">
        <v>1089</v>
      </c>
      <c r="H279" s="35">
        <v>56</v>
      </c>
      <c r="I279" s="74" t="s">
        <v>655</v>
      </c>
      <c r="J279" s="74">
        <v>42402</v>
      </c>
      <c r="K279" s="74" t="s">
        <v>354</v>
      </c>
      <c r="L279" s="74" t="s">
        <v>63</v>
      </c>
      <c r="M279" s="78" t="s">
        <v>1407</v>
      </c>
      <c r="N279" s="74"/>
      <c r="O279" s="74"/>
      <c r="P279" s="39"/>
      <c r="Q279" s="74" t="s">
        <v>359</v>
      </c>
      <c r="R279" s="74" t="s">
        <v>360</v>
      </c>
      <c r="S279" s="73" t="s">
        <v>1220</v>
      </c>
      <c r="T279" s="55">
        <v>5</v>
      </c>
      <c r="U279" s="74">
        <v>42386</v>
      </c>
      <c r="V279" s="74">
        <v>42386</v>
      </c>
      <c r="W279" s="35">
        <v>3</v>
      </c>
      <c r="X279" s="74">
        <v>39.76</v>
      </c>
      <c r="Y279" s="77">
        <f t="shared" si="14"/>
        <v>6</v>
      </c>
      <c r="Z279" s="82" t="str">
        <f t="shared" si="15"/>
        <v xml:space="preserve"><![CDATA[<activityId>562</activityId>
<activityStart>42402</activityStart>
<activityCode>0321-100604-1171</activityCode>
<activityType>5</activityType>
]]></v>
      </c>
      <c r="AA279" s="82" t="str">
        <f t="shared" si="16"/>
        <v xml:space="preserve"><![CDATA[<activityId>562</activityId>
<activityStart>42402</activityStart>
<activityCode>0321-100604-1171</activityCode>
<activityType>5</activityType>
]]></v>
      </c>
      <c r="AB279" s="82" t="str">
        <f t="array" ref="AB279">IFERROR(INDEX(Sheet1!$A$2:$A$1000,SMALL(IF(Sheet1!$A$2:$A$1000=$A279,ROW(Sheet1!$B$2:$B$1000)-ROW(Sheet1!$B$2)+1),COLUMNS($B279:B279))),"")</f>
        <v>OPI-2978041</v>
      </c>
      <c r="AC279" s="82" t="str">
        <f t="array" ref="AC279">IFERROR(INDEX(Sheet1!$A$2:$A$1000,SMALL(IF(Sheet1!$A$2:$A$1000=$A279,ROW(Sheet1!$Z$2:$Z$1000)-ROW(Sheet1!$Z$2)+1),COLUMNS($Z279:Z279))),"")</f>
        <v>OPI-2978041</v>
      </c>
      <c r="AF279" s="83" t="s">
        <v>1434</v>
      </c>
      <c r="AG279" s="83" t="s">
        <v>1486</v>
      </c>
      <c r="AH279" s="83" t="s">
        <v>1425</v>
      </c>
      <c r="AI279" s="83" t="s">
        <v>1426</v>
      </c>
    </row>
    <row r="280" spans="1:35" hidden="1" x14ac:dyDescent="0.25">
      <c r="A280" s="88" t="s">
        <v>454</v>
      </c>
      <c r="B280" s="73">
        <v>575</v>
      </c>
      <c r="C280" s="74">
        <v>11080810</v>
      </c>
      <c r="D280" s="46">
        <v>42441</v>
      </c>
      <c r="E280" s="46">
        <v>42441</v>
      </c>
      <c r="F280" s="45" t="s">
        <v>1349</v>
      </c>
      <c r="G280" s="35" t="s">
        <v>1088</v>
      </c>
      <c r="H280" s="35">
        <v>43</v>
      </c>
      <c r="I280" s="74" t="s">
        <v>454</v>
      </c>
      <c r="J280" s="74">
        <v>42441</v>
      </c>
      <c r="K280" s="74" t="s">
        <v>354</v>
      </c>
      <c r="L280" s="74" t="s">
        <v>63</v>
      </c>
      <c r="M280" s="78" t="s">
        <v>1407</v>
      </c>
      <c r="N280" s="74" t="s">
        <v>13</v>
      </c>
      <c r="O280" s="74"/>
      <c r="P280" s="39"/>
      <c r="Q280" s="74" t="s">
        <v>355</v>
      </c>
      <c r="R280" s="74" t="s">
        <v>455</v>
      </c>
      <c r="S280" s="73">
        <v>10</v>
      </c>
      <c r="T280" s="55">
        <v>8</v>
      </c>
      <c r="U280" s="74">
        <v>42427</v>
      </c>
      <c r="V280" s="74">
        <v>42427</v>
      </c>
      <c r="W280" s="35">
        <v>1</v>
      </c>
      <c r="X280" s="74">
        <v>150</v>
      </c>
      <c r="Y280" s="77">
        <f t="shared" si="14"/>
        <v>10</v>
      </c>
      <c r="Z280" s="82" t="str">
        <f t="shared" si="15"/>
        <v xml:space="preserve"><![CDATA[<activityId>575</activityId>
<activityStart>42441</activityStart>
<activityCode>10</activityCode>
<activityType>8</activityType>
]]></v>
      </c>
      <c r="AA280" s="82" t="str">
        <f t="shared" si="16"/>
        <v xml:space="preserve"><![CDATA[<activityId>575</activityId>
<activityStart>42441</activityStart>
<activityCode>10</activityCode>
<activityType>8</activityType>
]]></v>
      </c>
      <c r="AB280" s="82" t="str">
        <f t="array" ref="AB280">IFERROR(INDEX(Sheet1!$A$2:$A$1000,SMALL(IF(Sheet1!$A$2:$A$1000=$A280,ROW(Sheet1!$B$2:$B$1000)-ROW(Sheet1!$B$2)+1),COLUMNS($B280:B280))),"")</f>
        <v>OPI-2997982</v>
      </c>
      <c r="AC280" s="82" t="str">
        <f t="array" ref="AC280">IFERROR(INDEX(Sheet1!$A$2:$A$1000,SMALL(IF(Sheet1!$A$2:$A$1000=$A280,ROW(Sheet1!$Z$2:$Z$1000)-ROW(Sheet1!$Z$2)+1),COLUMNS($Z280:Z280))),"")</f>
        <v>OPI-2997982</v>
      </c>
      <c r="AH280" s="83" t="s">
        <v>1425</v>
      </c>
      <c r="AI280" s="83" t="s">
        <v>1426</v>
      </c>
    </row>
    <row r="281" spans="1:35" hidden="1" x14ac:dyDescent="0.25">
      <c r="A281" s="88" t="s">
        <v>666</v>
      </c>
      <c r="B281" s="73">
        <v>576</v>
      </c>
      <c r="C281" s="74">
        <v>8505166</v>
      </c>
      <c r="D281" s="46">
        <v>42402</v>
      </c>
      <c r="E281" s="46">
        <v>42402</v>
      </c>
      <c r="F281" s="45" t="s">
        <v>1348</v>
      </c>
      <c r="G281" s="35" t="s">
        <v>1089</v>
      </c>
      <c r="H281" s="35">
        <v>54</v>
      </c>
      <c r="I281" s="74" t="s">
        <v>666</v>
      </c>
      <c r="J281" s="74">
        <v>42402</v>
      </c>
      <c r="K281" s="74" t="s">
        <v>354</v>
      </c>
      <c r="L281" s="74" t="s">
        <v>63</v>
      </c>
      <c r="M281" s="78" t="s">
        <v>1407</v>
      </c>
      <c r="N281" s="74"/>
      <c r="O281" s="74"/>
      <c r="P281" s="39"/>
      <c r="Q281" s="74" t="s">
        <v>426</v>
      </c>
      <c r="R281" s="74" t="s">
        <v>427</v>
      </c>
      <c r="S281" s="73" t="s">
        <v>1228</v>
      </c>
      <c r="T281" s="55">
        <v>5</v>
      </c>
      <c r="U281" s="74">
        <v>42391</v>
      </c>
      <c r="V281" s="74">
        <v>42391</v>
      </c>
      <c r="W281" s="35">
        <v>4</v>
      </c>
      <c r="X281" s="74">
        <v>88.17</v>
      </c>
      <c r="Y281" s="77">
        <f t="shared" si="14"/>
        <v>6</v>
      </c>
      <c r="Z281" s="82" t="str">
        <f t="shared" si="15"/>
        <v xml:space="preserve"><![CDATA[<activityId>576</activityId>
<activityStart>42402</activityStart>
<activityCode>0321-191202-0391</activityCode>
<activityType>5</activityType>
]]></v>
      </c>
      <c r="AA281" s="82" t="str">
        <f t="shared" si="16"/>
        <v xml:space="preserve"><![CDATA[<activityId>576</activityId>
<activityStart>42402</activityStart>
<activityCode>0321-191202-0391</activityCode>
<activityType>5</activityType>
]]></v>
      </c>
      <c r="AB281" s="82" t="str">
        <f t="array" ref="AB281">IFERROR(INDEX(Sheet1!$A$2:$A$1000,SMALL(IF(Sheet1!$A$2:$A$1000=$A281,ROW(Sheet1!$B$2:$B$1000)-ROW(Sheet1!$B$2)+1),COLUMNS($B281:B281))),"")</f>
        <v>OPI-2982773</v>
      </c>
      <c r="AC281" s="82" t="str">
        <f t="array" ref="AC281">IFERROR(INDEX(Sheet1!$A$2:$A$1000,SMALL(IF(Sheet1!$A$2:$A$1000=$A281,ROW(Sheet1!$Z$2:$Z$1000)-ROW(Sheet1!$Z$2)+1),COLUMNS($Z281:Z281))),"")</f>
        <v>OPI-2982773</v>
      </c>
      <c r="AF281" s="83" t="s">
        <v>1427</v>
      </c>
      <c r="AG281" s="83" t="s">
        <v>1499</v>
      </c>
      <c r="AH281" s="83" t="s">
        <v>1425</v>
      </c>
      <c r="AI281" s="83" t="s">
        <v>1426</v>
      </c>
    </row>
    <row r="282" spans="1:35" hidden="1" x14ac:dyDescent="0.25">
      <c r="A282" s="88" t="s">
        <v>666</v>
      </c>
      <c r="B282" s="73">
        <v>577</v>
      </c>
      <c r="C282" s="74">
        <v>8505166</v>
      </c>
      <c r="D282" s="46">
        <v>42402</v>
      </c>
      <c r="E282" s="46">
        <v>42402</v>
      </c>
      <c r="F282" s="45" t="s">
        <v>1348</v>
      </c>
      <c r="G282" s="35" t="s">
        <v>1089</v>
      </c>
      <c r="H282" s="35">
        <v>54</v>
      </c>
      <c r="I282" s="74" t="s">
        <v>666</v>
      </c>
      <c r="J282" s="74">
        <v>42402</v>
      </c>
      <c r="K282" s="74" t="s">
        <v>354</v>
      </c>
      <c r="L282" s="74" t="s">
        <v>63</v>
      </c>
      <c r="M282" s="78" t="s">
        <v>1407</v>
      </c>
      <c r="N282" s="74"/>
      <c r="O282" s="74"/>
      <c r="P282" s="39"/>
      <c r="Q282" s="74" t="s">
        <v>407</v>
      </c>
      <c r="R282" s="74" t="s">
        <v>408</v>
      </c>
      <c r="S282" s="73" t="s">
        <v>1262</v>
      </c>
      <c r="T282" s="55">
        <v>5</v>
      </c>
      <c r="U282" s="74">
        <v>42391</v>
      </c>
      <c r="V282" s="74">
        <v>42391</v>
      </c>
      <c r="W282" s="35">
        <v>1</v>
      </c>
      <c r="X282" s="74">
        <v>4.7</v>
      </c>
      <c r="Y282" s="77">
        <f t="shared" si="14"/>
        <v>6</v>
      </c>
      <c r="Z282" s="82" t="str">
        <f t="shared" si="15"/>
        <v xml:space="preserve"><![CDATA[<activityId>577</activityId>
<activityStart>42402</activityStart>
<activityCode>0005-124201-0341</activityCode>
<activityType>5</activityType>
]]></v>
      </c>
      <c r="AA282" s="82" t="str">
        <f t="shared" si="16"/>
        <v xml:space="preserve"><![CDATA[<activityId>577</activityId>
<activityStart>42402</activityStart>
<activityCode>0005-124201-0341</activityCode>
<activityType>5</activityType>
]]></v>
      </c>
      <c r="AB282" s="82" t="str">
        <f t="array" ref="AB282">IFERROR(INDEX(Sheet1!$A$2:$A$1000,SMALL(IF(Sheet1!$A$2:$A$1000=$A282,ROW(Sheet1!$B$2:$B$1000)-ROW(Sheet1!$B$2)+1),COLUMNS($B282:B282))),"")</f>
        <v>OPI-2982773</v>
      </c>
      <c r="AC282" s="82" t="str">
        <f t="array" ref="AC282">IFERROR(INDEX(Sheet1!$A$2:$A$1000,SMALL(IF(Sheet1!$A$2:$A$1000=$A282,ROW(Sheet1!$Z$2:$Z$1000)-ROW(Sheet1!$Z$2)+1),COLUMNS($Z282:Z282))),"")</f>
        <v>OPI-2982773</v>
      </c>
      <c r="AF282" s="83" t="s">
        <v>1434</v>
      </c>
      <c r="AG282" s="83" t="s">
        <v>1490</v>
      </c>
      <c r="AH282" s="83" t="s">
        <v>1425</v>
      </c>
      <c r="AI282" s="83" t="s">
        <v>1426</v>
      </c>
    </row>
    <row r="283" spans="1:35" hidden="1" x14ac:dyDescent="0.25">
      <c r="A283" s="88" t="s">
        <v>666</v>
      </c>
      <c r="B283" s="73">
        <v>578</v>
      </c>
      <c r="C283" s="74">
        <v>8505166</v>
      </c>
      <c r="D283" s="46">
        <v>42402</v>
      </c>
      <c r="E283" s="46">
        <v>42402</v>
      </c>
      <c r="F283" s="45" t="s">
        <v>1348</v>
      </c>
      <c r="G283" s="35" t="s">
        <v>1089</v>
      </c>
      <c r="H283" s="35">
        <v>54</v>
      </c>
      <c r="I283" s="74" t="s">
        <v>666</v>
      </c>
      <c r="J283" s="74">
        <v>42402</v>
      </c>
      <c r="K283" s="74" t="s">
        <v>354</v>
      </c>
      <c r="L283" s="74" t="s">
        <v>63</v>
      </c>
      <c r="M283" s="78" t="s">
        <v>1407</v>
      </c>
      <c r="N283" s="74"/>
      <c r="O283" s="74"/>
      <c r="P283" s="39"/>
      <c r="Q283" s="74" t="s">
        <v>432</v>
      </c>
      <c r="R283" s="74" t="s">
        <v>433</v>
      </c>
      <c r="S283" s="73" t="s">
        <v>1132</v>
      </c>
      <c r="T283" s="55">
        <v>5</v>
      </c>
      <c r="U283" s="74">
        <v>42391</v>
      </c>
      <c r="V283" s="74">
        <v>42391</v>
      </c>
      <c r="W283" s="35">
        <v>1</v>
      </c>
      <c r="X283" s="74">
        <v>131.93</v>
      </c>
      <c r="Y283" s="77">
        <f t="shared" si="14"/>
        <v>6</v>
      </c>
      <c r="Z283" s="82" t="str">
        <f t="shared" si="15"/>
        <v xml:space="preserve"><![CDATA[<activityId>578</activityId>
<activityStart>42402</activityStart>
<activityCode>0011-346302-1171</activityCode>
<activityType>5</activityType>
]]></v>
      </c>
      <c r="AA283" s="82" t="str">
        <f t="shared" si="16"/>
        <v xml:space="preserve"><![CDATA[<activityId>578</activityId>
<activityStart>42402</activityStart>
<activityCode>0011-346302-1171</activityCode>
<activityType>5</activityType>
]]></v>
      </c>
      <c r="AB283" s="82" t="str">
        <f t="array" ref="AB283">IFERROR(INDEX(Sheet1!$A$2:$A$1000,SMALL(IF(Sheet1!$A$2:$A$1000=$A283,ROW(Sheet1!$B$2:$B$1000)-ROW(Sheet1!$B$2)+1),COLUMNS($B283:B283))),"")</f>
        <v>OPI-2982773</v>
      </c>
      <c r="AC283" s="82" t="str">
        <f t="array" ref="AC283">IFERROR(INDEX(Sheet1!$A$2:$A$1000,SMALL(IF(Sheet1!$A$2:$A$1000=$A283,ROW(Sheet1!$Z$2:$Z$1000)-ROW(Sheet1!$Z$2)+1),COLUMNS($Z283:Z283))),"")</f>
        <v>OPI-2982773</v>
      </c>
      <c r="AF283" s="83" t="s">
        <v>1427</v>
      </c>
      <c r="AG283" s="83" t="s">
        <v>1501</v>
      </c>
      <c r="AH283" s="83" t="s">
        <v>1425</v>
      </c>
      <c r="AI283" s="83" t="s">
        <v>1426</v>
      </c>
    </row>
    <row r="284" spans="1:35" hidden="1" x14ac:dyDescent="0.25">
      <c r="A284" s="88" t="s">
        <v>700</v>
      </c>
      <c r="B284" s="73">
        <v>603</v>
      </c>
      <c r="C284" s="74">
        <v>11202249</v>
      </c>
      <c r="D284" s="46">
        <v>42402</v>
      </c>
      <c r="E284" s="46">
        <v>42402</v>
      </c>
      <c r="F284" s="45" t="s">
        <v>1336</v>
      </c>
      <c r="G284" s="35" t="s">
        <v>1088</v>
      </c>
      <c r="H284" s="35">
        <v>55</v>
      </c>
      <c r="I284" s="74" t="s">
        <v>700</v>
      </c>
      <c r="J284" s="74">
        <v>42402</v>
      </c>
      <c r="K284" s="74" t="s">
        <v>354</v>
      </c>
      <c r="L284" s="74" t="s">
        <v>63</v>
      </c>
      <c r="M284" s="78" t="s">
        <v>1407</v>
      </c>
      <c r="N284" s="74"/>
      <c r="O284" s="74"/>
      <c r="P284" s="39"/>
      <c r="Q284" s="74" t="s">
        <v>355</v>
      </c>
      <c r="R284" s="74" t="s">
        <v>406</v>
      </c>
      <c r="S284" s="73">
        <v>10</v>
      </c>
      <c r="T284" s="55">
        <v>8</v>
      </c>
      <c r="U284" s="74">
        <v>42389</v>
      </c>
      <c r="V284" s="74">
        <v>42389</v>
      </c>
      <c r="W284" s="35">
        <v>1</v>
      </c>
      <c r="X284" s="74">
        <v>125</v>
      </c>
      <c r="Y284" s="77">
        <f t="shared" si="14"/>
        <v>5</v>
      </c>
      <c r="Z284" s="82" t="str">
        <f t="shared" si="15"/>
        <v xml:space="preserve"><![CDATA[<activityId>603</activityId>
<activityStart>42402</activityStart>
<activityCode>10</activityCode>
<activityType>8</activityType>
]]></v>
      </c>
      <c r="AA284" s="82" t="str">
        <f t="shared" si="16"/>
        <v xml:space="preserve"><![CDATA[<activityId>603</activityId>
<activityStart>42402</activityStart>
<activityCode>10</activityCode>
<activityType>8</activityType>
]]></v>
      </c>
      <c r="AB284" s="82" t="str">
        <f t="array" ref="AB284">IFERROR(INDEX(Sheet1!$A$2:$A$1000,SMALL(IF(Sheet1!$A$2:$A$1000=$A284,ROW(Sheet1!$B$2:$B$1000)-ROW(Sheet1!$B$2)+1),COLUMNS($B284:B284))),"")</f>
        <v>OPI-2977562</v>
      </c>
      <c r="AC284" s="82" t="str">
        <f t="array" ref="AC284">IFERROR(INDEX(Sheet1!$A$2:$A$1000,SMALL(IF(Sheet1!$A$2:$A$1000=$A284,ROW(Sheet1!$Z$2:$Z$1000)-ROW(Sheet1!$Z$2)+1),COLUMNS($Z284:Z284))),"")</f>
        <v>OPI-2977562</v>
      </c>
      <c r="AH284" s="83" t="s">
        <v>1425</v>
      </c>
      <c r="AI284" s="83" t="s">
        <v>1426</v>
      </c>
    </row>
    <row r="285" spans="1:35" hidden="1" x14ac:dyDescent="0.25">
      <c r="A285" s="88" t="s">
        <v>699</v>
      </c>
      <c r="B285" s="73">
        <v>619</v>
      </c>
      <c r="C285" s="74">
        <v>7747599</v>
      </c>
      <c r="D285" s="46">
        <v>42402</v>
      </c>
      <c r="E285" s="46">
        <v>42402</v>
      </c>
      <c r="F285" s="45" t="s">
        <v>1383</v>
      </c>
      <c r="G285" s="35" t="s">
        <v>1089</v>
      </c>
      <c r="H285" s="35">
        <v>45</v>
      </c>
      <c r="I285" s="74" t="s">
        <v>699</v>
      </c>
      <c r="J285" s="74">
        <v>42402</v>
      </c>
      <c r="K285" s="74" t="s">
        <v>354</v>
      </c>
      <c r="L285" s="74" t="s">
        <v>63</v>
      </c>
      <c r="M285" s="78" t="s">
        <v>1407</v>
      </c>
      <c r="N285" s="74"/>
      <c r="O285" s="74"/>
      <c r="P285" s="39"/>
      <c r="Q285" s="74" t="s">
        <v>509</v>
      </c>
      <c r="R285" s="74" t="s">
        <v>510</v>
      </c>
      <c r="S285" s="73" t="s">
        <v>1223</v>
      </c>
      <c r="T285" s="55">
        <v>5</v>
      </c>
      <c r="U285" s="74">
        <v>42386</v>
      </c>
      <c r="V285" s="74">
        <v>42386</v>
      </c>
      <c r="W285" s="35">
        <v>2</v>
      </c>
      <c r="X285" s="74">
        <v>37.32</v>
      </c>
      <c r="Y285" s="77">
        <f t="shared" si="14"/>
        <v>5</v>
      </c>
      <c r="Z285" s="82" t="str">
        <f t="shared" si="15"/>
        <v xml:space="preserve"><![CDATA[<activityId>619</activityId>
<activityStart>42402</activityStart>
<activityCode>0321-164102-0391</activityCode>
<activityType>5</activityType>
]]></v>
      </c>
      <c r="AA285" s="82" t="str">
        <f t="shared" si="16"/>
        <v xml:space="preserve"><![CDATA[<activityId>619</activityId>
<activityStart>42402</activityStart>
<activityCode>0321-164102-0391</activityCode>
<activityType>5</activityType>
]]></v>
      </c>
      <c r="AB285" s="82" t="str">
        <f t="array" ref="AB285">IFERROR(INDEX(Sheet1!$A$2:$A$1000,SMALL(IF(Sheet1!$A$2:$A$1000=$A285,ROW(Sheet1!$B$2:$B$1000)-ROW(Sheet1!$B$2)+1),COLUMNS($B285:B285))),"")</f>
        <v>OPI-2973031</v>
      </c>
      <c r="AC285" s="82" t="str">
        <f t="array" ref="AC285">IFERROR(INDEX(Sheet1!$A$2:$A$1000,SMALL(IF(Sheet1!$A$2:$A$1000=$A285,ROW(Sheet1!$Z$2:$Z$1000)-ROW(Sheet1!$Z$2)+1),COLUMNS($Z285:Z285))),"")</f>
        <v>OPI-2973031</v>
      </c>
      <c r="AH285" s="83" t="s">
        <v>1425</v>
      </c>
      <c r="AI285" s="83" t="s">
        <v>1426</v>
      </c>
    </row>
    <row r="286" spans="1:35" hidden="1" x14ac:dyDescent="0.25">
      <c r="A286" s="88" t="s">
        <v>699</v>
      </c>
      <c r="B286" s="73">
        <v>621</v>
      </c>
      <c r="C286" s="74">
        <v>7747599</v>
      </c>
      <c r="D286" s="46">
        <v>42402</v>
      </c>
      <c r="E286" s="46">
        <v>42402</v>
      </c>
      <c r="F286" s="45" t="s">
        <v>1383</v>
      </c>
      <c r="G286" s="35" t="s">
        <v>1089</v>
      </c>
      <c r="H286" s="35">
        <v>45</v>
      </c>
      <c r="I286" s="74" t="s">
        <v>699</v>
      </c>
      <c r="J286" s="74">
        <v>42402</v>
      </c>
      <c r="K286" s="74" t="s">
        <v>354</v>
      </c>
      <c r="L286" s="74" t="s">
        <v>63</v>
      </c>
      <c r="M286" s="78" t="s">
        <v>1407</v>
      </c>
      <c r="N286" s="74"/>
      <c r="O286" s="74"/>
      <c r="P286" s="39"/>
      <c r="Q286" s="74" t="s">
        <v>359</v>
      </c>
      <c r="R286" s="74" t="s">
        <v>360</v>
      </c>
      <c r="S286" s="73" t="s">
        <v>1220</v>
      </c>
      <c r="T286" s="55">
        <v>5</v>
      </c>
      <c r="U286" s="74">
        <v>42386</v>
      </c>
      <c r="V286" s="74">
        <v>42386</v>
      </c>
      <c r="W286" s="35">
        <v>2</v>
      </c>
      <c r="X286" s="74">
        <v>26.509999999999998</v>
      </c>
      <c r="Y286" s="77">
        <f t="shared" si="14"/>
        <v>5</v>
      </c>
      <c r="Z286" s="82" t="str">
        <f t="shared" si="15"/>
        <v xml:space="preserve"><![CDATA[<activityId>621</activityId>
<activityStart>42402</activityStart>
<activityCode>0321-100604-1171</activityCode>
<activityType>5</activityType>
]]></v>
      </c>
      <c r="AA286" s="82" t="str">
        <f t="shared" si="16"/>
        <v xml:space="preserve"><![CDATA[<activityId>621</activityId>
<activityStart>42402</activityStart>
<activityCode>0321-100604-1171</activityCode>
<activityType>5</activityType>
]]></v>
      </c>
      <c r="AB286" s="82" t="str">
        <f t="array" ref="AB286">IFERROR(INDEX(Sheet1!$A$2:$A$1000,SMALL(IF(Sheet1!$A$2:$A$1000=$A286,ROW(Sheet1!$B$2:$B$1000)-ROW(Sheet1!$B$2)+1),COLUMNS($B286:B286))),"")</f>
        <v>OPI-2973031</v>
      </c>
      <c r="AC286" s="82" t="str">
        <f t="array" ref="AC286">IFERROR(INDEX(Sheet1!$A$2:$A$1000,SMALL(IF(Sheet1!$A$2:$A$1000=$A286,ROW(Sheet1!$Z$2:$Z$1000)-ROW(Sheet1!$Z$2)+1),COLUMNS($Z286:Z286))),"")</f>
        <v>OPI-2973031</v>
      </c>
      <c r="AF286" s="83" t="s">
        <v>1434</v>
      </c>
      <c r="AG286" s="83" t="s">
        <v>1486</v>
      </c>
      <c r="AH286" s="83" t="s">
        <v>1425</v>
      </c>
      <c r="AI286" s="83" t="s">
        <v>1426</v>
      </c>
    </row>
    <row r="287" spans="1:35" hidden="1" x14ac:dyDescent="0.25">
      <c r="A287" s="88" t="s">
        <v>419</v>
      </c>
      <c r="B287" s="73">
        <v>622</v>
      </c>
      <c r="C287" s="74">
        <v>11400198</v>
      </c>
      <c r="D287" s="46">
        <v>42441</v>
      </c>
      <c r="E287" s="46">
        <v>42441</v>
      </c>
      <c r="F287" s="45" t="s">
        <v>1340</v>
      </c>
      <c r="G287" s="35" t="s">
        <v>1089</v>
      </c>
      <c r="H287" s="35">
        <v>61</v>
      </c>
      <c r="I287" s="74" t="s">
        <v>419</v>
      </c>
      <c r="J287" s="74">
        <v>42441</v>
      </c>
      <c r="K287" s="74" t="s">
        <v>354</v>
      </c>
      <c r="L287" s="74" t="s">
        <v>63</v>
      </c>
      <c r="M287" s="78" t="s">
        <v>1407</v>
      </c>
      <c r="N287" s="74" t="s">
        <v>13</v>
      </c>
      <c r="O287" s="74"/>
      <c r="P287" s="39"/>
      <c r="Q287" s="74" t="s">
        <v>355</v>
      </c>
      <c r="R287" s="74" t="s">
        <v>420</v>
      </c>
      <c r="S287" s="73">
        <v>10</v>
      </c>
      <c r="T287" s="55">
        <v>8</v>
      </c>
      <c r="U287" s="74">
        <v>42427</v>
      </c>
      <c r="V287" s="74">
        <v>42427</v>
      </c>
      <c r="W287" s="35">
        <v>1</v>
      </c>
      <c r="X287" s="74">
        <v>150</v>
      </c>
      <c r="Y287" s="77">
        <f t="shared" si="14"/>
        <v>4</v>
      </c>
      <c r="Z287" s="82" t="str">
        <f t="shared" si="15"/>
        <v xml:space="preserve"><![CDATA[<activityId>622</activityId>
<activityStart>42441</activityStart>
<activityCode>10</activityCode>
<activityType>8</activityType>
]]></v>
      </c>
      <c r="AA287" s="82" t="str">
        <f t="shared" si="16"/>
        <v xml:space="preserve"><![CDATA[<activityId>622</activityId>
<activityStart>42441</activityStart>
<activityCode>10</activityCode>
<activityType>8</activityType>
]]></v>
      </c>
      <c r="AB287" s="82" t="str">
        <f t="array" ref="AB287">IFERROR(INDEX(Sheet1!$A$2:$A$1000,SMALL(IF(Sheet1!$A$2:$A$1000=$A287,ROW(Sheet1!$B$2:$B$1000)-ROW(Sheet1!$B$2)+1),COLUMNS($B287:B287))),"")</f>
        <v>OPI-2997776</v>
      </c>
      <c r="AC287" s="82" t="str">
        <f t="array" ref="AC287">IFERROR(INDEX(Sheet1!$A$2:$A$1000,SMALL(IF(Sheet1!$A$2:$A$1000=$A287,ROW(Sheet1!$Z$2:$Z$1000)-ROW(Sheet1!$Z$2)+1),COLUMNS($Z287:Z287))),"")</f>
        <v>OPI-2997776</v>
      </c>
      <c r="AH287" s="83" t="s">
        <v>1425</v>
      </c>
      <c r="AI287" s="83" t="s">
        <v>1426</v>
      </c>
    </row>
    <row r="288" spans="1:35" hidden="1" x14ac:dyDescent="0.25">
      <c r="A288" s="88" t="s">
        <v>700</v>
      </c>
      <c r="B288" s="73">
        <v>623</v>
      </c>
      <c r="C288" s="74">
        <v>11202249</v>
      </c>
      <c r="D288" s="46">
        <v>42402</v>
      </c>
      <c r="E288" s="46">
        <v>42402</v>
      </c>
      <c r="F288" s="45" t="s">
        <v>1336</v>
      </c>
      <c r="G288" s="35" t="s">
        <v>1088</v>
      </c>
      <c r="H288" s="35">
        <v>55</v>
      </c>
      <c r="I288" s="74" t="s">
        <v>700</v>
      </c>
      <c r="J288" s="74">
        <v>42402</v>
      </c>
      <c r="K288" s="74" t="s">
        <v>354</v>
      </c>
      <c r="L288" s="74" t="s">
        <v>63</v>
      </c>
      <c r="M288" s="78" t="s">
        <v>1407</v>
      </c>
      <c r="N288" s="74"/>
      <c r="O288" s="74"/>
      <c r="P288" s="39"/>
      <c r="Q288" s="74" t="s">
        <v>407</v>
      </c>
      <c r="R288" s="74" t="s">
        <v>408</v>
      </c>
      <c r="S288" s="73" t="s">
        <v>1262</v>
      </c>
      <c r="T288" s="55">
        <v>5</v>
      </c>
      <c r="U288" s="74">
        <v>42389</v>
      </c>
      <c r="V288" s="74">
        <v>42389</v>
      </c>
      <c r="W288" s="35">
        <v>1</v>
      </c>
      <c r="X288" s="74">
        <v>4.7</v>
      </c>
      <c r="Y288" s="77">
        <f t="shared" si="14"/>
        <v>5</v>
      </c>
      <c r="Z288" s="82" t="str">
        <f t="shared" si="15"/>
        <v xml:space="preserve"><![CDATA[<activityId>623</activityId>
<activityStart>42402</activityStart>
<activityCode>0005-124201-0341</activityCode>
<activityType>5</activityType>
]]></v>
      </c>
      <c r="AA288" s="82" t="str">
        <f t="shared" si="16"/>
        <v xml:space="preserve"><![CDATA[<activityId>623</activityId>
<activityStart>42402</activityStart>
<activityCode>0005-124201-0341</activityCode>
<activityType>5</activityType>
]]></v>
      </c>
      <c r="AB288" s="82" t="str">
        <f t="array" ref="AB288">IFERROR(INDEX(Sheet1!$A$2:$A$1000,SMALL(IF(Sheet1!$A$2:$A$1000=$A288,ROW(Sheet1!$B$2:$B$1000)-ROW(Sheet1!$B$2)+1),COLUMNS($B288:B288))),"")</f>
        <v>OPI-2977562</v>
      </c>
      <c r="AC288" s="82" t="str">
        <f t="array" ref="AC288">IFERROR(INDEX(Sheet1!$A$2:$A$1000,SMALL(IF(Sheet1!$A$2:$A$1000=$A288,ROW(Sheet1!$Z$2:$Z$1000)-ROW(Sheet1!$Z$2)+1),COLUMNS($Z288:Z288))),"")</f>
        <v>OPI-2977562</v>
      </c>
      <c r="AF288" s="83" t="s">
        <v>1434</v>
      </c>
      <c r="AG288" s="83" t="s">
        <v>1490</v>
      </c>
      <c r="AH288" s="83" t="s">
        <v>1425</v>
      </c>
      <c r="AI288" s="83" t="s">
        <v>1426</v>
      </c>
    </row>
    <row r="289" spans="1:35" hidden="1" x14ac:dyDescent="0.25">
      <c r="A289" s="88" t="s">
        <v>700</v>
      </c>
      <c r="B289" s="73">
        <v>625</v>
      </c>
      <c r="C289" s="74">
        <v>11202249</v>
      </c>
      <c r="D289" s="46">
        <v>42402</v>
      </c>
      <c r="E289" s="46">
        <v>42402</v>
      </c>
      <c r="F289" s="45" t="s">
        <v>1336</v>
      </c>
      <c r="G289" s="35" t="s">
        <v>1088</v>
      </c>
      <c r="H289" s="35">
        <v>55</v>
      </c>
      <c r="I289" s="74" t="s">
        <v>700</v>
      </c>
      <c r="J289" s="74">
        <v>42402</v>
      </c>
      <c r="K289" s="74" t="s">
        <v>354</v>
      </c>
      <c r="L289" s="74" t="s">
        <v>63</v>
      </c>
      <c r="M289" s="78" t="s">
        <v>1407</v>
      </c>
      <c r="N289" s="74"/>
      <c r="O289" s="74"/>
      <c r="P289" s="39"/>
      <c r="Q289" s="74" t="s">
        <v>512</v>
      </c>
      <c r="R289" s="74" t="s">
        <v>513</v>
      </c>
      <c r="S289" s="73" t="s">
        <v>1111</v>
      </c>
      <c r="T289" s="55">
        <v>5</v>
      </c>
      <c r="U289" s="74">
        <v>42389</v>
      </c>
      <c r="V289" s="74">
        <v>42389</v>
      </c>
      <c r="W289" s="35">
        <v>1</v>
      </c>
      <c r="X289" s="74">
        <v>142.88</v>
      </c>
      <c r="Y289" s="77">
        <f t="shared" si="14"/>
        <v>5</v>
      </c>
      <c r="Z289" s="82" t="str">
        <f t="shared" si="15"/>
        <v xml:space="preserve"><![CDATA[<activityId>625</activityId>
<activityStart>42402</activityStart>
<activityCode>0090-204901-0391</activityCode>
<activityType>5</activityType>
]]></v>
      </c>
      <c r="AA289" s="82" t="str">
        <f t="shared" si="16"/>
        <v xml:space="preserve"><![CDATA[<activityId>625</activityId>
<activityStart>42402</activityStart>
<activityCode>0090-204901-0391</activityCode>
<activityType>5</activityType>
]]></v>
      </c>
      <c r="AB289" s="82" t="str">
        <f t="array" ref="AB289">IFERROR(INDEX(Sheet1!$A$2:$A$1000,SMALL(IF(Sheet1!$A$2:$A$1000=$A289,ROW(Sheet1!$B$2:$B$1000)-ROW(Sheet1!$B$2)+1),COLUMNS($B289:B289))),"")</f>
        <v>OPI-2977562</v>
      </c>
      <c r="AC289" s="82" t="str">
        <f t="array" ref="AC289">IFERROR(INDEX(Sheet1!$A$2:$A$1000,SMALL(IF(Sheet1!$A$2:$A$1000=$A289,ROW(Sheet1!$Z$2:$Z$1000)-ROW(Sheet1!$Z$2)+1),COLUMNS($Z289:Z289))),"")</f>
        <v>OPI-2977562</v>
      </c>
      <c r="AH289" s="83" t="s">
        <v>1425</v>
      </c>
      <c r="AI289" s="83" t="s">
        <v>1426</v>
      </c>
    </row>
    <row r="290" spans="1:35" hidden="1" x14ac:dyDescent="0.25">
      <c r="A290" s="88" t="s">
        <v>700</v>
      </c>
      <c r="B290" s="73">
        <v>626</v>
      </c>
      <c r="C290" s="74">
        <v>11202249</v>
      </c>
      <c r="D290" s="46">
        <v>42402</v>
      </c>
      <c r="E290" s="46">
        <v>42402</v>
      </c>
      <c r="F290" s="45" t="s">
        <v>1336</v>
      </c>
      <c r="G290" s="35" t="s">
        <v>1088</v>
      </c>
      <c r="H290" s="35">
        <v>55</v>
      </c>
      <c r="I290" s="74" t="s">
        <v>700</v>
      </c>
      <c r="J290" s="74">
        <v>42402</v>
      </c>
      <c r="K290" s="74" t="s">
        <v>354</v>
      </c>
      <c r="L290" s="74" t="s">
        <v>63</v>
      </c>
      <c r="M290" s="78" t="s">
        <v>1407</v>
      </c>
      <c r="N290" s="74"/>
      <c r="O290" s="74"/>
      <c r="P290" s="39"/>
      <c r="Q290" s="74" t="s">
        <v>445</v>
      </c>
      <c r="R290" s="74" t="s">
        <v>446</v>
      </c>
      <c r="S290" s="73" t="s">
        <v>1169</v>
      </c>
      <c r="T290" s="55">
        <v>5</v>
      </c>
      <c r="U290" s="74">
        <v>42389</v>
      </c>
      <c r="V290" s="74">
        <v>42389</v>
      </c>
      <c r="W290" s="35">
        <v>4</v>
      </c>
      <c r="X290" s="74">
        <v>96.26</v>
      </c>
      <c r="Y290" s="77">
        <f t="shared" si="14"/>
        <v>5</v>
      </c>
      <c r="Z290" s="82" t="str">
        <f t="shared" si="15"/>
        <v xml:space="preserve"><![CDATA[<activityId>626</activityId>
<activityStart>42402</activityStart>
<activityCode>0071-164203-2001</activityCode>
<activityType>5</activityType>
]]></v>
      </c>
      <c r="AA290" s="82" t="str">
        <f t="shared" si="16"/>
        <v xml:space="preserve"><![CDATA[<activityId>626</activityId>
<activityStart>42402</activityStart>
<activityCode>0071-164203-2001</activityCode>
<activityType>5</activityType>
]]></v>
      </c>
      <c r="AB290" s="82" t="str">
        <f t="array" ref="AB290">IFERROR(INDEX(Sheet1!$A$2:$A$1000,SMALL(IF(Sheet1!$A$2:$A$1000=$A290,ROW(Sheet1!$B$2:$B$1000)-ROW(Sheet1!$B$2)+1),COLUMNS($B290:B290))),"")</f>
        <v>OPI-2977562</v>
      </c>
      <c r="AC290" s="82" t="str">
        <f t="array" ref="AC290">IFERROR(INDEX(Sheet1!$A$2:$A$1000,SMALL(IF(Sheet1!$A$2:$A$1000=$A290,ROW(Sheet1!$Z$2:$Z$1000)-ROW(Sheet1!$Z$2)+1),COLUMNS($Z290:Z290))),"")</f>
        <v>OPI-2977562</v>
      </c>
      <c r="AH290" s="83" t="s">
        <v>1425</v>
      </c>
      <c r="AI290" s="83" t="s">
        <v>1426</v>
      </c>
    </row>
    <row r="291" spans="1:35" x14ac:dyDescent="0.25">
      <c r="A291" s="88" t="s">
        <v>449</v>
      </c>
      <c r="B291" s="73">
        <v>627</v>
      </c>
      <c r="C291" s="74">
        <v>11445974</v>
      </c>
      <c r="D291" s="88"/>
      <c r="E291" s="46">
        <v>42441</v>
      </c>
      <c r="F291" s="45" t="s">
        <v>1358</v>
      </c>
      <c r="G291" s="35" t="s">
        <v>1089</v>
      </c>
      <c r="H291" s="35">
        <v>53</v>
      </c>
      <c r="I291" s="74" t="s">
        <v>449</v>
      </c>
      <c r="J291" s="74">
        <v>42441</v>
      </c>
      <c r="K291" s="74" t="s">
        <v>450</v>
      </c>
      <c r="L291" s="74" t="s">
        <v>63</v>
      </c>
      <c r="M291" s="78" t="s">
        <v>1407</v>
      </c>
      <c r="N291" s="74" t="s">
        <v>13</v>
      </c>
      <c r="O291" s="74"/>
      <c r="P291" s="39"/>
      <c r="Q291" s="74" t="s">
        <v>355</v>
      </c>
      <c r="R291" s="74" t="s">
        <v>451</v>
      </c>
      <c r="S291" s="73">
        <v>10</v>
      </c>
      <c r="T291" s="55">
        <v>8</v>
      </c>
      <c r="U291" s="74">
        <v>42421</v>
      </c>
      <c r="V291" s="74">
        <v>42421</v>
      </c>
      <c r="W291" s="35">
        <v>1</v>
      </c>
      <c r="X291" s="74">
        <v>150</v>
      </c>
      <c r="Y291" s="77">
        <f t="shared" si="14"/>
        <v>2</v>
      </c>
      <c r="Z291" s="82" t="str">
        <f><![CDATA["<claimSubmissionActivityList>"&CHAR(10)&"<"&$B$1&">"&B291&"</"&$B$1&">"&CHAR(10)&"<"&$D$1&">19/04/2016</"&$D$1&">"&CHAR(10)&"<"&$S$1&">"&S291&"</"&$S$1&">"&CHAR(10)&"<"&$T$1&">"&T291&"</"&$T$1&">"&CHAR(10)&"</claimSubmissionActivityList>"]]></f>
        <v><![CDATA[<claimSubmissionActivityList>
<activityId>627</activityId>
<activityStart>19/04/2016</activityStart>
<activityCode>10</activityCode>
<activityType>8</activityType>
</claimSubmissionActivityList>]]></v>
      </c>
      <c r="AA291" s="82" t="str">
        <f t="shared" si="16"/>
        <v><![CDATA[<claimSubmissionActivityList>
<activityId>627</activityId>
<activityStart>19/04/2016</activityStart>
<activityCode>10</activityCode>
<activityType>8</activityType>
</claimSubmissionActivityList>]]></v>
      </c>
      <c r="AB291" s="82" t="str">
        <f t="array" ref="AB291">IFERROR(INDEX(Sheet1!$A$2:$A$1000,SMALL(IF(Sheet1!$A$2:$A$1000=$A291,ROW(Sheet1!$B$2:$B$1000)-ROW(Sheet1!$B$2)+1),COLUMNS($B291:B291))),"")</f>
        <v>OPI-3004738</v>
      </c>
      <c r="AC291" s="82" t="str">
        <f t="array" ref="AC291">IFERROR(INDEX(Sheet1!$A$2:$A$1000,SMALL(IF(Sheet1!$A$2:$A$1000=$A291,ROW(Sheet1!$Z$2:$Z$1000)-ROW(Sheet1!$Z$2)+1),COLUMNS($Z291:Z291))),"")</f>
        <v>OPI-3004738</v>
      </c>
      <c r="AH291" s="83" t="s">
        <v>1425</v>
      </c>
      <c r="AI291" s="83" t="s">
        <v>1426</v>
      </c>
    </row>
    <row r="292" spans="1:35" hidden="1" x14ac:dyDescent="0.25">
      <c r="A292" s="88" t="s">
        <v>511</v>
      </c>
      <c r="B292" s="73">
        <v>630</v>
      </c>
      <c r="C292" s="74">
        <v>11460427</v>
      </c>
      <c r="D292" s="46">
        <v>42441</v>
      </c>
      <c r="E292" s="46">
        <v>42441</v>
      </c>
      <c r="F292" s="45" t="s">
        <v>1359</v>
      </c>
      <c r="G292" s="35" t="s">
        <v>1089</v>
      </c>
      <c r="H292" s="35">
        <v>31</v>
      </c>
      <c r="I292" s="74" t="s">
        <v>511</v>
      </c>
      <c r="J292" s="74">
        <v>42441</v>
      </c>
      <c r="K292" s="74" t="s">
        <v>354</v>
      </c>
      <c r="L292" s="74" t="s">
        <v>63</v>
      </c>
      <c r="M292" s="78" t="s">
        <v>1407</v>
      </c>
      <c r="N292" s="74" t="s">
        <v>13</v>
      </c>
      <c r="O292" s="74"/>
      <c r="P292" s="39"/>
      <c r="Q292" s="74" t="s">
        <v>355</v>
      </c>
      <c r="R292" s="74" t="s">
        <v>455</v>
      </c>
      <c r="S292" s="73">
        <v>10</v>
      </c>
      <c r="T292" s="55">
        <v>8</v>
      </c>
      <c r="U292" s="74">
        <v>42407</v>
      </c>
      <c r="V292" s="74">
        <v>42407</v>
      </c>
      <c r="W292" s="35">
        <v>1</v>
      </c>
      <c r="X292" s="74">
        <v>150</v>
      </c>
      <c r="Y292" s="77">
        <f t="shared" si="14"/>
        <v>15</v>
      </c>
      <c r="Z292" s="82" t="str">
        <f t="shared" si="15"/>
        <v xml:space="preserve"><![CDATA[<activityId>630</activityId>
<activityStart>42441</activityStart>
<activityCode>10</activityCode>
<activityType>8</activityType>
]]></v>
      </c>
      <c r="AA292" s="82" t="str">
        <f t="shared" si="16"/>
        <v xml:space="preserve"><![CDATA[<activityId>630</activityId>
<activityStart>42441</activityStart>
<activityCode>10</activityCode>
<activityType>8</activityType>
]]></v>
      </c>
      <c r="AB292" s="82" t="str">
        <f t="array" ref="AB292">IFERROR(INDEX(Sheet1!$A$2:$A$1000,SMALL(IF(Sheet1!$A$2:$A$1000=$A292,ROW(Sheet1!$B$2:$B$1000)-ROW(Sheet1!$B$2)+1),COLUMNS($B292:B292))),"")</f>
        <v>OPI-3004089</v>
      </c>
      <c r="AC292" s="82" t="str">
        <f t="array" ref="AC292">IFERROR(INDEX(Sheet1!$A$2:$A$1000,SMALL(IF(Sheet1!$A$2:$A$1000=$A292,ROW(Sheet1!$Z$2:$Z$1000)-ROW(Sheet1!$Z$2)+1),COLUMNS($Z292:Z292))),"")</f>
        <v>OPI-3004089</v>
      </c>
      <c r="AH292" s="83" t="s">
        <v>1425</v>
      </c>
      <c r="AI292" s="83" t="s">
        <v>1426</v>
      </c>
    </row>
    <row r="293" spans="1:35" hidden="1" x14ac:dyDescent="0.25">
      <c r="A293" s="88" t="s">
        <v>643</v>
      </c>
      <c r="B293" s="73">
        <v>631</v>
      </c>
      <c r="C293" s="74">
        <v>11806861</v>
      </c>
      <c r="D293" s="46">
        <v>42402</v>
      </c>
      <c r="E293" s="46">
        <v>42402</v>
      </c>
      <c r="F293" s="45" t="s">
        <v>1336</v>
      </c>
      <c r="G293" s="35" t="s">
        <v>1089</v>
      </c>
      <c r="H293" s="35">
        <v>55</v>
      </c>
      <c r="I293" s="74" t="s">
        <v>643</v>
      </c>
      <c r="J293" s="74">
        <v>42402</v>
      </c>
      <c r="K293" s="74" t="s">
        <v>354</v>
      </c>
      <c r="L293" s="74" t="s">
        <v>63</v>
      </c>
      <c r="M293" s="78" t="s">
        <v>1407</v>
      </c>
      <c r="N293" s="74"/>
      <c r="O293" s="74"/>
      <c r="P293" s="39"/>
      <c r="Q293" s="74" t="s">
        <v>355</v>
      </c>
      <c r="R293" s="74" t="s">
        <v>406</v>
      </c>
      <c r="S293" s="73">
        <v>10</v>
      </c>
      <c r="T293" s="55">
        <v>8</v>
      </c>
      <c r="U293" s="74">
        <v>42371</v>
      </c>
      <c r="V293" s="74">
        <v>42371</v>
      </c>
      <c r="W293" s="35">
        <v>1</v>
      </c>
      <c r="X293" s="74">
        <v>125</v>
      </c>
      <c r="Y293" s="77">
        <f t="shared" si="14"/>
        <v>21</v>
      </c>
      <c r="Z293" s="82" t="str">
        <f t="shared" si="15"/>
        <v xml:space="preserve"><![CDATA[<activityId>631</activityId>
<activityStart>42402</activityStart>
<activityCode>10</activityCode>
<activityType>8</activityType>
]]></v>
      </c>
      <c r="AA293" s="82" t="str">
        <f t="shared" si="16"/>
        <v xml:space="preserve"><![CDATA[<activityId>631</activityId>
<activityStart>42402</activityStart>
<activityCode>10</activityCode>
<activityType>8</activityType>
]]></v>
      </c>
      <c r="AB293" s="82" t="str">
        <f t="array" ref="AB293">IFERROR(INDEX(Sheet1!$A$2:$A$1000,SMALL(IF(Sheet1!$A$2:$A$1000=$A293,ROW(Sheet1!$B$2:$B$1000)-ROW(Sheet1!$B$2)+1),COLUMNS($B293:B293))),"")</f>
        <v>OPI-2974428</v>
      </c>
      <c r="AC293" s="82" t="str">
        <f t="array" ref="AC293">IFERROR(INDEX(Sheet1!$A$2:$A$1000,SMALL(IF(Sheet1!$A$2:$A$1000=$A293,ROW(Sheet1!$Z$2:$Z$1000)-ROW(Sheet1!$Z$2)+1),COLUMNS($Z293:Z293))),"")</f>
        <v>OPI-2974428</v>
      </c>
      <c r="AH293" s="83" t="s">
        <v>1425</v>
      </c>
      <c r="AI293" s="83" t="s">
        <v>1426</v>
      </c>
    </row>
    <row r="294" spans="1:35" hidden="1" x14ac:dyDescent="0.25">
      <c r="A294" s="88" t="s">
        <v>525</v>
      </c>
      <c r="B294" s="73">
        <v>634</v>
      </c>
      <c r="C294" s="74">
        <v>12015894</v>
      </c>
      <c r="D294" s="46">
        <v>42441</v>
      </c>
      <c r="E294" s="46">
        <v>42441</v>
      </c>
      <c r="F294" s="45" t="s">
        <v>1358</v>
      </c>
      <c r="G294" s="35" t="s">
        <v>1089</v>
      </c>
      <c r="H294" s="35">
        <v>53</v>
      </c>
      <c r="I294" s="74" t="s">
        <v>525</v>
      </c>
      <c r="J294" s="74">
        <v>42441</v>
      </c>
      <c r="K294" s="74" t="s">
        <v>354</v>
      </c>
      <c r="L294" s="74" t="s">
        <v>63</v>
      </c>
      <c r="M294" s="78" t="s">
        <v>1407</v>
      </c>
      <c r="N294" s="74" t="s">
        <v>13</v>
      </c>
      <c r="O294" s="74"/>
      <c r="P294" s="39"/>
      <c r="Q294" s="74" t="s">
        <v>355</v>
      </c>
      <c r="R294" s="74" t="s">
        <v>406</v>
      </c>
      <c r="S294" s="73">
        <v>10</v>
      </c>
      <c r="T294" s="55">
        <v>8</v>
      </c>
      <c r="U294" s="74">
        <v>42401</v>
      </c>
      <c r="V294" s="74">
        <v>42401</v>
      </c>
      <c r="W294" s="35">
        <v>1</v>
      </c>
      <c r="X294" s="74">
        <v>125</v>
      </c>
      <c r="Y294" s="77">
        <f t="shared" si="14"/>
        <v>5</v>
      </c>
      <c r="Z294" s="82" t="str">
        <f t="shared" si="15"/>
        <v xml:space="preserve"><![CDATA[<activityId>634</activityId>
<activityStart>42441</activityStart>
<activityCode>10</activityCode>
<activityType>8</activityType>
]]></v>
      </c>
      <c r="AA294" s="82" t="str">
        <f t="shared" si="16"/>
        <v xml:space="preserve"><![CDATA[<activityId>634</activityId>
<activityStart>42441</activityStart>
<activityCode>10</activityCode>
<activityType>8</activityType>
]]></v>
      </c>
      <c r="AB294" s="82" t="str">
        <f t="array" ref="AB294">IFERROR(INDEX(Sheet1!$A$2:$A$1000,SMALL(IF(Sheet1!$A$2:$A$1000=$A294,ROW(Sheet1!$B$2:$B$1000)-ROW(Sheet1!$B$2)+1),COLUMNS($B294:B294))),"")</f>
        <v>OPI-2997422</v>
      </c>
      <c r="AC294" s="82" t="str">
        <f t="array" ref="AC294">IFERROR(INDEX(Sheet1!$A$2:$A$1000,SMALL(IF(Sheet1!$A$2:$A$1000=$A294,ROW(Sheet1!$Z$2:$Z$1000)-ROW(Sheet1!$Z$2)+1),COLUMNS($Z294:Z294))),"")</f>
        <v>OPI-2997422</v>
      </c>
      <c r="AH294" s="83" t="s">
        <v>1425</v>
      </c>
      <c r="AI294" s="83" t="s">
        <v>1426</v>
      </c>
    </row>
    <row r="295" spans="1:35" hidden="1" x14ac:dyDescent="0.25">
      <c r="A295" s="88" t="s">
        <v>486</v>
      </c>
      <c r="B295" s="73">
        <v>643</v>
      </c>
      <c r="C295" s="74">
        <v>12167664</v>
      </c>
      <c r="D295" s="46">
        <v>42441</v>
      </c>
      <c r="E295" s="46">
        <v>42441</v>
      </c>
      <c r="F295" s="45" t="s">
        <v>1350</v>
      </c>
      <c r="G295" s="35" t="s">
        <v>1088</v>
      </c>
      <c r="H295" s="35">
        <v>49</v>
      </c>
      <c r="I295" s="74" t="s">
        <v>486</v>
      </c>
      <c r="J295" s="74">
        <v>42441</v>
      </c>
      <c r="K295" s="74" t="s">
        <v>354</v>
      </c>
      <c r="L295" s="74" t="s">
        <v>63</v>
      </c>
      <c r="M295" s="78" t="s">
        <v>1407</v>
      </c>
      <c r="N295" s="74" t="s">
        <v>13</v>
      </c>
      <c r="O295" s="74"/>
      <c r="P295" s="39"/>
      <c r="Q295" s="74" t="s">
        <v>355</v>
      </c>
      <c r="R295" s="74" t="s">
        <v>487</v>
      </c>
      <c r="S295" s="73">
        <v>10</v>
      </c>
      <c r="T295" s="55">
        <v>8</v>
      </c>
      <c r="U295" s="74">
        <v>42416</v>
      </c>
      <c r="V295" s="74">
        <v>42416</v>
      </c>
      <c r="W295" s="35">
        <v>1</v>
      </c>
      <c r="X295" s="74">
        <v>150</v>
      </c>
      <c r="Y295" s="77">
        <f t="shared" si="14"/>
        <v>14</v>
      </c>
      <c r="Z295" s="82" t="str">
        <f t="shared" si="15"/>
        <v xml:space="preserve"><![CDATA[<activityId>643</activityId>
<activityStart>42441</activityStart>
<activityCode>10</activityCode>
<activityType>8</activityType>
]]></v>
      </c>
      <c r="AA295" s="82" t="str">
        <f t="shared" si="16"/>
        <v xml:space="preserve"><![CDATA[<activityId>643</activityId>
<activityStart>42441</activityStart>
<activityCode>10</activityCode>
<activityType>8</activityType>
]]></v>
      </c>
      <c r="AB295" s="82" t="str">
        <f t="array" ref="AB295">IFERROR(INDEX(Sheet1!$A$2:$A$1000,SMALL(IF(Sheet1!$A$2:$A$1000=$A295,ROW(Sheet1!$B$2:$B$1000)-ROW(Sheet1!$B$2)+1),COLUMNS($B295:B295))),"")</f>
        <v>OPI-3008798</v>
      </c>
      <c r="AC295" s="82" t="str">
        <f t="array" ref="AC295">IFERROR(INDEX(Sheet1!$A$2:$A$1000,SMALL(IF(Sheet1!$A$2:$A$1000=$A295,ROW(Sheet1!$Z$2:$Z$1000)-ROW(Sheet1!$Z$2)+1),COLUMNS($Z295:Z295))),"")</f>
        <v>OPI-3008798</v>
      </c>
      <c r="AH295" s="83" t="s">
        <v>1425</v>
      </c>
      <c r="AI295" s="83" t="s">
        <v>1426</v>
      </c>
    </row>
    <row r="296" spans="1:35" hidden="1" x14ac:dyDescent="0.25">
      <c r="A296" s="88" t="s">
        <v>530</v>
      </c>
      <c r="B296" s="73">
        <v>657</v>
      </c>
      <c r="C296" s="74">
        <v>12318516</v>
      </c>
      <c r="D296" s="46">
        <v>42441</v>
      </c>
      <c r="E296" s="46">
        <v>42441</v>
      </c>
      <c r="F296" s="45" t="s">
        <v>1334</v>
      </c>
      <c r="G296" s="35" t="s">
        <v>1089</v>
      </c>
      <c r="H296" s="35">
        <v>34</v>
      </c>
      <c r="I296" s="74" t="s">
        <v>530</v>
      </c>
      <c r="J296" s="74">
        <v>42441</v>
      </c>
      <c r="K296" s="74" t="s">
        <v>354</v>
      </c>
      <c r="L296" s="74" t="s">
        <v>63</v>
      </c>
      <c r="M296" s="78" t="s">
        <v>1407</v>
      </c>
      <c r="N296" s="74" t="s">
        <v>13</v>
      </c>
      <c r="O296" s="74"/>
      <c r="P296" s="39"/>
      <c r="Q296" s="74" t="s">
        <v>355</v>
      </c>
      <c r="R296" s="74" t="s">
        <v>455</v>
      </c>
      <c r="S296" s="73">
        <v>10</v>
      </c>
      <c r="T296" s="55">
        <v>8</v>
      </c>
      <c r="U296" s="74">
        <v>42428</v>
      </c>
      <c r="V296" s="74">
        <v>42428</v>
      </c>
      <c r="W296" s="35">
        <v>1</v>
      </c>
      <c r="X296" s="74">
        <v>150</v>
      </c>
      <c r="Y296" s="77">
        <f t="shared" si="14"/>
        <v>13</v>
      </c>
      <c r="Z296" s="82" t="str">
        <f t="shared" si="15"/>
        <v xml:space="preserve"><![CDATA[<activityId>657</activityId>
<activityStart>42441</activityStart>
<activityCode>10</activityCode>
<activityType>8</activityType>
]]></v>
      </c>
      <c r="AA296" s="82" t="str">
        <f t="shared" si="16"/>
        <v xml:space="preserve"><![CDATA[<activityId>657</activityId>
<activityStart>42441</activityStart>
<activityCode>10</activityCode>
<activityType>8</activityType>
]]></v>
      </c>
      <c r="AB296" s="82" t="str">
        <f t="array" ref="AB296">IFERROR(INDEX(Sheet1!$A$2:$A$1000,SMALL(IF(Sheet1!$A$2:$A$1000=$A296,ROW(Sheet1!$B$2:$B$1000)-ROW(Sheet1!$B$2)+1),COLUMNS($B296:B296))),"")</f>
        <v>OPI-2997279</v>
      </c>
      <c r="AC296" s="82" t="str">
        <f t="array" ref="AC296">IFERROR(INDEX(Sheet1!$A$2:$A$1000,SMALL(IF(Sheet1!$A$2:$A$1000=$A296,ROW(Sheet1!$Z$2:$Z$1000)-ROW(Sheet1!$Z$2)+1),COLUMNS($Z296:Z296))),"")</f>
        <v>OPI-2997279</v>
      </c>
      <c r="AH296" s="83" t="s">
        <v>1425</v>
      </c>
      <c r="AI296" s="83" t="s">
        <v>1426</v>
      </c>
    </row>
    <row r="297" spans="1:35" hidden="1" x14ac:dyDescent="0.25">
      <c r="A297" s="88">
        <v>1422642</v>
      </c>
      <c r="B297" s="73">
        <v>831</v>
      </c>
      <c r="C297" s="29">
        <v>9220453</v>
      </c>
      <c r="D297" s="46">
        <v>42278</v>
      </c>
      <c r="E297" s="46">
        <v>42278</v>
      </c>
      <c r="F297" s="45" t="s">
        <v>1398</v>
      </c>
      <c r="G297" s="38" t="s">
        <v>1088</v>
      </c>
      <c r="H297" s="38">
        <v>48</v>
      </c>
      <c r="I297" s="29">
        <v>1422642</v>
      </c>
      <c r="J297" s="30">
        <v>42278</v>
      </c>
      <c r="K297" s="74" t="s">
        <v>900</v>
      </c>
      <c r="L297" s="74" t="s">
        <v>63</v>
      </c>
      <c r="M297" s="78" t="s">
        <v>1407</v>
      </c>
      <c r="N297" s="74" t="s">
        <v>34</v>
      </c>
      <c r="O297" s="74"/>
      <c r="P297" s="39">
        <v>86430</v>
      </c>
      <c r="Q297" s="74" t="s">
        <v>901</v>
      </c>
      <c r="R297" s="74" t="s">
        <v>902</v>
      </c>
      <c r="S297" s="73">
        <v>86430</v>
      </c>
      <c r="T297" s="55">
        <v>3</v>
      </c>
      <c r="U297" s="30">
        <v>42278</v>
      </c>
      <c r="V297" s="30">
        <v>42278</v>
      </c>
      <c r="W297" s="38">
        <v>1</v>
      </c>
      <c r="X297" s="31">
        <v>73</v>
      </c>
      <c r="Y297" s="77">
        <f t="shared" si="14"/>
        <v>18</v>
      </c>
      <c r="Z297" s="82" t="str">
        <f t="shared" si="15"/>
        <v xml:space="preserve"><![CDATA[<activityId>831</activityId>
<activityStart>42278</activityStart>
<activityCode>86430</activityCode>
<activityType>3</activityType>
]]></v>
      </c>
      <c r="AA297" s="82" t="str">
        <f t="shared" si="16"/>
        <v xml:space="preserve"><![CDATA[<activityId>831</activityId>
<activityStart>42278</activityStart>
<activityCode>86430</activityCode>
<activityType>3</activityType>
]]></v>
      </c>
      <c r="AB297" s="82">
        <f t="array" ref="AB297">IFERROR(INDEX(Sheet1!$A$2:$A$1000,SMALL(IF(Sheet1!$A$2:$A$1000=$A297,ROW(Sheet1!$B$2:$B$1000)-ROW(Sheet1!$B$2)+1),COLUMNS($B297:B297))),"")</f>
        <v>1422642</v>
      </c>
      <c r="AC297" s="82">
        <f t="array" ref="AC297">IFERROR(INDEX(Sheet1!$A$2:$A$1000,SMALL(IF(Sheet1!$A$2:$A$1000=$A297,ROW(Sheet1!$Z$2:$Z$1000)-ROW(Sheet1!$Z$2)+1),COLUMNS($Z297:Z297))),"")</f>
        <v>1422642</v>
      </c>
      <c r="AF297" s="83" t="s">
        <v>1449</v>
      </c>
      <c r="AG297" s="83" t="s">
        <v>1512</v>
      </c>
      <c r="AH297" s="83" t="s">
        <v>1425</v>
      </c>
      <c r="AI297" s="83" t="s">
        <v>1426</v>
      </c>
    </row>
    <row r="298" spans="1:35" hidden="1" x14ac:dyDescent="0.25">
      <c r="A298" s="88">
        <v>1422642</v>
      </c>
      <c r="B298" s="73">
        <v>832</v>
      </c>
      <c r="C298" s="29">
        <v>9220453</v>
      </c>
      <c r="D298" s="46">
        <v>42278</v>
      </c>
      <c r="E298" s="46">
        <v>42278</v>
      </c>
      <c r="F298" s="45" t="s">
        <v>1398</v>
      </c>
      <c r="G298" s="38" t="s">
        <v>1088</v>
      </c>
      <c r="H298" s="38">
        <v>48</v>
      </c>
      <c r="I298" s="29">
        <v>1422642</v>
      </c>
      <c r="J298" s="30">
        <v>42278</v>
      </c>
      <c r="K298" s="74" t="s">
        <v>900</v>
      </c>
      <c r="L298" s="74" t="s">
        <v>63</v>
      </c>
      <c r="M298" s="78" t="s">
        <v>1407</v>
      </c>
      <c r="N298" s="74" t="s">
        <v>34</v>
      </c>
      <c r="O298" s="74"/>
      <c r="P298" s="39">
        <v>82948</v>
      </c>
      <c r="Q298" s="74" t="s">
        <v>903</v>
      </c>
      <c r="R298" s="74" t="s">
        <v>904</v>
      </c>
      <c r="S298" s="73">
        <v>82948</v>
      </c>
      <c r="T298" s="55">
        <v>3</v>
      </c>
      <c r="U298" s="30">
        <v>42278</v>
      </c>
      <c r="V298" s="30">
        <v>42278</v>
      </c>
      <c r="W298" s="38">
        <v>1</v>
      </c>
      <c r="X298" s="31">
        <v>50</v>
      </c>
      <c r="Y298" s="77">
        <f t="shared" si="14"/>
        <v>18</v>
      </c>
      <c r="Z298" s="82" t="str">
        <f t="shared" si="15"/>
        <v xml:space="preserve"><![CDATA[<activityId>832</activityId>
<activityStart>42278</activityStart>
<activityCode>82948</activityCode>
<activityType>3</activityType>
]]></v>
      </c>
      <c r="AA298" s="82" t="str">
        <f t="shared" si="16"/>
        <v xml:space="preserve"><![CDATA[<activityId>832</activityId>
<activityStart>42278</activityStart>
<activityCode>82948</activityCode>
<activityType>3</activityType>
]]></v>
      </c>
      <c r="AB298" s="82">
        <f t="array" ref="AB298">IFERROR(INDEX(Sheet1!$A$2:$A$1000,SMALL(IF(Sheet1!$A$2:$A$1000=$A298,ROW(Sheet1!$B$2:$B$1000)-ROW(Sheet1!$B$2)+1),COLUMNS($B298:B298))),"")</f>
        <v>1422642</v>
      </c>
      <c r="AC298" s="82">
        <f t="array" ref="AC298">IFERROR(INDEX(Sheet1!$A$2:$A$1000,SMALL(IF(Sheet1!$A$2:$A$1000=$A298,ROW(Sheet1!$Z$2:$Z$1000)-ROW(Sheet1!$Z$2)+1),COLUMNS($Z298:Z298))),"")</f>
        <v>1422642</v>
      </c>
      <c r="AH298" s="83" t="s">
        <v>1425</v>
      </c>
      <c r="AI298" s="83" t="s">
        <v>1426</v>
      </c>
    </row>
    <row r="299" spans="1:35" hidden="1" x14ac:dyDescent="0.25">
      <c r="A299" s="88">
        <v>1422642</v>
      </c>
      <c r="B299" s="73">
        <v>833</v>
      </c>
      <c r="C299" s="29">
        <v>9220453</v>
      </c>
      <c r="D299" s="46">
        <v>42278</v>
      </c>
      <c r="E299" s="46">
        <v>42278</v>
      </c>
      <c r="F299" s="45" t="s">
        <v>1398</v>
      </c>
      <c r="G299" s="38" t="s">
        <v>1088</v>
      </c>
      <c r="H299" s="38">
        <v>48</v>
      </c>
      <c r="I299" s="29">
        <v>1422642</v>
      </c>
      <c r="J299" s="30">
        <v>42278</v>
      </c>
      <c r="K299" s="74" t="s">
        <v>900</v>
      </c>
      <c r="L299" s="74" t="s">
        <v>63</v>
      </c>
      <c r="M299" s="78" t="s">
        <v>1407</v>
      </c>
      <c r="N299" s="74" t="s">
        <v>34</v>
      </c>
      <c r="O299" s="74"/>
      <c r="P299" s="39">
        <v>86677</v>
      </c>
      <c r="Q299" s="74" t="s">
        <v>905</v>
      </c>
      <c r="R299" s="74" t="s">
        <v>906</v>
      </c>
      <c r="S299" s="73">
        <v>86677</v>
      </c>
      <c r="T299" s="55">
        <v>3</v>
      </c>
      <c r="U299" s="30">
        <v>42278</v>
      </c>
      <c r="V299" s="30">
        <v>42278</v>
      </c>
      <c r="W299" s="38">
        <v>1</v>
      </c>
      <c r="X299" s="31">
        <v>470</v>
      </c>
      <c r="Y299" s="77">
        <f t="shared" si="14"/>
        <v>18</v>
      </c>
      <c r="Z299" s="82" t="str">
        <f t="shared" si="15"/>
        <v xml:space="preserve"><![CDATA[<activityId>833</activityId>
<activityStart>42278</activityStart>
<activityCode>86677</activityCode>
<activityType>3</activityType>
]]></v>
      </c>
      <c r="AA299" s="82" t="str">
        <f t="shared" si="16"/>
        <v xml:space="preserve"><![CDATA[<activityId>833</activityId>
<activityStart>42278</activityStart>
<activityCode>86677</activityCode>
<activityType>3</activityType>
]]></v>
      </c>
      <c r="AB299" s="82">
        <f t="array" ref="AB299">IFERROR(INDEX(Sheet1!$A$2:$A$1000,SMALL(IF(Sheet1!$A$2:$A$1000=$A299,ROW(Sheet1!$B$2:$B$1000)-ROW(Sheet1!$B$2)+1),COLUMNS($B299:B299))),"")</f>
        <v>1422642</v>
      </c>
      <c r="AC299" s="82">
        <f t="array" ref="AC299">IFERROR(INDEX(Sheet1!$A$2:$A$1000,SMALL(IF(Sheet1!$A$2:$A$1000=$A299,ROW(Sheet1!$Z$2:$Z$1000)-ROW(Sheet1!$Z$2)+1),COLUMNS($Z299:Z299))),"")</f>
        <v>1422642</v>
      </c>
      <c r="AF299" s="83" t="s">
        <v>1449</v>
      </c>
      <c r="AG299" s="83" t="s">
        <v>1513</v>
      </c>
      <c r="AH299" s="83" t="s">
        <v>1425</v>
      </c>
      <c r="AI299" s="83" t="s">
        <v>1426</v>
      </c>
    </row>
    <row r="300" spans="1:35" hidden="1" x14ac:dyDescent="0.25">
      <c r="A300" s="88">
        <v>1422642</v>
      </c>
      <c r="B300" s="73">
        <v>834</v>
      </c>
      <c r="C300" s="29">
        <v>9220453</v>
      </c>
      <c r="D300" s="46">
        <v>42278</v>
      </c>
      <c r="E300" s="46">
        <v>42278</v>
      </c>
      <c r="F300" s="45" t="s">
        <v>1398</v>
      </c>
      <c r="G300" s="38" t="s">
        <v>1088</v>
      </c>
      <c r="H300" s="38">
        <v>48</v>
      </c>
      <c r="I300" s="29">
        <v>1422642</v>
      </c>
      <c r="J300" s="30">
        <v>42278</v>
      </c>
      <c r="K300" s="74" t="s">
        <v>900</v>
      </c>
      <c r="L300" s="74" t="s">
        <v>63</v>
      </c>
      <c r="M300" s="78" t="s">
        <v>1407</v>
      </c>
      <c r="N300" s="74" t="s">
        <v>34</v>
      </c>
      <c r="O300" s="74"/>
      <c r="P300" s="39">
        <v>81015</v>
      </c>
      <c r="Q300" s="74" t="s">
        <v>907</v>
      </c>
      <c r="R300" s="74" t="s">
        <v>766</v>
      </c>
      <c r="S300" s="73">
        <v>81015</v>
      </c>
      <c r="T300" s="55">
        <v>3</v>
      </c>
      <c r="U300" s="30">
        <v>42278</v>
      </c>
      <c r="V300" s="30">
        <v>42278</v>
      </c>
      <c r="W300" s="38">
        <v>1</v>
      </c>
      <c r="X300" s="31">
        <v>50</v>
      </c>
      <c r="Y300" s="77">
        <f t="shared" si="14"/>
        <v>18</v>
      </c>
      <c r="Z300" s="82" t="str">
        <f t="shared" si="15"/>
        <v xml:space="preserve"><![CDATA[<activityId>834</activityId>
<activityStart>42278</activityStart>
<activityCode>81015</activityCode>
<activityType>3</activityType>
]]></v>
      </c>
      <c r="AA300" s="82" t="str">
        <f t="shared" si="16"/>
        <v xml:space="preserve"><![CDATA[<activityId>834</activityId>
<activityStart>42278</activityStart>
<activityCode>81015</activityCode>
<activityType>3</activityType>
]]></v>
      </c>
      <c r="AB300" s="82">
        <f t="array" ref="AB300">IFERROR(INDEX(Sheet1!$A$2:$A$1000,SMALL(IF(Sheet1!$A$2:$A$1000=$A300,ROW(Sheet1!$B$2:$B$1000)-ROW(Sheet1!$B$2)+1),COLUMNS($B300:B300))),"")</f>
        <v>1422642</v>
      </c>
      <c r="AC300" s="82">
        <f t="array" ref="AC300">IFERROR(INDEX(Sheet1!$A$2:$A$1000,SMALL(IF(Sheet1!$A$2:$A$1000=$A300,ROW(Sheet1!$Z$2:$Z$1000)-ROW(Sheet1!$Z$2)+1),COLUMNS($Z300:Z300))),"")</f>
        <v>1422642</v>
      </c>
      <c r="AH300" s="83" t="s">
        <v>1425</v>
      </c>
      <c r="AI300" s="83" t="s">
        <v>1426</v>
      </c>
    </row>
    <row r="301" spans="1:35" hidden="1" x14ac:dyDescent="0.25">
      <c r="A301" s="88">
        <v>1422642</v>
      </c>
      <c r="B301" s="73">
        <v>835</v>
      </c>
      <c r="C301" s="29">
        <v>9220453</v>
      </c>
      <c r="D301" s="46">
        <v>42278</v>
      </c>
      <c r="E301" s="46">
        <v>42278</v>
      </c>
      <c r="F301" s="45" t="s">
        <v>1398</v>
      </c>
      <c r="G301" s="38" t="s">
        <v>1088</v>
      </c>
      <c r="H301" s="38">
        <v>48</v>
      </c>
      <c r="I301" s="29">
        <v>1422642</v>
      </c>
      <c r="J301" s="30">
        <v>42278</v>
      </c>
      <c r="K301" s="74" t="s">
        <v>900</v>
      </c>
      <c r="L301" s="74" t="s">
        <v>63</v>
      </c>
      <c r="M301" s="78" t="s">
        <v>1407</v>
      </c>
      <c r="N301" s="74" t="s">
        <v>34</v>
      </c>
      <c r="O301" s="74"/>
      <c r="P301" s="39">
        <v>84460</v>
      </c>
      <c r="Q301" s="74" t="s">
        <v>908</v>
      </c>
      <c r="R301" s="74" t="s">
        <v>909</v>
      </c>
      <c r="S301" s="73">
        <v>84460</v>
      </c>
      <c r="T301" s="55">
        <v>3</v>
      </c>
      <c r="U301" s="30">
        <v>42278</v>
      </c>
      <c r="V301" s="30">
        <v>42278</v>
      </c>
      <c r="W301" s="38">
        <v>1</v>
      </c>
      <c r="X301" s="31">
        <v>65</v>
      </c>
      <c r="Y301" s="77">
        <f t="shared" si="14"/>
        <v>18</v>
      </c>
      <c r="Z301" s="82" t="str">
        <f t="shared" si="15"/>
        <v xml:space="preserve"><![CDATA[<activityId>835</activityId>
<activityStart>42278</activityStart>
<activityCode>84460</activityCode>
<activityType>3</activityType>
]]></v>
      </c>
      <c r="AA301" s="82" t="str">
        <f t="shared" si="16"/>
        <v xml:space="preserve"><![CDATA[<activityId>835</activityId>
<activityStart>42278</activityStart>
<activityCode>84460</activityCode>
<activityType>3</activityType>
]]></v>
      </c>
      <c r="AB301" s="82">
        <f t="array" ref="AB301">IFERROR(INDEX(Sheet1!$A$2:$A$1000,SMALL(IF(Sheet1!$A$2:$A$1000=$A301,ROW(Sheet1!$B$2:$B$1000)-ROW(Sheet1!$B$2)+1),COLUMNS($B301:B301))),"")</f>
        <v>1422642</v>
      </c>
      <c r="AC301" s="82">
        <f t="array" ref="AC301">IFERROR(INDEX(Sheet1!$A$2:$A$1000,SMALL(IF(Sheet1!$A$2:$A$1000=$A301,ROW(Sheet1!$Z$2:$Z$1000)-ROW(Sheet1!$Z$2)+1),COLUMNS($Z301:Z301))),"")</f>
        <v>1422642</v>
      </c>
      <c r="AF301" s="83" t="s">
        <v>1449</v>
      </c>
      <c r="AG301" s="83" t="s">
        <v>1497</v>
      </c>
      <c r="AH301" s="83" t="s">
        <v>1425</v>
      </c>
      <c r="AI301" s="83" t="s">
        <v>1426</v>
      </c>
    </row>
    <row r="302" spans="1:35" hidden="1" x14ac:dyDescent="0.25">
      <c r="A302" s="88">
        <v>1422642</v>
      </c>
      <c r="B302" s="73">
        <v>836</v>
      </c>
      <c r="C302" s="29">
        <v>9220453</v>
      </c>
      <c r="D302" s="46">
        <v>42278</v>
      </c>
      <c r="E302" s="46">
        <v>42278</v>
      </c>
      <c r="F302" s="45" t="s">
        <v>1398</v>
      </c>
      <c r="G302" s="38" t="s">
        <v>1088</v>
      </c>
      <c r="H302" s="38">
        <v>48</v>
      </c>
      <c r="I302" s="29">
        <v>1422642</v>
      </c>
      <c r="J302" s="30">
        <v>42278</v>
      </c>
      <c r="K302" s="74" t="s">
        <v>900</v>
      </c>
      <c r="L302" s="74" t="s">
        <v>63</v>
      </c>
      <c r="M302" s="78" t="s">
        <v>1407</v>
      </c>
      <c r="N302" s="74" t="s">
        <v>34</v>
      </c>
      <c r="O302" s="74"/>
      <c r="P302" s="39">
        <v>82540</v>
      </c>
      <c r="Q302" s="74" t="s">
        <v>910</v>
      </c>
      <c r="R302" s="74" t="s">
        <v>911</v>
      </c>
      <c r="S302" s="73">
        <v>82540</v>
      </c>
      <c r="T302" s="55">
        <v>3</v>
      </c>
      <c r="U302" s="30">
        <v>42278</v>
      </c>
      <c r="V302" s="30">
        <v>42278</v>
      </c>
      <c r="W302" s="38">
        <v>1</v>
      </c>
      <c r="X302" s="31">
        <v>95</v>
      </c>
      <c r="Y302" s="77">
        <f t="shared" si="14"/>
        <v>18</v>
      </c>
      <c r="Z302" s="82" t="str">
        <f t="shared" si="15"/>
        <v xml:space="preserve"><![CDATA[<activityId>836</activityId>
<activityStart>42278</activityStart>
<activityCode>82540</activityCode>
<activityType>3</activityType>
]]></v>
      </c>
      <c r="AA302" s="82" t="str">
        <f t="shared" si="16"/>
        <v xml:space="preserve"><![CDATA[<activityId>836</activityId>
<activityStart>42278</activityStart>
<activityCode>82540</activityCode>
<activityType>3</activityType>
]]></v>
      </c>
      <c r="AB302" s="82">
        <f t="array" ref="AB302">IFERROR(INDEX(Sheet1!$A$2:$A$1000,SMALL(IF(Sheet1!$A$2:$A$1000=$A302,ROW(Sheet1!$B$2:$B$1000)-ROW(Sheet1!$B$2)+1),COLUMNS($B302:B302))),"")</f>
        <v>1422642</v>
      </c>
      <c r="AC302" s="82">
        <f t="array" ref="AC302">IFERROR(INDEX(Sheet1!$A$2:$A$1000,SMALL(IF(Sheet1!$A$2:$A$1000=$A302,ROW(Sheet1!$Z$2:$Z$1000)-ROW(Sheet1!$Z$2)+1),COLUMNS($Z302:Z302))),"")</f>
        <v>1422642</v>
      </c>
      <c r="AF302" s="83" t="s">
        <v>1449</v>
      </c>
      <c r="AG302" s="83" t="s">
        <v>1488</v>
      </c>
      <c r="AH302" s="83" t="s">
        <v>1425</v>
      </c>
      <c r="AI302" s="83" t="s">
        <v>1426</v>
      </c>
    </row>
    <row r="303" spans="1:35" hidden="1" x14ac:dyDescent="0.25">
      <c r="A303" s="88">
        <v>1422642</v>
      </c>
      <c r="B303" s="73">
        <v>837</v>
      </c>
      <c r="C303" s="29">
        <v>9220453</v>
      </c>
      <c r="D303" s="46">
        <v>42278</v>
      </c>
      <c r="E303" s="46">
        <v>42278</v>
      </c>
      <c r="F303" s="45" t="s">
        <v>1398</v>
      </c>
      <c r="G303" s="38" t="s">
        <v>1088</v>
      </c>
      <c r="H303" s="38">
        <v>48</v>
      </c>
      <c r="I303" s="29">
        <v>1422642</v>
      </c>
      <c r="J303" s="30">
        <v>42278</v>
      </c>
      <c r="K303" s="74" t="s">
        <v>900</v>
      </c>
      <c r="L303" s="74" t="s">
        <v>63</v>
      </c>
      <c r="M303" s="78" t="s">
        <v>1407</v>
      </c>
      <c r="N303" s="74" t="s">
        <v>34</v>
      </c>
      <c r="O303" s="74"/>
      <c r="P303" s="39">
        <v>82306</v>
      </c>
      <c r="Q303" s="74" t="s">
        <v>912</v>
      </c>
      <c r="R303" s="74" t="s">
        <v>913</v>
      </c>
      <c r="S303" s="73">
        <v>82306</v>
      </c>
      <c r="T303" s="55">
        <v>3</v>
      </c>
      <c r="U303" s="30">
        <v>42278</v>
      </c>
      <c r="V303" s="30">
        <v>42278</v>
      </c>
      <c r="W303" s="38">
        <v>1</v>
      </c>
      <c r="X303" s="31">
        <v>285</v>
      </c>
      <c r="Y303" s="77">
        <f t="shared" si="14"/>
        <v>18</v>
      </c>
      <c r="Z303" s="82" t="str">
        <f t="shared" si="15"/>
        <v xml:space="preserve"><![CDATA[<activityId>837</activityId>
<activityStart>42278</activityStart>
<activityCode>82306</activityCode>
<activityType>3</activityType>
]]></v>
      </c>
      <c r="AA303" s="82" t="str">
        <f t="shared" si="16"/>
        <v xml:space="preserve"><![CDATA[<activityId>837</activityId>
<activityStart>42278</activityStart>
<activityCode>82306</activityCode>
<activityType>3</activityType>
]]></v>
      </c>
      <c r="AB303" s="82">
        <f t="array" ref="AB303">IFERROR(INDEX(Sheet1!$A$2:$A$1000,SMALL(IF(Sheet1!$A$2:$A$1000=$A303,ROW(Sheet1!$B$2:$B$1000)-ROW(Sheet1!$B$2)+1),COLUMNS($B303:B303))),"")</f>
        <v>1422642</v>
      </c>
      <c r="AC303" s="82">
        <f t="array" ref="AC303">IFERROR(INDEX(Sheet1!$A$2:$A$1000,SMALL(IF(Sheet1!$A$2:$A$1000=$A303,ROW(Sheet1!$Z$2:$Z$1000)-ROW(Sheet1!$Z$2)+1),COLUMNS($Z303:Z303))),"")</f>
        <v>1422642</v>
      </c>
      <c r="AF303" s="83" t="s">
        <v>1449</v>
      </c>
      <c r="AG303" s="83" t="s">
        <v>1514</v>
      </c>
      <c r="AH303" s="83" t="s">
        <v>1425</v>
      </c>
      <c r="AI303" s="83" t="s">
        <v>1426</v>
      </c>
    </row>
    <row r="304" spans="1:35" hidden="1" x14ac:dyDescent="0.25">
      <c r="A304" s="88">
        <v>1422642</v>
      </c>
      <c r="B304" s="73">
        <v>838</v>
      </c>
      <c r="C304" s="29">
        <v>9220453</v>
      </c>
      <c r="D304" s="46">
        <v>42278</v>
      </c>
      <c r="E304" s="46">
        <v>42278</v>
      </c>
      <c r="F304" s="45" t="s">
        <v>1398</v>
      </c>
      <c r="G304" s="38" t="s">
        <v>1088</v>
      </c>
      <c r="H304" s="38">
        <v>48</v>
      </c>
      <c r="I304" s="29">
        <v>1422642</v>
      </c>
      <c r="J304" s="30">
        <v>42278</v>
      </c>
      <c r="K304" s="74" t="s">
        <v>900</v>
      </c>
      <c r="L304" s="74" t="s">
        <v>63</v>
      </c>
      <c r="M304" s="78" t="s">
        <v>1407</v>
      </c>
      <c r="N304" s="74" t="s">
        <v>13</v>
      </c>
      <c r="O304" s="74"/>
      <c r="P304" s="39"/>
      <c r="Q304" s="74" t="s">
        <v>914</v>
      </c>
      <c r="R304" s="74" t="s">
        <v>915</v>
      </c>
      <c r="S304" s="73">
        <v>9</v>
      </c>
      <c r="T304" s="55">
        <v>8</v>
      </c>
      <c r="U304" s="30">
        <v>42278</v>
      </c>
      <c r="V304" s="30">
        <v>42278</v>
      </c>
      <c r="W304" s="38">
        <v>1</v>
      </c>
      <c r="X304" s="31">
        <v>30</v>
      </c>
      <c r="Y304" s="77">
        <f t="shared" si="14"/>
        <v>18</v>
      </c>
      <c r="Z304" s="82" t="str">
        <f t="shared" si="15"/>
        <v xml:space="preserve"><![CDATA[<activityId>838</activityId>
<activityStart>42278</activityStart>
<activityCode>9</activityCode>
<activityType>8</activityType>
]]></v>
      </c>
      <c r="AA304" s="82" t="str">
        <f t="shared" si="16"/>
        <v xml:space="preserve"><![CDATA[<activityId>838</activityId>
<activityStart>42278</activityStart>
<activityCode>9</activityCode>
<activityType>8</activityType>
]]></v>
      </c>
      <c r="AB304" s="82">
        <f t="array" ref="AB304">IFERROR(INDEX(Sheet1!$A$2:$A$1000,SMALL(IF(Sheet1!$A$2:$A$1000=$A304,ROW(Sheet1!$B$2:$B$1000)-ROW(Sheet1!$B$2)+1),COLUMNS($B304:B304))),"")</f>
        <v>1422642</v>
      </c>
      <c r="AC304" s="82">
        <f t="array" ref="AC304">IFERROR(INDEX(Sheet1!$A$2:$A$1000,SMALL(IF(Sheet1!$A$2:$A$1000=$A304,ROW(Sheet1!$Z$2:$Z$1000)-ROW(Sheet1!$Z$2)+1),COLUMNS($Z304:Z304))),"")</f>
        <v>1422642</v>
      </c>
      <c r="AH304" s="83" t="s">
        <v>1425</v>
      </c>
      <c r="AI304" s="83" t="s">
        <v>1426</v>
      </c>
    </row>
    <row r="305" spans="1:35" hidden="1" x14ac:dyDescent="0.25">
      <c r="A305" s="88">
        <v>1422642</v>
      </c>
      <c r="B305" s="73">
        <v>839</v>
      </c>
      <c r="C305" s="29">
        <v>9220453</v>
      </c>
      <c r="D305" s="46">
        <v>42278</v>
      </c>
      <c r="E305" s="46">
        <v>42278</v>
      </c>
      <c r="F305" s="45" t="s">
        <v>1398</v>
      </c>
      <c r="G305" s="38" t="s">
        <v>1088</v>
      </c>
      <c r="H305" s="38">
        <v>48</v>
      </c>
      <c r="I305" s="29">
        <v>1422642</v>
      </c>
      <c r="J305" s="30">
        <v>42278</v>
      </c>
      <c r="K305" s="74" t="s">
        <v>900</v>
      </c>
      <c r="L305" s="74" t="s">
        <v>63</v>
      </c>
      <c r="M305" s="78" t="s">
        <v>1407</v>
      </c>
      <c r="N305" s="74" t="s">
        <v>34</v>
      </c>
      <c r="O305" s="74"/>
      <c r="P305" s="39">
        <v>84450</v>
      </c>
      <c r="Q305" s="74" t="s">
        <v>916</v>
      </c>
      <c r="R305" s="74" t="s">
        <v>917</v>
      </c>
      <c r="S305" s="73">
        <v>84450</v>
      </c>
      <c r="T305" s="55">
        <v>3</v>
      </c>
      <c r="U305" s="30">
        <v>42278</v>
      </c>
      <c r="V305" s="30">
        <v>42278</v>
      </c>
      <c r="W305" s="38">
        <v>1</v>
      </c>
      <c r="X305" s="31">
        <v>65</v>
      </c>
      <c r="Y305" s="77">
        <f t="shared" si="14"/>
        <v>18</v>
      </c>
      <c r="Z305" s="82" t="str">
        <f t="shared" si="15"/>
        <v xml:space="preserve"><![CDATA[<activityId>839</activityId>
<activityStart>42278</activityStart>
<activityCode>84450</activityCode>
<activityType>3</activityType>
]]></v>
      </c>
      <c r="AA305" s="82" t="str">
        <f t="shared" si="16"/>
        <v xml:space="preserve"><![CDATA[<activityId>839</activityId>
<activityStart>42278</activityStart>
<activityCode>84450</activityCode>
<activityType>3</activityType>
]]></v>
      </c>
      <c r="AB305" s="82">
        <f t="array" ref="AB305">IFERROR(INDEX(Sheet1!$A$2:$A$1000,SMALL(IF(Sheet1!$A$2:$A$1000=$A305,ROW(Sheet1!$B$2:$B$1000)-ROW(Sheet1!$B$2)+1),COLUMNS($B305:B305))),"")</f>
        <v>1422642</v>
      </c>
      <c r="AC305" s="82">
        <f t="array" ref="AC305">IFERROR(INDEX(Sheet1!$A$2:$A$1000,SMALL(IF(Sheet1!$A$2:$A$1000=$A305,ROW(Sheet1!$Z$2:$Z$1000)-ROW(Sheet1!$Z$2)+1),COLUMNS($Z305:Z305))),"")</f>
        <v>1422642</v>
      </c>
      <c r="AF305" s="83" t="s">
        <v>1449</v>
      </c>
      <c r="AG305" s="83" t="s">
        <v>1515</v>
      </c>
      <c r="AH305" s="83" t="s">
        <v>1425</v>
      </c>
      <c r="AI305" s="83" t="s">
        <v>1426</v>
      </c>
    </row>
    <row r="306" spans="1:35" hidden="1" x14ac:dyDescent="0.25">
      <c r="A306" s="88">
        <v>1422642</v>
      </c>
      <c r="B306" s="73">
        <v>840</v>
      </c>
      <c r="C306" s="29">
        <v>9220453</v>
      </c>
      <c r="D306" s="46">
        <v>42278</v>
      </c>
      <c r="E306" s="46">
        <v>42278</v>
      </c>
      <c r="F306" s="45" t="s">
        <v>1398</v>
      </c>
      <c r="G306" s="38" t="s">
        <v>1088</v>
      </c>
      <c r="H306" s="38">
        <v>48</v>
      </c>
      <c r="I306" s="29">
        <v>1422642</v>
      </c>
      <c r="J306" s="30">
        <v>42278</v>
      </c>
      <c r="K306" s="74" t="s">
        <v>900</v>
      </c>
      <c r="L306" s="74" t="s">
        <v>63</v>
      </c>
      <c r="M306" s="78" t="s">
        <v>1407</v>
      </c>
      <c r="N306" s="74" t="s">
        <v>34</v>
      </c>
      <c r="O306" s="74"/>
      <c r="P306" s="39">
        <v>85025</v>
      </c>
      <c r="Q306" s="74" t="s">
        <v>918</v>
      </c>
      <c r="R306" s="74" t="s">
        <v>919</v>
      </c>
      <c r="S306" s="73">
        <v>85025</v>
      </c>
      <c r="T306" s="55">
        <v>3</v>
      </c>
      <c r="U306" s="30">
        <v>42278</v>
      </c>
      <c r="V306" s="30">
        <v>42278</v>
      </c>
      <c r="W306" s="38">
        <v>1</v>
      </c>
      <c r="X306" s="31">
        <v>85</v>
      </c>
      <c r="Y306" s="77">
        <f t="shared" si="14"/>
        <v>18</v>
      </c>
      <c r="Z306" s="82" t="str">
        <f t="shared" si="15"/>
        <v xml:space="preserve"><![CDATA[<activityId>840</activityId>
<activityStart>42278</activityStart>
<activityCode>85025</activityCode>
<activityType>3</activityType>
]]></v>
      </c>
      <c r="AA306" s="82" t="str">
        <f t="shared" si="16"/>
        <v xml:space="preserve"><![CDATA[<activityId>840</activityId>
<activityStart>42278</activityStart>
<activityCode>85025</activityCode>
<activityType>3</activityType>
]]></v>
      </c>
      <c r="AB306" s="82">
        <f t="array" ref="AB306">IFERROR(INDEX(Sheet1!$A$2:$A$1000,SMALL(IF(Sheet1!$A$2:$A$1000=$A306,ROW(Sheet1!$B$2:$B$1000)-ROW(Sheet1!$B$2)+1),COLUMNS($B306:B306))),"")</f>
        <v>1422642</v>
      </c>
      <c r="AC306" s="82">
        <f t="array" ref="AC306">IFERROR(INDEX(Sheet1!$A$2:$A$1000,SMALL(IF(Sheet1!$A$2:$A$1000=$A306,ROW(Sheet1!$Z$2:$Z$1000)-ROW(Sheet1!$Z$2)+1),COLUMNS($Z306:Z306))),"")</f>
        <v>1422642</v>
      </c>
      <c r="AF306" s="83" t="s">
        <v>1440</v>
      </c>
      <c r="AG306" s="83" t="s">
        <v>1478</v>
      </c>
      <c r="AH306" s="83" t="s">
        <v>1425</v>
      </c>
      <c r="AI306" s="83" t="s">
        <v>1426</v>
      </c>
    </row>
    <row r="307" spans="1:35" hidden="1" x14ac:dyDescent="0.25">
      <c r="A307" s="88">
        <v>1422642</v>
      </c>
      <c r="B307" s="73">
        <v>841</v>
      </c>
      <c r="C307" s="29">
        <v>9220453</v>
      </c>
      <c r="D307" s="46">
        <v>42278</v>
      </c>
      <c r="E307" s="46">
        <v>42278</v>
      </c>
      <c r="F307" s="45" t="s">
        <v>1398</v>
      </c>
      <c r="G307" s="38" t="s">
        <v>1088</v>
      </c>
      <c r="H307" s="38">
        <v>48</v>
      </c>
      <c r="I307" s="29">
        <v>1422642</v>
      </c>
      <c r="J307" s="30">
        <v>42278</v>
      </c>
      <c r="K307" s="74" t="s">
        <v>900</v>
      </c>
      <c r="L307" s="74" t="s">
        <v>63</v>
      </c>
      <c r="M307" s="78" t="s">
        <v>1407</v>
      </c>
      <c r="N307" s="74" t="s">
        <v>34</v>
      </c>
      <c r="O307" s="74"/>
      <c r="P307" s="39">
        <v>82310</v>
      </c>
      <c r="Q307" s="74" t="s">
        <v>920</v>
      </c>
      <c r="R307" s="74" t="s">
        <v>921</v>
      </c>
      <c r="S307" s="73">
        <v>82310</v>
      </c>
      <c r="T307" s="55">
        <v>3</v>
      </c>
      <c r="U307" s="30">
        <v>42278</v>
      </c>
      <c r="V307" s="30">
        <v>42278</v>
      </c>
      <c r="W307" s="38">
        <v>1</v>
      </c>
      <c r="X307" s="31">
        <v>85</v>
      </c>
      <c r="Y307" s="77">
        <f t="shared" si="14"/>
        <v>18</v>
      </c>
      <c r="Z307" s="82" t="str">
        <f t="shared" si="15"/>
        <v xml:space="preserve"><![CDATA[<activityId>841</activityId>
<activityStart>42278</activityStart>
<activityCode>82310</activityCode>
<activityType>3</activityType>
]]></v>
      </c>
      <c r="AA307" s="82" t="str">
        <f t="shared" si="16"/>
        <v xml:space="preserve"><![CDATA[<activityId>841</activityId>
<activityStart>42278</activityStart>
<activityCode>82310</activityCode>
<activityType>3</activityType>
]]></v>
      </c>
      <c r="AB307" s="82">
        <f t="array" ref="AB307">IFERROR(INDEX(Sheet1!$A$2:$A$1000,SMALL(IF(Sheet1!$A$2:$A$1000=$A307,ROW(Sheet1!$B$2:$B$1000)-ROW(Sheet1!$B$2)+1),COLUMNS($B307:B307))),"")</f>
        <v>1422642</v>
      </c>
      <c r="AC307" s="82">
        <f t="array" ref="AC307">IFERROR(INDEX(Sheet1!$A$2:$A$1000,SMALL(IF(Sheet1!$A$2:$A$1000=$A307,ROW(Sheet1!$Z$2:$Z$1000)-ROW(Sheet1!$Z$2)+1),COLUMNS($Z307:Z307))),"")</f>
        <v>1422642</v>
      </c>
      <c r="AF307" s="83" t="s">
        <v>1449</v>
      </c>
      <c r="AG307" s="83" t="s">
        <v>1505</v>
      </c>
      <c r="AH307" s="83" t="s">
        <v>1425</v>
      </c>
      <c r="AI307" s="83" t="s">
        <v>1426</v>
      </c>
    </row>
    <row r="308" spans="1:35" hidden="1" x14ac:dyDescent="0.25">
      <c r="A308" s="88">
        <v>1422642</v>
      </c>
      <c r="B308" s="73">
        <v>842</v>
      </c>
      <c r="C308" s="29">
        <v>9220453</v>
      </c>
      <c r="D308" s="46">
        <v>42278</v>
      </c>
      <c r="E308" s="46">
        <v>42278</v>
      </c>
      <c r="F308" s="45" t="s">
        <v>1398</v>
      </c>
      <c r="G308" s="38" t="s">
        <v>1088</v>
      </c>
      <c r="H308" s="38">
        <v>48</v>
      </c>
      <c r="I308" s="29">
        <v>1422642</v>
      </c>
      <c r="J308" s="30">
        <v>42278</v>
      </c>
      <c r="K308" s="74" t="s">
        <v>900</v>
      </c>
      <c r="L308" s="74" t="s">
        <v>63</v>
      </c>
      <c r="M308" s="78" t="s">
        <v>1407</v>
      </c>
      <c r="N308" s="74" t="s">
        <v>34</v>
      </c>
      <c r="O308" s="74"/>
      <c r="P308" s="39">
        <v>84520</v>
      </c>
      <c r="Q308" s="74" t="s">
        <v>922</v>
      </c>
      <c r="R308" s="74" t="s">
        <v>923</v>
      </c>
      <c r="S308" s="73">
        <v>84520</v>
      </c>
      <c r="T308" s="55">
        <v>3</v>
      </c>
      <c r="U308" s="30">
        <v>42278</v>
      </c>
      <c r="V308" s="30">
        <v>42278</v>
      </c>
      <c r="W308" s="38">
        <v>1</v>
      </c>
      <c r="X308" s="31">
        <v>95</v>
      </c>
      <c r="Y308" s="77">
        <f t="shared" si="14"/>
        <v>18</v>
      </c>
      <c r="Z308" s="82" t="str">
        <f t="shared" si="15"/>
        <v xml:space="preserve"><![CDATA[<activityId>842</activityId>
<activityStart>42278</activityStart>
<activityCode>84520</activityCode>
<activityType>3</activityType>
]]></v>
      </c>
      <c r="AA308" s="82" t="str">
        <f t="shared" si="16"/>
        <v xml:space="preserve"><![CDATA[<activityId>842</activityId>
<activityStart>42278</activityStart>
<activityCode>84520</activityCode>
<activityType>3</activityType>
]]></v>
      </c>
      <c r="AB308" s="82">
        <f t="array" ref="AB308">IFERROR(INDEX(Sheet1!$A$2:$A$1000,SMALL(IF(Sheet1!$A$2:$A$1000=$A308,ROW(Sheet1!$B$2:$B$1000)-ROW(Sheet1!$B$2)+1),COLUMNS($B308:B308))),"")</f>
        <v>1422642</v>
      </c>
      <c r="AC308" s="82">
        <f t="array" ref="AC308">IFERROR(INDEX(Sheet1!$A$2:$A$1000,SMALL(IF(Sheet1!$A$2:$A$1000=$A308,ROW(Sheet1!$Z$2:$Z$1000)-ROW(Sheet1!$Z$2)+1),COLUMNS($Z308:Z308))),"")</f>
        <v>1422642</v>
      </c>
      <c r="AF308" s="83" t="s">
        <v>1449</v>
      </c>
      <c r="AG308" s="83" t="s">
        <v>1511</v>
      </c>
      <c r="AH308" s="83" t="s">
        <v>1425</v>
      </c>
      <c r="AI308" s="83" t="s">
        <v>1426</v>
      </c>
    </row>
    <row r="309" spans="1:35" hidden="1" x14ac:dyDescent="0.25">
      <c r="A309" s="88">
        <v>1422642</v>
      </c>
      <c r="B309" s="73">
        <v>843</v>
      </c>
      <c r="C309" s="29">
        <v>9220453</v>
      </c>
      <c r="D309" s="46">
        <v>42278</v>
      </c>
      <c r="E309" s="46">
        <v>42278</v>
      </c>
      <c r="F309" s="45" t="s">
        <v>1398</v>
      </c>
      <c r="G309" s="38" t="s">
        <v>1088</v>
      </c>
      <c r="H309" s="38">
        <v>48</v>
      </c>
      <c r="I309" s="29">
        <v>1422642</v>
      </c>
      <c r="J309" s="30">
        <v>42278</v>
      </c>
      <c r="K309" s="74" t="s">
        <v>900</v>
      </c>
      <c r="L309" s="74" t="s">
        <v>63</v>
      </c>
      <c r="M309" s="78" t="s">
        <v>1407</v>
      </c>
      <c r="N309" s="74" t="s">
        <v>34</v>
      </c>
      <c r="O309" s="74"/>
      <c r="P309" s="39">
        <v>83036</v>
      </c>
      <c r="Q309" s="74" t="s">
        <v>924</v>
      </c>
      <c r="R309" s="74" t="s">
        <v>925</v>
      </c>
      <c r="S309" s="73">
        <v>83036</v>
      </c>
      <c r="T309" s="55">
        <v>3</v>
      </c>
      <c r="U309" s="30">
        <v>42278</v>
      </c>
      <c r="V309" s="30">
        <v>42278</v>
      </c>
      <c r="W309" s="38">
        <v>1</v>
      </c>
      <c r="X309" s="31">
        <v>608</v>
      </c>
      <c r="Y309" s="77">
        <f t="shared" si="14"/>
        <v>18</v>
      </c>
      <c r="Z309" s="82" t="str">
        <f t="shared" si="15"/>
        <v xml:space="preserve"><![CDATA[<activityId>843</activityId>
<activityStart>42278</activityStart>
<activityCode>83036</activityCode>
<activityType>3</activityType>
]]></v>
      </c>
      <c r="AA309" s="82" t="str">
        <f t="shared" si="16"/>
        <v xml:space="preserve"><![CDATA[<activityId>843</activityId>
<activityStart>42278</activityStart>
<activityCode>83036</activityCode>
<activityType>3</activityType>
]]></v>
      </c>
      <c r="AB309" s="82">
        <f t="array" ref="AB309">IFERROR(INDEX(Sheet1!$A$2:$A$1000,SMALL(IF(Sheet1!$A$2:$A$1000=$A309,ROW(Sheet1!$B$2:$B$1000)-ROW(Sheet1!$B$2)+1),COLUMNS($B309:B309))),"")</f>
        <v>1422642</v>
      </c>
      <c r="AC309" s="82">
        <f t="array" ref="AC309">IFERROR(INDEX(Sheet1!$A$2:$A$1000,SMALL(IF(Sheet1!$A$2:$A$1000=$A309,ROW(Sheet1!$Z$2:$Z$1000)-ROW(Sheet1!$Z$2)+1),COLUMNS($Z309:Z309))),"")</f>
        <v>1422642</v>
      </c>
      <c r="AH309" s="83" t="s">
        <v>1448</v>
      </c>
      <c r="AI309" s="83" t="s">
        <v>1426</v>
      </c>
    </row>
    <row r="310" spans="1:35" hidden="1" x14ac:dyDescent="0.25">
      <c r="A310" s="88">
        <v>1422642</v>
      </c>
      <c r="B310" s="73">
        <v>844</v>
      </c>
      <c r="C310" s="29">
        <v>9220453</v>
      </c>
      <c r="D310" s="46">
        <v>42278</v>
      </c>
      <c r="E310" s="46">
        <v>42278</v>
      </c>
      <c r="F310" s="45" t="s">
        <v>1398</v>
      </c>
      <c r="G310" s="38" t="s">
        <v>1088</v>
      </c>
      <c r="H310" s="38">
        <v>48</v>
      </c>
      <c r="I310" s="29">
        <v>1422642</v>
      </c>
      <c r="J310" s="30">
        <v>42278</v>
      </c>
      <c r="K310" s="74" t="s">
        <v>900</v>
      </c>
      <c r="L310" s="74" t="s">
        <v>63</v>
      </c>
      <c r="M310" s="78" t="s">
        <v>1407</v>
      </c>
      <c r="N310" s="74" t="s">
        <v>34</v>
      </c>
      <c r="O310" s="74"/>
      <c r="P310" s="39">
        <v>84550</v>
      </c>
      <c r="Q310" s="74" t="s">
        <v>926</v>
      </c>
      <c r="R310" s="74" t="s">
        <v>927</v>
      </c>
      <c r="S310" s="73">
        <v>84550</v>
      </c>
      <c r="T310" s="55">
        <v>3</v>
      </c>
      <c r="U310" s="30">
        <v>42278</v>
      </c>
      <c r="V310" s="30">
        <v>42278</v>
      </c>
      <c r="W310" s="38">
        <v>1</v>
      </c>
      <c r="X310" s="31">
        <v>95</v>
      </c>
      <c r="Y310" s="77">
        <f t="shared" si="14"/>
        <v>18</v>
      </c>
      <c r="Z310" s="82" t="str">
        <f t="shared" si="15"/>
        <v xml:space="preserve"><![CDATA[<activityId>844</activityId>
<activityStart>42278</activityStart>
<activityCode>84550</activityCode>
<activityType>3</activityType>
]]></v>
      </c>
      <c r="AA310" s="82" t="str">
        <f t="shared" si="16"/>
        <v xml:space="preserve"><![CDATA[<activityId>844</activityId>
<activityStart>42278</activityStart>
<activityCode>84550</activityCode>
<activityType>3</activityType>
]]></v>
      </c>
      <c r="AB310" s="82">
        <f t="array" ref="AB310">IFERROR(INDEX(Sheet1!$A$2:$A$1000,SMALL(IF(Sheet1!$A$2:$A$1000=$A310,ROW(Sheet1!$B$2:$B$1000)-ROW(Sheet1!$B$2)+1),COLUMNS($B310:B310))),"")</f>
        <v>1422642</v>
      </c>
      <c r="AC310" s="82">
        <f t="array" ref="AC310">IFERROR(INDEX(Sheet1!$A$2:$A$1000,SMALL(IF(Sheet1!$A$2:$A$1000=$A310,ROW(Sheet1!$Z$2:$Z$1000)-ROW(Sheet1!$Z$2)+1),COLUMNS($Z310:Z310))),"")</f>
        <v>1422642</v>
      </c>
      <c r="AF310" s="83" t="s">
        <v>1449</v>
      </c>
      <c r="AG310" s="83" t="s">
        <v>1503</v>
      </c>
      <c r="AH310" s="83" t="s">
        <v>1425</v>
      </c>
      <c r="AI310" s="83" t="s">
        <v>1426</v>
      </c>
    </row>
    <row r="311" spans="1:35" hidden="1" x14ac:dyDescent="0.25">
      <c r="A311" s="88">
        <v>1422642</v>
      </c>
      <c r="B311" s="73">
        <v>845</v>
      </c>
      <c r="C311" s="29">
        <v>9220453</v>
      </c>
      <c r="D311" s="46">
        <v>42278</v>
      </c>
      <c r="E311" s="46">
        <v>42278</v>
      </c>
      <c r="F311" s="45" t="s">
        <v>1398</v>
      </c>
      <c r="G311" s="38" t="s">
        <v>1088</v>
      </c>
      <c r="H311" s="38">
        <v>48</v>
      </c>
      <c r="I311" s="29">
        <v>1422642</v>
      </c>
      <c r="J311" s="30">
        <v>42278</v>
      </c>
      <c r="K311" s="74" t="s">
        <v>900</v>
      </c>
      <c r="L311" s="74" t="s">
        <v>63</v>
      </c>
      <c r="M311" s="78" t="s">
        <v>1407</v>
      </c>
      <c r="N311" s="74" t="s">
        <v>16</v>
      </c>
      <c r="O311" s="74"/>
      <c r="P311" s="39"/>
      <c r="Q311" s="74" t="s">
        <v>928</v>
      </c>
      <c r="R311" s="74" t="s">
        <v>929</v>
      </c>
      <c r="S311" s="73"/>
      <c r="U311" s="30">
        <v>42278</v>
      </c>
      <c r="V311" s="30">
        <v>42278</v>
      </c>
      <c r="W311" s="38">
        <v>1</v>
      </c>
      <c r="X311" s="31">
        <v>34.651000000000003</v>
      </c>
      <c r="Y311" s="77">
        <f t="shared" si="14"/>
        <v>18</v>
      </c>
      <c r="Z311" s="82" t="str">
        <f t="shared" si="15"/>
        <v xml:space="preserve"><![CDATA[<activityId>845</activityId>
<activityStart>42278</activityStart>
<activityCode></activityCode>
<activityType></activityType>
]]></v>
      </c>
      <c r="AA311" s="82" t="str">
        <f t="shared" si="16"/>
        <v xml:space="preserve"><![CDATA[<activityId>845</activityId>
<activityStart>42278</activityStart>
<activityCode></activityCode>
<activityType></activityType>
]]></v>
      </c>
      <c r="AB311" s="82">
        <f t="array" ref="AB311">IFERROR(INDEX(Sheet1!$A$2:$A$1000,SMALL(IF(Sheet1!$A$2:$A$1000=$A311,ROW(Sheet1!$B$2:$B$1000)-ROW(Sheet1!$B$2)+1),COLUMNS($B311:B311))),"")</f>
        <v>1422642</v>
      </c>
      <c r="AC311" s="82">
        <f t="array" ref="AC311">IFERROR(INDEX(Sheet1!$A$2:$A$1000,SMALL(IF(Sheet1!$A$2:$A$1000=$A311,ROW(Sheet1!$Z$2:$Z$1000)-ROW(Sheet1!$Z$2)+1),COLUMNS($Z311:Z311))),"")</f>
        <v>1422642</v>
      </c>
      <c r="AH311" s="83" t="s">
        <v>1425</v>
      </c>
      <c r="AI311" s="83" t="s">
        <v>1516</v>
      </c>
    </row>
    <row r="312" spans="1:35" hidden="1" x14ac:dyDescent="0.25">
      <c r="A312" s="88">
        <v>1422642</v>
      </c>
      <c r="B312" s="73">
        <v>846</v>
      </c>
      <c r="C312" s="29">
        <v>9220453</v>
      </c>
      <c r="D312" s="46">
        <v>42278</v>
      </c>
      <c r="E312" s="46">
        <v>42278</v>
      </c>
      <c r="F312" s="45" t="s">
        <v>1398</v>
      </c>
      <c r="G312" s="38" t="s">
        <v>1088</v>
      </c>
      <c r="H312" s="38">
        <v>48</v>
      </c>
      <c r="I312" s="29">
        <v>1422642</v>
      </c>
      <c r="J312" s="30">
        <v>42278</v>
      </c>
      <c r="K312" s="74" t="s">
        <v>900</v>
      </c>
      <c r="L312" s="74" t="s">
        <v>63</v>
      </c>
      <c r="M312" s="78" t="s">
        <v>1407</v>
      </c>
      <c r="N312" s="74" t="s">
        <v>16</v>
      </c>
      <c r="O312" s="74"/>
      <c r="P312" s="39"/>
      <c r="Q312" s="74" t="s">
        <v>930</v>
      </c>
      <c r="R312" s="74" t="s">
        <v>931</v>
      </c>
      <c r="S312" s="73" t="s">
        <v>1305</v>
      </c>
      <c r="T312" s="55">
        <v>5</v>
      </c>
      <c r="U312" s="30">
        <v>42278</v>
      </c>
      <c r="V312" s="30">
        <v>42278</v>
      </c>
      <c r="W312" s="38">
        <v>1</v>
      </c>
      <c r="X312" s="31">
        <v>67.551000000000002</v>
      </c>
      <c r="Y312" s="77">
        <f t="shared" si="14"/>
        <v>18</v>
      </c>
      <c r="Z312" s="82" t="str">
        <f t="shared" si="15"/>
        <v xml:space="preserve"><![CDATA[<activityId>846</activityId>
<activityStart>42278</activityStart>
<activityCode>0549-142902-1451</activityCode>
<activityType>5</activityType>
]]></v>
      </c>
      <c r="AA312" s="82" t="str">
        <f t="shared" si="16"/>
        <v xml:space="preserve"><![CDATA[<activityId>846</activityId>
<activityStart>42278</activityStart>
<activityCode>0549-142902-1451</activityCode>
<activityType>5</activityType>
]]></v>
      </c>
      <c r="AB312" s="82">
        <f t="array" ref="AB312">IFERROR(INDEX(Sheet1!$A$2:$A$1000,SMALL(IF(Sheet1!$A$2:$A$1000=$A312,ROW(Sheet1!$B$2:$B$1000)-ROW(Sheet1!$B$2)+1),COLUMNS($B312:B312))),"")</f>
        <v>1422642</v>
      </c>
      <c r="AC312" s="82">
        <f t="array" ref="AC312">IFERROR(INDEX(Sheet1!$A$2:$A$1000,SMALL(IF(Sheet1!$A$2:$A$1000=$A312,ROW(Sheet1!$Z$2:$Z$1000)-ROW(Sheet1!$Z$2)+1),COLUMNS($Z312:Z312))),"")</f>
        <v>1422642</v>
      </c>
      <c r="AF312" s="83" t="s">
        <v>1434</v>
      </c>
      <c r="AG312" s="83" t="s">
        <v>1517</v>
      </c>
      <c r="AH312" s="83" t="s">
        <v>1425</v>
      </c>
      <c r="AI312" s="83" t="s">
        <v>1426</v>
      </c>
    </row>
    <row r="313" spans="1:35" hidden="1" x14ac:dyDescent="0.25">
      <c r="A313" s="88">
        <v>1422642</v>
      </c>
      <c r="B313" s="73">
        <v>847</v>
      </c>
      <c r="C313" s="29">
        <v>9220453</v>
      </c>
      <c r="D313" s="46">
        <v>42278</v>
      </c>
      <c r="E313" s="46">
        <v>42278</v>
      </c>
      <c r="F313" s="45" t="s">
        <v>1398</v>
      </c>
      <c r="G313" s="38" t="s">
        <v>1088</v>
      </c>
      <c r="H313" s="38">
        <v>48</v>
      </c>
      <c r="I313" s="29">
        <v>1422642</v>
      </c>
      <c r="J313" s="30">
        <v>42278</v>
      </c>
      <c r="K313" s="74" t="s">
        <v>900</v>
      </c>
      <c r="L313" s="74" t="s">
        <v>63</v>
      </c>
      <c r="M313" s="78" t="s">
        <v>1407</v>
      </c>
      <c r="N313" s="74" t="s">
        <v>16</v>
      </c>
      <c r="O313" s="74"/>
      <c r="P313" s="39"/>
      <c r="Q313" s="74" t="s">
        <v>932</v>
      </c>
      <c r="R313" s="74" t="s">
        <v>933</v>
      </c>
      <c r="S313" s="73" t="s">
        <v>1243</v>
      </c>
      <c r="T313" s="55">
        <v>5</v>
      </c>
      <c r="U313" s="30">
        <v>42278</v>
      </c>
      <c r="V313" s="30">
        <v>42278</v>
      </c>
      <c r="W313" s="38">
        <v>1</v>
      </c>
      <c r="X313" s="31">
        <v>8.8509999999999991</v>
      </c>
      <c r="Y313" s="77">
        <f t="shared" si="14"/>
        <v>18</v>
      </c>
      <c r="Z313" s="82" t="str">
        <f t="shared" si="15"/>
        <v xml:space="preserve"><![CDATA[<activityId>847</activityId>
<activityStart>42278</activityStart>
<activityCode>0788-107001-1172</activityCode>
<activityType>5</activityType>
]]></v>
      </c>
      <c r="AA313" s="82" t="str">
        <f t="shared" si="16"/>
        <v xml:space="preserve"><![CDATA[<activityId>847</activityId>
<activityStart>42278</activityStart>
<activityCode>0788-107001-1172</activityCode>
<activityType>5</activityType>
]]></v>
      </c>
      <c r="AB313" s="82">
        <f t="array" ref="AB313">IFERROR(INDEX(Sheet1!$A$2:$A$1000,SMALL(IF(Sheet1!$A$2:$A$1000=$A313,ROW(Sheet1!$B$2:$B$1000)-ROW(Sheet1!$B$2)+1),COLUMNS($B313:B313))),"")</f>
        <v>1422642</v>
      </c>
      <c r="AC313" s="82">
        <f t="array" ref="AC313">IFERROR(INDEX(Sheet1!$A$2:$A$1000,SMALL(IF(Sheet1!$A$2:$A$1000=$A313,ROW(Sheet1!$Z$2:$Z$1000)-ROW(Sheet1!$Z$2)+1),COLUMNS($Z313:Z313))),"")</f>
        <v>1422642</v>
      </c>
      <c r="AF313" s="83" t="s">
        <v>1427</v>
      </c>
      <c r="AG313" s="83" t="s">
        <v>1489</v>
      </c>
      <c r="AH313" s="83" t="s">
        <v>1425</v>
      </c>
      <c r="AI313" s="83" t="s">
        <v>1426</v>
      </c>
    </row>
    <row r="314" spans="1:35" hidden="1" x14ac:dyDescent="0.25">
      <c r="A314" s="88">
        <v>1422642</v>
      </c>
      <c r="B314" s="73">
        <v>848</v>
      </c>
      <c r="C314" s="29">
        <v>9220453</v>
      </c>
      <c r="D314" s="46">
        <v>42278</v>
      </c>
      <c r="E314" s="46">
        <v>42278</v>
      </c>
      <c r="F314" s="45" t="s">
        <v>1398</v>
      </c>
      <c r="G314" s="38" t="s">
        <v>1088</v>
      </c>
      <c r="H314" s="38">
        <v>48</v>
      </c>
      <c r="I314" s="29">
        <v>1422642</v>
      </c>
      <c r="J314" s="30">
        <v>42278</v>
      </c>
      <c r="K314" s="74" t="s">
        <v>900</v>
      </c>
      <c r="L314" s="74" t="s">
        <v>63</v>
      </c>
      <c r="M314" s="78" t="s">
        <v>1407</v>
      </c>
      <c r="N314" s="74" t="s">
        <v>16</v>
      </c>
      <c r="O314" s="74"/>
      <c r="P314" s="39"/>
      <c r="Q314" s="74" t="s">
        <v>934</v>
      </c>
      <c r="R314" s="74" t="s">
        <v>935</v>
      </c>
      <c r="S314" s="73" t="s">
        <v>1306</v>
      </c>
      <c r="T314" s="55">
        <v>5</v>
      </c>
      <c r="U314" s="30">
        <v>42278</v>
      </c>
      <c r="V314" s="30">
        <v>42278</v>
      </c>
      <c r="W314" s="38">
        <v>1</v>
      </c>
      <c r="X314" s="31">
        <v>46.250999999999998</v>
      </c>
      <c r="Y314" s="77">
        <f t="shared" si="14"/>
        <v>18</v>
      </c>
      <c r="Z314" s="82" t="str">
        <f t="shared" si="15"/>
        <v xml:space="preserve"><![CDATA[<activityId>848</activityId>
<activityStart>42278</activityStart>
<activityCode>0195-124409-2011</activityCode>
<activityType>5</activityType>
]]></v>
      </c>
      <c r="AA314" s="82" t="str">
        <f t="shared" si="16"/>
        <v xml:space="preserve"><![CDATA[<activityId>848</activityId>
<activityStart>42278</activityStart>
<activityCode>0195-124409-2011</activityCode>
<activityType>5</activityType>
]]></v>
      </c>
      <c r="AB314" s="82">
        <f t="array" ref="AB314">IFERROR(INDEX(Sheet1!$A$2:$A$1000,SMALL(IF(Sheet1!$A$2:$A$1000=$A314,ROW(Sheet1!$B$2:$B$1000)-ROW(Sheet1!$B$2)+1),COLUMNS($B314:B314))),"")</f>
        <v>1422642</v>
      </c>
      <c r="AC314" s="82">
        <f t="array" ref="AC314">IFERROR(INDEX(Sheet1!$A$2:$A$1000,SMALL(IF(Sheet1!$A$2:$A$1000=$A314,ROW(Sheet1!$Z$2:$Z$1000)-ROW(Sheet1!$Z$2)+1),COLUMNS($Z314:Z314))),"")</f>
        <v>1422642</v>
      </c>
      <c r="AF314" s="83" t="s">
        <v>1427</v>
      </c>
      <c r="AG314" s="83" t="s">
        <v>1518</v>
      </c>
      <c r="AH314" s="83" t="s">
        <v>1425</v>
      </c>
      <c r="AI314" s="83" t="s">
        <v>1426</v>
      </c>
    </row>
    <row r="315" spans="1:35" x14ac:dyDescent="0.25">
      <c r="A315" s="88">
        <v>1437278</v>
      </c>
      <c r="B315" s="73">
        <v>849</v>
      </c>
      <c r="C315" s="29">
        <v>9220453</v>
      </c>
      <c r="D315" s="88"/>
      <c r="E315" s="46">
        <v>42289</v>
      </c>
      <c r="F315" s="45" t="s">
        <v>1398</v>
      </c>
      <c r="G315" s="38" t="s">
        <v>1088</v>
      </c>
      <c r="H315" s="38">
        <v>48</v>
      </c>
      <c r="I315" s="29">
        <v>1437278</v>
      </c>
      <c r="J315" s="30">
        <v>42289</v>
      </c>
      <c r="K315" s="74" t="s">
        <v>936</v>
      </c>
      <c r="L315" s="74" t="s">
        <v>63</v>
      </c>
      <c r="M315" s="78" t="s">
        <v>1407</v>
      </c>
      <c r="N315" s="74" t="s">
        <v>13</v>
      </c>
      <c r="O315" s="74"/>
      <c r="P315" s="39"/>
      <c r="Q315" s="74" t="s">
        <v>937</v>
      </c>
      <c r="R315" s="74" t="s">
        <v>938</v>
      </c>
      <c r="S315" s="73">
        <v>10</v>
      </c>
      <c r="T315" s="55">
        <v>8</v>
      </c>
      <c r="U315" s="30">
        <v>42289</v>
      </c>
      <c r="V315" s="30">
        <v>42289</v>
      </c>
      <c r="W315" s="38">
        <v>1</v>
      </c>
      <c r="X315" s="31">
        <v>50</v>
      </c>
      <c r="Y315" s="77">
        <f t="shared" si="14"/>
        <v>2</v>
      </c>
      <c r="Z315" s="82" t="str">
        <f t="shared" ref="Z315:Z316" si="17"><![CDATA["<claimSubmissionActivityList>"&CHAR(10)&"<"&$B$1&">"&B315&"</"&$B$1&">"&CHAR(10)&"<"&$D$1&">19/04/2016</"&$D$1&">"&CHAR(10)&"<"&$S$1&">"&S315&"</"&$S$1&">"&CHAR(10)&"<"&$T$1&">"&T315&"</"&$T$1&">"&CHAR(10)&"</claimSubmissionActivityList>"]]></f>
        <v><![CDATA[<claimSubmissionActivityList>
<activityId>849</activityId>
<activityStart>19/04/2016</activityStart>
<activityCode>10</activityCode>
<activityType>8</activityType>
</claimSubmissionActivityList>]]></v>
      </c>
      <c r="AA315" s="82" t="str">
        <f t="shared" si="16"/>
        <v><![CDATA[<claimSubmissionActivityList>
<activityId>849</activityId>
<activityStart>19/04/2016</activityStart>
<activityCode>10</activityCode>
<activityType>8</activityType>
</claimSubmissionActivityList>]]></v>
      </c>
      <c r="AB315" s="82">
        <f t="array" ref="AB315">IFERROR(INDEX(Sheet1!$A$2:$A$1000,SMALL(IF(Sheet1!$A$2:$A$1000=$A315,ROW(Sheet1!$B$2:$B$1000)-ROW(Sheet1!$B$2)+1),COLUMNS($B315:B315))),"")</f>
        <v>1437278</v>
      </c>
      <c r="AC315" s="82">
        <f t="array" ref="AC315">IFERROR(INDEX(Sheet1!$A$2:$A$1000,SMALL(IF(Sheet1!$A$2:$A$1000=$A315,ROW(Sheet1!$Z$2:$Z$1000)-ROW(Sheet1!$Z$2)+1),COLUMNS($Z315:Z315))),"")</f>
        <v>1437278</v>
      </c>
      <c r="AH315" s="83" t="s">
        <v>1425</v>
      </c>
      <c r="AI315" s="83" t="s">
        <v>1426</v>
      </c>
    </row>
    <row r="316" spans="1:35" x14ac:dyDescent="0.25">
      <c r="A316" s="88">
        <v>1437278</v>
      </c>
      <c r="B316" s="73">
        <v>850</v>
      </c>
      <c r="C316" s="29">
        <v>9220453</v>
      </c>
      <c r="D316" s="88"/>
      <c r="E316" s="46">
        <v>42289</v>
      </c>
      <c r="F316" s="45" t="s">
        <v>1398</v>
      </c>
      <c r="G316" s="38" t="s">
        <v>1088</v>
      </c>
      <c r="H316" s="38">
        <v>48</v>
      </c>
      <c r="I316" s="29">
        <v>1437278</v>
      </c>
      <c r="J316" s="30">
        <v>42289</v>
      </c>
      <c r="K316" s="74" t="s">
        <v>936</v>
      </c>
      <c r="L316" s="74" t="s">
        <v>63</v>
      </c>
      <c r="M316" s="78" t="s">
        <v>1407</v>
      </c>
      <c r="N316" s="74" t="s">
        <v>16</v>
      </c>
      <c r="O316" s="74"/>
      <c r="P316" s="39"/>
      <c r="Q316" s="74" t="s">
        <v>939</v>
      </c>
      <c r="R316" s="74" t="s">
        <v>940</v>
      </c>
      <c r="S316" s="73" t="s">
        <v>1153</v>
      </c>
      <c r="T316" s="55">
        <v>5</v>
      </c>
      <c r="U316" s="30">
        <v>42289</v>
      </c>
      <c r="V316" s="30">
        <v>42289</v>
      </c>
      <c r="W316" s="38">
        <v>1</v>
      </c>
      <c r="X316" s="31">
        <v>336</v>
      </c>
      <c r="Y316" s="77">
        <f t="shared" si="14"/>
        <v>2</v>
      </c>
      <c r="Z316" s="82" t="str">
        <f t="shared" si="17"/>
        <v><![CDATA[<claimSubmissionActivityList>
<activityId>850</activityId>
<activityStart>19/04/2016</activityStart>
<activityCode>0043-210301-1021</activityCode>
<activityType>5</activityType>
</claimSubmissionActivityList>]]></v>
      </c>
      <c r="AA316" s="82" t="str">
        <f t="shared" si="16"/>
        <v><![CDATA[<claimSubmissionActivityList>
<activityId>850</activityId>
<activityStart>19/04/2016</activityStart>
<activityCode>0043-210301-1021</activityCode>
<activityType>5</activityType>
</claimSubmissionActivityList>]]></v>
      </c>
      <c r="AB316" s="82">
        <f t="array" ref="AB316">IFERROR(INDEX(Sheet1!$A$2:$A$1000,SMALL(IF(Sheet1!$A$2:$A$1000=$A316,ROW(Sheet1!$B$2:$B$1000)-ROW(Sheet1!$B$2)+1),COLUMNS($B316:B316))),"")</f>
        <v>1437278</v>
      </c>
      <c r="AC316" s="82">
        <f t="array" ref="AC316">IFERROR(INDEX(Sheet1!$A$2:$A$1000,SMALL(IF(Sheet1!$A$2:$A$1000=$A316,ROW(Sheet1!$Z$2:$Z$1000)-ROW(Sheet1!$Z$2)+1),COLUMNS($Z316:Z316))),"")</f>
        <v>1437278</v>
      </c>
      <c r="AF316" s="83" t="s">
        <v>1427</v>
      </c>
      <c r="AG316" s="83" t="s">
        <v>1455</v>
      </c>
      <c r="AH316" s="83" t="s">
        <v>1425</v>
      </c>
      <c r="AI316" s="83" t="s">
        <v>1426</v>
      </c>
    </row>
    <row r="317" spans="1:35" hidden="1" x14ac:dyDescent="0.25">
      <c r="A317" s="88">
        <v>1465101</v>
      </c>
      <c r="B317" s="73">
        <v>851</v>
      </c>
      <c r="C317" s="29">
        <v>9229562</v>
      </c>
      <c r="D317" s="46">
        <v>42308</v>
      </c>
      <c r="E317" s="46">
        <v>42308</v>
      </c>
      <c r="F317" s="45" t="s">
        <v>1379</v>
      </c>
      <c r="G317" s="38" t="s">
        <v>1089</v>
      </c>
      <c r="H317" s="38">
        <v>46</v>
      </c>
      <c r="I317" s="29">
        <v>1465101</v>
      </c>
      <c r="J317" s="30">
        <v>42308</v>
      </c>
      <c r="K317" s="74" t="s">
        <v>936</v>
      </c>
      <c r="L317" s="74" t="s">
        <v>63</v>
      </c>
      <c r="M317" s="78" t="s">
        <v>1407</v>
      </c>
      <c r="N317" s="74" t="s">
        <v>34</v>
      </c>
      <c r="O317" s="74"/>
      <c r="P317" s="39">
        <v>82540</v>
      </c>
      <c r="Q317" s="74" t="s">
        <v>910</v>
      </c>
      <c r="R317" s="74" t="s">
        <v>911</v>
      </c>
      <c r="S317" s="73">
        <v>82540</v>
      </c>
      <c r="T317" s="55">
        <v>3</v>
      </c>
      <c r="U317" s="30">
        <v>42308</v>
      </c>
      <c r="V317" s="30">
        <v>42308</v>
      </c>
      <c r="W317" s="38">
        <v>1</v>
      </c>
      <c r="X317" s="31">
        <v>95</v>
      </c>
      <c r="Y317" s="77">
        <f t="shared" si="14"/>
        <v>14</v>
      </c>
      <c r="Z317" s="82" t="str">
        <f t="shared" si="15"/>
        <v xml:space="preserve"><![CDATA[<activityId>851</activityId>
<activityStart>42308</activityStart>
<activityCode>82540</activityCode>
<activityType>3</activityType>
]]></v>
      </c>
      <c r="AA317" s="82" t="str">
        <f t="shared" si="16"/>
        <v xml:space="preserve"><![CDATA[<activityId>851</activityId>
<activityStart>42308</activityStart>
<activityCode>82540</activityCode>
<activityType>3</activityType>
]]></v>
      </c>
      <c r="AB317" s="82">
        <f t="array" ref="AB317">IFERROR(INDEX(Sheet1!$A$2:$A$1000,SMALL(IF(Sheet1!$A$2:$A$1000=$A317,ROW(Sheet1!$B$2:$B$1000)-ROW(Sheet1!$B$2)+1),COLUMNS($B317:B317))),"")</f>
        <v>1465101</v>
      </c>
      <c r="AC317" s="82">
        <f t="array" ref="AC317">IFERROR(INDEX(Sheet1!$A$2:$A$1000,SMALL(IF(Sheet1!$A$2:$A$1000=$A317,ROW(Sheet1!$Z$2:$Z$1000)-ROW(Sheet1!$Z$2)+1),COLUMNS($Z317:Z317))),"")</f>
        <v>1465101</v>
      </c>
      <c r="AF317" s="83" t="s">
        <v>1449</v>
      </c>
      <c r="AG317" s="83" t="s">
        <v>1488</v>
      </c>
      <c r="AH317" s="83" t="s">
        <v>1425</v>
      </c>
      <c r="AI317" s="83" t="s">
        <v>1426</v>
      </c>
    </row>
    <row r="318" spans="1:35" hidden="1" x14ac:dyDescent="0.25">
      <c r="A318" s="88">
        <v>1465101</v>
      </c>
      <c r="B318" s="73">
        <v>852</v>
      </c>
      <c r="C318" s="29">
        <v>9229562</v>
      </c>
      <c r="D318" s="46">
        <v>42308</v>
      </c>
      <c r="E318" s="46">
        <v>42308</v>
      </c>
      <c r="F318" s="45" t="s">
        <v>1379</v>
      </c>
      <c r="G318" s="38" t="s">
        <v>1089</v>
      </c>
      <c r="H318" s="38">
        <v>46</v>
      </c>
      <c r="I318" s="29">
        <v>1465101</v>
      </c>
      <c r="J318" s="30">
        <v>42308</v>
      </c>
      <c r="K318" s="74" t="s">
        <v>936</v>
      </c>
      <c r="L318" s="74" t="s">
        <v>63</v>
      </c>
      <c r="M318" s="78" t="s">
        <v>1407</v>
      </c>
      <c r="N318" s="74" t="s">
        <v>34</v>
      </c>
      <c r="O318" s="74"/>
      <c r="P318" s="39">
        <v>82465</v>
      </c>
      <c r="Q318" s="74" t="s">
        <v>941</v>
      </c>
      <c r="R318" s="74" t="s">
        <v>942</v>
      </c>
      <c r="S318" s="73">
        <v>82465</v>
      </c>
      <c r="T318" s="55">
        <v>3</v>
      </c>
      <c r="U318" s="30">
        <v>42308</v>
      </c>
      <c r="V318" s="30">
        <v>42308</v>
      </c>
      <c r="W318" s="38">
        <v>1</v>
      </c>
      <c r="X318" s="31">
        <v>95</v>
      </c>
      <c r="Y318" s="77">
        <f t="shared" si="14"/>
        <v>14</v>
      </c>
      <c r="Z318" s="82" t="str">
        <f t="shared" si="15"/>
        <v xml:space="preserve"><![CDATA[<activityId>852</activityId>
<activityStart>42308</activityStart>
<activityCode>82465</activityCode>
<activityType>3</activityType>
]]></v>
      </c>
      <c r="AA318" s="82" t="str">
        <f t="shared" si="16"/>
        <v xml:space="preserve"><![CDATA[<activityId>852</activityId>
<activityStart>42308</activityStart>
<activityCode>82465</activityCode>
<activityType>3</activityType>
]]></v>
      </c>
      <c r="AB318" s="82">
        <f t="array" ref="AB318">IFERROR(INDEX(Sheet1!$A$2:$A$1000,SMALL(IF(Sheet1!$A$2:$A$1000=$A318,ROW(Sheet1!$B$2:$B$1000)-ROW(Sheet1!$B$2)+1),COLUMNS($B318:B318))),"")</f>
        <v>1465101</v>
      </c>
      <c r="AC318" s="82">
        <f t="array" ref="AC318">IFERROR(INDEX(Sheet1!$A$2:$A$1000,SMALL(IF(Sheet1!$A$2:$A$1000=$A318,ROW(Sheet1!$Z$2:$Z$1000)-ROW(Sheet1!$Z$2)+1),COLUMNS($Z318:Z318))),"")</f>
        <v>1465101</v>
      </c>
      <c r="AH318" s="83" t="s">
        <v>1425</v>
      </c>
      <c r="AI318" s="83" t="s">
        <v>1426</v>
      </c>
    </row>
    <row r="319" spans="1:35" hidden="1" x14ac:dyDescent="0.25">
      <c r="A319" s="88">
        <v>1465101</v>
      </c>
      <c r="B319" s="73">
        <v>853</v>
      </c>
      <c r="C319" s="29">
        <v>9229562</v>
      </c>
      <c r="D319" s="46">
        <v>42308</v>
      </c>
      <c r="E319" s="46">
        <v>42308</v>
      </c>
      <c r="F319" s="45" t="s">
        <v>1379</v>
      </c>
      <c r="G319" s="38" t="s">
        <v>1089</v>
      </c>
      <c r="H319" s="38">
        <v>46</v>
      </c>
      <c r="I319" s="29">
        <v>1465101</v>
      </c>
      <c r="J319" s="30">
        <v>42308</v>
      </c>
      <c r="K319" s="74" t="s">
        <v>936</v>
      </c>
      <c r="L319" s="74" t="s">
        <v>63</v>
      </c>
      <c r="M319" s="78" t="s">
        <v>1407</v>
      </c>
      <c r="N319" s="74" t="s">
        <v>34</v>
      </c>
      <c r="O319" s="74"/>
      <c r="P319" s="39">
        <v>83718</v>
      </c>
      <c r="Q319" s="74" t="s">
        <v>943</v>
      </c>
      <c r="R319" s="74" t="s">
        <v>944</v>
      </c>
      <c r="S319" s="73">
        <v>83718</v>
      </c>
      <c r="T319" s="55">
        <v>3</v>
      </c>
      <c r="U319" s="30">
        <v>42308</v>
      </c>
      <c r="V319" s="30">
        <v>42308</v>
      </c>
      <c r="W319" s="38">
        <v>1</v>
      </c>
      <c r="X319" s="31">
        <v>95</v>
      </c>
      <c r="Y319" s="77">
        <f t="shared" si="14"/>
        <v>14</v>
      </c>
      <c r="Z319" s="82" t="str">
        <f t="shared" si="15"/>
        <v xml:space="preserve"><![CDATA[<activityId>853</activityId>
<activityStart>42308</activityStart>
<activityCode>83718</activityCode>
<activityType>3</activityType>
]]></v>
      </c>
      <c r="AA319" s="82" t="str">
        <f t="shared" si="16"/>
        <v xml:space="preserve"><![CDATA[<activityId>853</activityId>
<activityStart>42308</activityStart>
<activityCode>83718</activityCode>
<activityType>3</activityType>
]]></v>
      </c>
      <c r="AB319" s="82">
        <f t="array" ref="AB319">IFERROR(INDEX(Sheet1!$A$2:$A$1000,SMALL(IF(Sheet1!$A$2:$A$1000=$A319,ROW(Sheet1!$B$2:$B$1000)-ROW(Sheet1!$B$2)+1),COLUMNS($B319:B319))),"")</f>
        <v>1465101</v>
      </c>
      <c r="AC319" s="82">
        <f t="array" ref="AC319">IFERROR(INDEX(Sheet1!$A$2:$A$1000,SMALL(IF(Sheet1!$A$2:$A$1000=$A319,ROW(Sheet1!$Z$2:$Z$1000)-ROW(Sheet1!$Z$2)+1),COLUMNS($Z319:Z319))),"")</f>
        <v>1465101</v>
      </c>
      <c r="AH319" s="83" t="s">
        <v>1425</v>
      </c>
      <c r="AI319" s="83" t="s">
        <v>1426</v>
      </c>
    </row>
    <row r="320" spans="1:35" hidden="1" x14ac:dyDescent="0.25">
      <c r="A320" s="88">
        <v>1465101</v>
      </c>
      <c r="B320" s="73">
        <v>854</v>
      </c>
      <c r="C320" s="29">
        <v>9229562</v>
      </c>
      <c r="D320" s="46">
        <v>42308</v>
      </c>
      <c r="E320" s="46">
        <v>42308</v>
      </c>
      <c r="F320" s="45" t="s">
        <v>1379</v>
      </c>
      <c r="G320" s="38" t="s">
        <v>1089</v>
      </c>
      <c r="H320" s="38">
        <v>46</v>
      </c>
      <c r="I320" s="29">
        <v>1465101</v>
      </c>
      <c r="J320" s="30">
        <v>42308</v>
      </c>
      <c r="K320" s="74" t="s">
        <v>936</v>
      </c>
      <c r="L320" s="74" t="s">
        <v>63</v>
      </c>
      <c r="M320" s="78" t="s">
        <v>1407</v>
      </c>
      <c r="N320" s="74" t="s">
        <v>34</v>
      </c>
      <c r="O320" s="74"/>
      <c r="P320" s="39">
        <v>83721</v>
      </c>
      <c r="Q320" s="74" t="s">
        <v>945</v>
      </c>
      <c r="R320" s="74" t="s">
        <v>946</v>
      </c>
      <c r="S320" s="73">
        <v>83721</v>
      </c>
      <c r="T320" s="55">
        <v>3</v>
      </c>
      <c r="U320" s="30">
        <v>42308</v>
      </c>
      <c r="V320" s="30">
        <v>42308</v>
      </c>
      <c r="W320" s="38">
        <v>1</v>
      </c>
      <c r="X320" s="31">
        <v>95</v>
      </c>
      <c r="Y320" s="77">
        <f t="shared" si="14"/>
        <v>14</v>
      </c>
      <c r="Z320" s="82" t="str">
        <f t="shared" si="15"/>
        <v xml:space="preserve"><![CDATA[<activityId>854</activityId>
<activityStart>42308</activityStart>
<activityCode>83721</activityCode>
<activityType>3</activityType>
]]></v>
      </c>
      <c r="AA320" s="82" t="str">
        <f t="shared" si="16"/>
        <v xml:space="preserve"><![CDATA[<activityId>854</activityId>
<activityStart>42308</activityStart>
<activityCode>83721</activityCode>
<activityType>3</activityType>
]]></v>
      </c>
      <c r="AB320" s="82">
        <f t="array" ref="AB320">IFERROR(INDEX(Sheet1!$A$2:$A$1000,SMALL(IF(Sheet1!$A$2:$A$1000=$A320,ROW(Sheet1!$B$2:$B$1000)-ROW(Sheet1!$B$2)+1),COLUMNS($B320:B320))),"")</f>
        <v>1465101</v>
      </c>
      <c r="AC320" s="82">
        <f t="array" ref="AC320">IFERROR(INDEX(Sheet1!$A$2:$A$1000,SMALL(IF(Sheet1!$A$2:$A$1000=$A320,ROW(Sheet1!$Z$2:$Z$1000)-ROW(Sheet1!$Z$2)+1),COLUMNS($Z320:Z320))),"")</f>
        <v>1465101</v>
      </c>
      <c r="AH320" s="83" t="s">
        <v>1425</v>
      </c>
      <c r="AI320" s="83" t="s">
        <v>1426</v>
      </c>
    </row>
    <row r="321" spans="1:35" hidden="1" x14ac:dyDescent="0.25">
      <c r="A321" s="88">
        <v>1465101</v>
      </c>
      <c r="B321" s="73">
        <v>855</v>
      </c>
      <c r="C321" s="29">
        <v>9229562</v>
      </c>
      <c r="D321" s="46">
        <v>42308</v>
      </c>
      <c r="E321" s="46">
        <v>42308</v>
      </c>
      <c r="F321" s="45" t="s">
        <v>1379</v>
      </c>
      <c r="G321" s="38" t="s">
        <v>1089</v>
      </c>
      <c r="H321" s="38">
        <v>46</v>
      </c>
      <c r="I321" s="29">
        <v>1465101</v>
      </c>
      <c r="J321" s="30">
        <v>42308</v>
      </c>
      <c r="K321" s="74" t="s">
        <v>936</v>
      </c>
      <c r="L321" s="74" t="s">
        <v>63</v>
      </c>
      <c r="M321" s="78" t="s">
        <v>1407</v>
      </c>
      <c r="N321" s="74" t="s">
        <v>34</v>
      </c>
      <c r="O321" s="74"/>
      <c r="P321" s="39">
        <v>81015</v>
      </c>
      <c r="Q321" s="74" t="s">
        <v>907</v>
      </c>
      <c r="R321" s="74" t="s">
        <v>766</v>
      </c>
      <c r="S321" s="73">
        <v>81015</v>
      </c>
      <c r="T321" s="55">
        <v>3</v>
      </c>
      <c r="U321" s="30">
        <v>42308</v>
      </c>
      <c r="V321" s="30">
        <v>42308</v>
      </c>
      <c r="W321" s="38">
        <v>1</v>
      </c>
      <c r="X321" s="31">
        <v>50</v>
      </c>
      <c r="Y321" s="77">
        <f t="shared" si="14"/>
        <v>14</v>
      </c>
      <c r="Z321" s="82" t="str">
        <f t="shared" si="15"/>
        <v xml:space="preserve"><![CDATA[<activityId>855</activityId>
<activityStart>42308</activityStart>
<activityCode>81015</activityCode>
<activityType>3</activityType>
]]></v>
      </c>
      <c r="AA321" s="82" t="str">
        <f t="shared" si="16"/>
        <v xml:space="preserve"><![CDATA[<activityId>855</activityId>
<activityStart>42308</activityStart>
<activityCode>81015</activityCode>
<activityType>3</activityType>
]]></v>
      </c>
      <c r="AB321" s="82">
        <f t="array" ref="AB321">IFERROR(INDEX(Sheet1!$A$2:$A$1000,SMALL(IF(Sheet1!$A$2:$A$1000=$A321,ROW(Sheet1!$B$2:$B$1000)-ROW(Sheet1!$B$2)+1),COLUMNS($B321:B321))),"")</f>
        <v>1465101</v>
      </c>
      <c r="AC321" s="82">
        <f t="array" ref="AC321">IFERROR(INDEX(Sheet1!$A$2:$A$1000,SMALL(IF(Sheet1!$A$2:$A$1000=$A321,ROW(Sheet1!$Z$2:$Z$1000)-ROW(Sheet1!$Z$2)+1),COLUMNS($Z321:Z321))),"")</f>
        <v>1465101</v>
      </c>
      <c r="AH321" s="83" t="s">
        <v>1425</v>
      </c>
      <c r="AI321" s="83" t="s">
        <v>1426</v>
      </c>
    </row>
    <row r="322" spans="1:35" hidden="1" x14ac:dyDescent="0.25">
      <c r="A322" s="88">
        <v>1465101</v>
      </c>
      <c r="B322" s="73">
        <v>856</v>
      </c>
      <c r="C322" s="29">
        <v>9229562</v>
      </c>
      <c r="D322" s="46">
        <v>42308</v>
      </c>
      <c r="E322" s="46">
        <v>42308</v>
      </c>
      <c r="F322" s="45" t="s">
        <v>1379</v>
      </c>
      <c r="G322" s="38" t="s">
        <v>1089</v>
      </c>
      <c r="H322" s="38">
        <v>46</v>
      </c>
      <c r="I322" s="29">
        <v>1465101</v>
      </c>
      <c r="J322" s="30">
        <v>42308</v>
      </c>
      <c r="K322" s="74" t="s">
        <v>936</v>
      </c>
      <c r="L322" s="74" t="s">
        <v>63</v>
      </c>
      <c r="M322" s="78" t="s">
        <v>1407</v>
      </c>
      <c r="N322" s="74" t="s">
        <v>34</v>
      </c>
      <c r="O322" s="74"/>
      <c r="P322" s="39">
        <v>84460</v>
      </c>
      <c r="Q322" s="74" t="s">
        <v>908</v>
      </c>
      <c r="R322" s="74" t="s">
        <v>909</v>
      </c>
      <c r="S322" s="73">
        <v>84460</v>
      </c>
      <c r="T322" s="55">
        <v>3</v>
      </c>
      <c r="U322" s="30">
        <v>42308</v>
      </c>
      <c r="V322" s="30">
        <v>42308</v>
      </c>
      <c r="W322" s="38">
        <v>1</v>
      </c>
      <c r="X322" s="31">
        <v>65</v>
      </c>
      <c r="Y322" s="77">
        <f t="shared" si="14"/>
        <v>14</v>
      </c>
      <c r="Z322" s="82" t="str">
        <f t="shared" si="15"/>
        <v xml:space="preserve"><![CDATA[<activityId>856</activityId>
<activityStart>42308</activityStart>
<activityCode>84460</activityCode>
<activityType>3</activityType>
]]></v>
      </c>
      <c r="AA322" s="82" t="str">
        <f t="shared" si="16"/>
        <v xml:space="preserve"><![CDATA[<activityId>856</activityId>
<activityStart>42308</activityStart>
<activityCode>84460</activityCode>
<activityType>3</activityType>
]]></v>
      </c>
      <c r="AB322" s="82">
        <f t="array" ref="AB322">IFERROR(INDEX(Sheet1!$A$2:$A$1000,SMALL(IF(Sheet1!$A$2:$A$1000=$A322,ROW(Sheet1!$B$2:$B$1000)-ROW(Sheet1!$B$2)+1),COLUMNS($B322:B322))),"")</f>
        <v>1465101</v>
      </c>
      <c r="AC322" s="82">
        <f t="array" ref="AC322">IFERROR(INDEX(Sheet1!$A$2:$A$1000,SMALL(IF(Sheet1!$A$2:$A$1000=$A322,ROW(Sheet1!$Z$2:$Z$1000)-ROW(Sheet1!$Z$2)+1),COLUMNS($Z322:Z322))),"")</f>
        <v>1465101</v>
      </c>
      <c r="AF322" s="83" t="s">
        <v>1449</v>
      </c>
      <c r="AG322" s="83" t="s">
        <v>1497</v>
      </c>
      <c r="AH322" s="83" t="s">
        <v>1425</v>
      </c>
      <c r="AI322" s="83" t="s">
        <v>1426</v>
      </c>
    </row>
    <row r="323" spans="1:35" hidden="1" x14ac:dyDescent="0.25">
      <c r="A323" s="88">
        <v>1465101</v>
      </c>
      <c r="B323" s="73">
        <v>857</v>
      </c>
      <c r="C323" s="29">
        <v>9229562</v>
      </c>
      <c r="D323" s="46">
        <v>42308</v>
      </c>
      <c r="E323" s="46">
        <v>42308</v>
      </c>
      <c r="F323" s="45" t="s">
        <v>1379</v>
      </c>
      <c r="G323" s="38" t="s">
        <v>1089</v>
      </c>
      <c r="H323" s="38">
        <v>46</v>
      </c>
      <c r="I323" s="29">
        <v>1465101</v>
      </c>
      <c r="J323" s="30">
        <v>42308</v>
      </c>
      <c r="K323" s="74" t="s">
        <v>936</v>
      </c>
      <c r="L323" s="74" t="s">
        <v>63</v>
      </c>
      <c r="M323" s="78" t="s">
        <v>1407</v>
      </c>
      <c r="N323" s="74" t="s">
        <v>34</v>
      </c>
      <c r="O323" s="74"/>
      <c r="P323" s="39">
        <v>86677</v>
      </c>
      <c r="Q323" s="74" t="s">
        <v>905</v>
      </c>
      <c r="R323" s="74" t="s">
        <v>906</v>
      </c>
      <c r="S323" s="73">
        <v>86677</v>
      </c>
      <c r="T323" s="55">
        <v>3</v>
      </c>
      <c r="U323" s="30">
        <v>42308</v>
      </c>
      <c r="V323" s="30">
        <v>42308</v>
      </c>
      <c r="W323" s="38">
        <v>1</v>
      </c>
      <c r="X323" s="31">
        <v>470</v>
      </c>
      <c r="Y323" s="77">
        <f t="shared" ref="Y323:Y386" si="18">COUNTIF(A:A,A323)</f>
        <v>14</v>
      </c>
      <c r="Z323" s="82" t="str">
        <f t="shared" ref="Z323:Z386" si="19"><![CDATA["<"&$B$1&">"&B323&"</"&$B$1&">"&CHAR(10)&"<"&$D$1&">"&D323&"</"&$D$1&">"&CHAR(10)&"<"&$S$1&">"&S323&"</"&$S$1&">"&CHAR(10)&"<"&$T$1&">"&T323&"</"&$T$1&">"&CHAR(10)]]></f>
        <v xml:space="preserve"><![CDATA[<activityId>857</activityId>
<activityStart>42308</activityStart>
<activityCode>86677</activityCode>
<activityType>3</activityType>
]]></v>
      </c>
      <c r="AA323" s="82" t="str">
        <f t="shared" ref="AA323:AA386" si="20">IF(Y323&gt;1,Z323,"")</f>
        <v xml:space="preserve"><![CDATA[<activityId>857</activityId>
<activityStart>42308</activityStart>
<activityCode>86677</activityCode>
<activityType>3</activityType>
]]></v>
      </c>
      <c r="AB323" s="82">
        <f t="array" ref="AB323">IFERROR(INDEX(Sheet1!$A$2:$A$1000,SMALL(IF(Sheet1!$A$2:$A$1000=$A323,ROW(Sheet1!$B$2:$B$1000)-ROW(Sheet1!$B$2)+1),COLUMNS($B323:B323))),"")</f>
        <v>1465101</v>
      </c>
      <c r="AC323" s="82">
        <f t="array" ref="AC323">IFERROR(INDEX(Sheet1!$A$2:$A$1000,SMALL(IF(Sheet1!$A$2:$A$1000=$A323,ROW(Sheet1!$Z$2:$Z$1000)-ROW(Sheet1!$Z$2)+1),COLUMNS($Z323:Z323))),"")</f>
        <v>1465101</v>
      </c>
      <c r="AF323" s="83" t="s">
        <v>1449</v>
      </c>
      <c r="AG323" s="83" t="s">
        <v>1513</v>
      </c>
      <c r="AH323" s="83" t="s">
        <v>1425</v>
      </c>
      <c r="AI323" s="83" t="s">
        <v>1426</v>
      </c>
    </row>
    <row r="324" spans="1:35" hidden="1" x14ac:dyDescent="0.25">
      <c r="A324" s="88">
        <v>1465101</v>
      </c>
      <c r="B324" s="73">
        <v>858</v>
      </c>
      <c r="C324" s="29">
        <v>9229562</v>
      </c>
      <c r="D324" s="46">
        <v>42308</v>
      </c>
      <c r="E324" s="46">
        <v>42308</v>
      </c>
      <c r="F324" s="45" t="s">
        <v>1379</v>
      </c>
      <c r="G324" s="38" t="s">
        <v>1089</v>
      </c>
      <c r="H324" s="38">
        <v>46</v>
      </c>
      <c r="I324" s="29">
        <v>1465101</v>
      </c>
      <c r="J324" s="30">
        <v>42308</v>
      </c>
      <c r="K324" s="74" t="s">
        <v>936</v>
      </c>
      <c r="L324" s="74" t="s">
        <v>63</v>
      </c>
      <c r="M324" s="78" t="s">
        <v>1407</v>
      </c>
      <c r="N324" s="74" t="s">
        <v>34</v>
      </c>
      <c r="O324" s="74"/>
      <c r="P324" s="39">
        <v>84550</v>
      </c>
      <c r="Q324" s="74" t="s">
        <v>926</v>
      </c>
      <c r="R324" s="74" t="s">
        <v>927</v>
      </c>
      <c r="S324" s="73">
        <v>84550</v>
      </c>
      <c r="T324" s="55">
        <v>3</v>
      </c>
      <c r="U324" s="30">
        <v>42308</v>
      </c>
      <c r="V324" s="30">
        <v>42308</v>
      </c>
      <c r="W324" s="38">
        <v>1</v>
      </c>
      <c r="X324" s="31">
        <v>95</v>
      </c>
      <c r="Y324" s="77">
        <f t="shared" si="18"/>
        <v>14</v>
      </c>
      <c r="Z324" s="82" t="str">
        <f t="shared" si="19"/>
        <v xml:space="preserve"><![CDATA[<activityId>858</activityId>
<activityStart>42308</activityStart>
<activityCode>84550</activityCode>
<activityType>3</activityType>
]]></v>
      </c>
      <c r="AA324" s="82" t="str">
        <f t="shared" si="20"/>
        <v xml:space="preserve"><![CDATA[<activityId>858</activityId>
<activityStart>42308</activityStart>
<activityCode>84550</activityCode>
<activityType>3</activityType>
]]></v>
      </c>
      <c r="AB324" s="82">
        <f t="array" ref="AB324">IFERROR(INDEX(Sheet1!$A$2:$A$1000,SMALL(IF(Sheet1!$A$2:$A$1000=$A324,ROW(Sheet1!$B$2:$B$1000)-ROW(Sheet1!$B$2)+1),COLUMNS($B324:B324))),"")</f>
        <v>1465101</v>
      </c>
      <c r="AC324" s="82">
        <f t="array" ref="AC324">IFERROR(INDEX(Sheet1!$A$2:$A$1000,SMALL(IF(Sheet1!$A$2:$A$1000=$A324,ROW(Sheet1!$Z$2:$Z$1000)-ROW(Sheet1!$Z$2)+1),COLUMNS($Z324:Z324))),"")</f>
        <v>1465101</v>
      </c>
      <c r="AF324" s="83" t="s">
        <v>1449</v>
      </c>
      <c r="AG324" s="83" t="s">
        <v>1503</v>
      </c>
      <c r="AH324" s="83" t="s">
        <v>1425</v>
      </c>
      <c r="AI324" s="83" t="s">
        <v>1426</v>
      </c>
    </row>
    <row r="325" spans="1:35" hidden="1" x14ac:dyDescent="0.25">
      <c r="A325" s="88">
        <v>1465101</v>
      </c>
      <c r="B325" s="73">
        <v>859</v>
      </c>
      <c r="C325" s="29">
        <v>9229562</v>
      </c>
      <c r="D325" s="46">
        <v>42308</v>
      </c>
      <c r="E325" s="46">
        <v>42308</v>
      </c>
      <c r="F325" s="45" t="s">
        <v>1379</v>
      </c>
      <c r="G325" s="38" t="s">
        <v>1089</v>
      </c>
      <c r="H325" s="38">
        <v>46</v>
      </c>
      <c r="I325" s="29">
        <v>1465101</v>
      </c>
      <c r="J325" s="30">
        <v>42308</v>
      </c>
      <c r="K325" s="74" t="s">
        <v>936</v>
      </c>
      <c r="L325" s="74" t="s">
        <v>63</v>
      </c>
      <c r="M325" s="78" t="s">
        <v>1407</v>
      </c>
      <c r="N325" s="74" t="s">
        <v>34</v>
      </c>
      <c r="O325" s="74"/>
      <c r="P325" s="39">
        <v>85025</v>
      </c>
      <c r="Q325" s="74" t="s">
        <v>918</v>
      </c>
      <c r="R325" s="74" t="s">
        <v>919</v>
      </c>
      <c r="S325" s="73">
        <v>85025</v>
      </c>
      <c r="T325" s="55">
        <v>3</v>
      </c>
      <c r="U325" s="30">
        <v>42308</v>
      </c>
      <c r="V325" s="30">
        <v>42308</v>
      </c>
      <c r="W325" s="38">
        <v>1</v>
      </c>
      <c r="X325" s="31">
        <v>85</v>
      </c>
      <c r="Y325" s="77">
        <f t="shared" si="18"/>
        <v>14</v>
      </c>
      <c r="Z325" s="82" t="str">
        <f t="shared" si="19"/>
        <v xml:space="preserve"><![CDATA[<activityId>859</activityId>
<activityStart>42308</activityStart>
<activityCode>85025</activityCode>
<activityType>3</activityType>
]]></v>
      </c>
      <c r="AA325" s="82" t="str">
        <f t="shared" si="20"/>
        <v xml:space="preserve"><![CDATA[<activityId>859</activityId>
<activityStart>42308</activityStart>
<activityCode>85025</activityCode>
<activityType>3</activityType>
]]></v>
      </c>
      <c r="AB325" s="82">
        <f t="array" ref="AB325">IFERROR(INDEX(Sheet1!$A$2:$A$1000,SMALL(IF(Sheet1!$A$2:$A$1000=$A325,ROW(Sheet1!$B$2:$B$1000)-ROW(Sheet1!$B$2)+1),COLUMNS($B325:B325))),"")</f>
        <v>1465101</v>
      </c>
      <c r="AC325" s="82">
        <f t="array" ref="AC325">IFERROR(INDEX(Sheet1!$A$2:$A$1000,SMALL(IF(Sheet1!$A$2:$A$1000=$A325,ROW(Sheet1!$Z$2:$Z$1000)-ROW(Sheet1!$Z$2)+1),COLUMNS($Z325:Z325))),"")</f>
        <v>1465101</v>
      </c>
      <c r="AF325" s="83" t="s">
        <v>1440</v>
      </c>
      <c r="AG325" s="83" t="s">
        <v>1478</v>
      </c>
      <c r="AH325" s="83" t="s">
        <v>1425</v>
      </c>
      <c r="AI325" s="83" t="s">
        <v>1426</v>
      </c>
    </row>
    <row r="326" spans="1:35" hidden="1" x14ac:dyDescent="0.25">
      <c r="A326" s="88">
        <v>1465101</v>
      </c>
      <c r="B326" s="73">
        <v>860</v>
      </c>
      <c r="C326" s="29">
        <v>9229562</v>
      </c>
      <c r="D326" s="46">
        <v>42308</v>
      </c>
      <c r="E326" s="46">
        <v>42308</v>
      </c>
      <c r="F326" s="45" t="s">
        <v>1379</v>
      </c>
      <c r="G326" s="38" t="s">
        <v>1089</v>
      </c>
      <c r="H326" s="38">
        <v>46</v>
      </c>
      <c r="I326" s="29">
        <v>1465101</v>
      </c>
      <c r="J326" s="30">
        <v>42308</v>
      </c>
      <c r="K326" s="74" t="s">
        <v>936</v>
      </c>
      <c r="L326" s="74" t="s">
        <v>63</v>
      </c>
      <c r="M326" s="78" t="s">
        <v>1407</v>
      </c>
      <c r="N326" s="74" t="s">
        <v>13</v>
      </c>
      <c r="O326" s="74"/>
      <c r="P326" s="39"/>
      <c r="Q326" s="74" t="s">
        <v>937</v>
      </c>
      <c r="R326" s="74" t="s">
        <v>938</v>
      </c>
      <c r="S326" s="73">
        <v>10</v>
      </c>
      <c r="T326" s="55">
        <v>8</v>
      </c>
      <c r="U326" s="30">
        <v>42308</v>
      </c>
      <c r="V326" s="30">
        <v>42308</v>
      </c>
      <c r="W326" s="38">
        <v>1</v>
      </c>
      <c r="X326" s="31">
        <v>50</v>
      </c>
      <c r="Y326" s="77">
        <f t="shared" si="18"/>
        <v>14</v>
      </c>
      <c r="Z326" s="82" t="str">
        <f t="shared" si="19"/>
        <v xml:space="preserve"><![CDATA[<activityId>860</activityId>
<activityStart>42308</activityStart>
<activityCode>10</activityCode>
<activityType>8</activityType>
]]></v>
      </c>
      <c r="AA326" s="82" t="str">
        <f t="shared" si="20"/>
        <v xml:space="preserve"><![CDATA[<activityId>860</activityId>
<activityStart>42308</activityStart>
<activityCode>10</activityCode>
<activityType>8</activityType>
]]></v>
      </c>
      <c r="AB326" s="82">
        <f t="array" ref="AB326">IFERROR(INDEX(Sheet1!$A$2:$A$1000,SMALL(IF(Sheet1!$A$2:$A$1000=$A326,ROW(Sheet1!$B$2:$B$1000)-ROW(Sheet1!$B$2)+1),COLUMNS($B326:B326))),"")</f>
        <v>1465101</v>
      </c>
      <c r="AC326" s="82">
        <f t="array" ref="AC326">IFERROR(INDEX(Sheet1!$A$2:$A$1000,SMALL(IF(Sheet1!$A$2:$A$1000=$A326,ROW(Sheet1!$Z$2:$Z$1000)-ROW(Sheet1!$Z$2)+1),COLUMNS($Z326:Z326))),"")</f>
        <v>1465101</v>
      </c>
      <c r="AH326" s="83" t="s">
        <v>1425</v>
      </c>
      <c r="AI326" s="83" t="s">
        <v>1426</v>
      </c>
    </row>
    <row r="327" spans="1:35" hidden="1" x14ac:dyDescent="0.25">
      <c r="A327" s="88">
        <v>1465101</v>
      </c>
      <c r="B327" s="73">
        <v>861</v>
      </c>
      <c r="C327" s="29">
        <v>9229562</v>
      </c>
      <c r="D327" s="46">
        <v>42308</v>
      </c>
      <c r="E327" s="46">
        <v>42308</v>
      </c>
      <c r="F327" s="45" t="s">
        <v>1379</v>
      </c>
      <c r="G327" s="38" t="s">
        <v>1089</v>
      </c>
      <c r="H327" s="38">
        <v>46</v>
      </c>
      <c r="I327" s="29">
        <v>1465101</v>
      </c>
      <c r="J327" s="30">
        <v>42308</v>
      </c>
      <c r="K327" s="74" t="s">
        <v>936</v>
      </c>
      <c r="L327" s="74" t="s">
        <v>63</v>
      </c>
      <c r="M327" s="78" t="s">
        <v>1407</v>
      </c>
      <c r="N327" s="74" t="s">
        <v>34</v>
      </c>
      <c r="O327" s="74"/>
      <c r="P327" s="39">
        <v>84478</v>
      </c>
      <c r="Q327" s="74" t="s">
        <v>947</v>
      </c>
      <c r="R327" s="74" t="s">
        <v>281</v>
      </c>
      <c r="S327" s="73">
        <v>84478</v>
      </c>
      <c r="T327" s="55">
        <v>3</v>
      </c>
      <c r="U327" s="30">
        <v>42308</v>
      </c>
      <c r="V327" s="30">
        <v>42308</v>
      </c>
      <c r="W327" s="38">
        <v>1</v>
      </c>
      <c r="X327" s="31">
        <v>110</v>
      </c>
      <c r="Y327" s="77">
        <f t="shared" si="18"/>
        <v>14</v>
      </c>
      <c r="Z327" s="82" t="str">
        <f t="shared" si="19"/>
        <v xml:space="preserve"><![CDATA[<activityId>861</activityId>
<activityStart>42308</activityStart>
<activityCode>84478</activityCode>
<activityType>3</activityType>
]]></v>
      </c>
      <c r="AA327" s="82" t="str">
        <f t="shared" si="20"/>
        <v xml:space="preserve"><![CDATA[<activityId>861</activityId>
<activityStart>42308</activityStart>
<activityCode>84478</activityCode>
<activityType>3</activityType>
]]></v>
      </c>
      <c r="AB327" s="82">
        <f t="array" ref="AB327">IFERROR(INDEX(Sheet1!$A$2:$A$1000,SMALL(IF(Sheet1!$A$2:$A$1000=$A327,ROW(Sheet1!$B$2:$B$1000)-ROW(Sheet1!$B$2)+1),COLUMNS($B327:B327))),"")</f>
        <v>1465101</v>
      </c>
      <c r="AC327" s="82">
        <f t="array" ref="AC327">IFERROR(INDEX(Sheet1!$A$2:$A$1000,SMALL(IF(Sheet1!$A$2:$A$1000=$A327,ROW(Sheet1!$Z$2:$Z$1000)-ROW(Sheet1!$Z$2)+1),COLUMNS($Z327:Z327))),"")</f>
        <v>1465101</v>
      </c>
      <c r="AH327" s="83" t="s">
        <v>1425</v>
      </c>
      <c r="AI327" s="83" t="s">
        <v>1426</v>
      </c>
    </row>
    <row r="328" spans="1:35" hidden="1" x14ac:dyDescent="0.25">
      <c r="A328" s="88">
        <v>1465101</v>
      </c>
      <c r="B328" s="73">
        <v>862</v>
      </c>
      <c r="C328" s="29">
        <v>9229562</v>
      </c>
      <c r="D328" s="46">
        <v>42308</v>
      </c>
      <c r="E328" s="46">
        <v>42308</v>
      </c>
      <c r="F328" s="45" t="s">
        <v>1379</v>
      </c>
      <c r="G328" s="38" t="s">
        <v>1089</v>
      </c>
      <c r="H328" s="38">
        <v>46</v>
      </c>
      <c r="I328" s="29">
        <v>1465101</v>
      </c>
      <c r="J328" s="30">
        <v>42308</v>
      </c>
      <c r="K328" s="74" t="s">
        <v>936</v>
      </c>
      <c r="L328" s="74" t="s">
        <v>63</v>
      </c>
      <c r="M328" s="78" t="s">
        <v>1407</v>
      </c>
      <c r="N328" s="74" t="s">
        <v>34</v>
      </c>
      <c r="O328" s="74"/>
      <c r="P328" s="39">
        <v>83036</v>
      </c>
      <c r="Q328" s="74" t="s">
        <v>924</v>
      </c>
      <c r="R328" s="74" t="s">
        <v>925</v>
      </c>
      <c r="S328" s="73">
        <v>83036</v>
      </c>
      <c r="T328" s="55">
        <v>3</v>
      </c>
      <c r="U328" s="30">
        <v>42308</v>
      </c>
      <c r="V328" s="30">
        <v>42308</v>
      </c>
      <c r="W328" s="38">
        <v>1</v>
      </c>
      <c r="X328" s="31">
        <v>608</v>
      </c>
      <c r="Y328" s="77">
        <f t="shared" si="18"/>
        <v>14</v>
      </c>
      <c r="Z328" s="82" t="str">
        <f t="shared" si="19"/>
        <v xml:space="preserve"><![CDATA[<activityId>862</activityId>
<activityStart>42308</activityStart>
<activityCode>83036</activityCode>
<activityType>3</activityType>
]]></v>
      </c>
      <c r="AA328" s="82" t="str">
        <f t="shared" si="20"/>
        <v xml:space="preserve"><![CDATA[<activityId>862</activityId>
<activityStart>42308</activityStart>
<activityCode>83036</activityCode>
<activityType>3</activityType>
]]></v>
      </c>
      <c r="AB328" s="82">
        <f t="array" ref="AB328">IFERROR(INDEX(Sheet1!$A$2:$A$1000,SMALL(IF(Sheet1!$A$2:$A$1000=$A328,ROW(Sheet1!$B$2:$B$1000)-ROW(Sheet1!$B$2)+1),COLUMNS($B328:B328))),"")</f>
        <v>1465101</v>
      </c>
      <c r="AC328" s="82">
        <f t="array" ref="AC328">IFERROR(INDEX(Sheet1!$A$2:$A$1000,SMALL(IF(Sheet1!$A$2:$A$1000=$A328,ROW(Sheet1!$Z$2:$Z$1000)-ROW(Sheet1!$Z$2)+1),COLUMNS($Z328:Z328))),"")</f>
        <v>1465101</v>
      </c>
      <c r="AH328" s="83" t="s">
        <v>1448</v>
      </c>
      <c r="AI328" s="83" t="s">
        <v>1426</v>
      </c>
    </row>
    <row r="329" spans="1:35" hidden="1" x14ac:dyDescent="0.25">
      <c r="A329" s="88">
        <v>1465101</v>
      </c>
      <c r="B329" s="73">
        <v>863</v>
      </c>
      <c r="C329" s="29">
        <v>9229562</v>
      </c>
      <c r="D329" s="46">
        <v>42308</v>
      </c>
      <c r="E329" s="46">
        <v>42308</v>
      </c>
      <c r="F329" s="45" t="s">
        <v>1379</v>
      </c>
      <c r="G329" s="38" t="s">
        <v>1089</v>
      </c>
      <c r="H329" s="38">
        <v>46</v>
      </c>
      <c r="I329" s="29">
        <v>1465101</v>
      </c>
      <c r="J329" s="30">
        <v>42308</v>
      </c>
      <c r="K329" s="74" t="s">
        <v>936</v>
      </c>
      <c r="L329" s="74" t="s">
        <v>63</v>
      </c>
      <c r="M329" s="78" t="s">
        <v>1407</v>
      </c>
      <c r="N329" s="74" t="s">
        <v>34</v>
      </c>
      <c r="O329" s="74"/>
      <c r="P329" s="39">
        <v>82948</v>
      </c>
      <c r="Q329" s="74" t="s">
        <v>948</v>
      </c>
      <c r="R329" s="74" t="s">
        <v>949</v>
      </c>
      <c r="S329" s="73">
        <v>82948</v>
      </c>
      <c r="T329" s="55">
        <v>3</v>
      </c>
      <c r="U329" s="30">
        <v>42308</v>
      </c>
      <c r="V329" s="30">
        <v>42308</v>
      </c>
      <c r="W329" s="38">
        <v>1</v>
      </c>
      <c r="X329" s="31">
        <v>50</v>
      </c>
      <c r="Y329" s="77">
        <f t="shared" si="18"/>
        <v>14</v>
      </c>
      <c r="Z329" s="82" t="str">
        <f t="shared" si="19"/>
        <v xml:space="preserve"><![CDATA[<activityId>863</activityId>
<activityStart>42308</activityStart>
<activityCode>82948</activityCode>
<activityType>3</activityType>
]]></v>
      </c>
      <c r="AA329" s="82" t="str">
        <f t="shared" si="20"/>
        <v xml:space="preserve"><![CDATA[<activityId>863</activityId>
<activityStart>42308</activityStart>
<activityCode>82948</activityCode>
<activityType>3</activityType>
]]></v>
      </c>
      <c r="AB329" s="82">
        <f t="array" ref="AB329">IFERROR(INDEX(Sheet1!$A$2:$A$1000,SMALL(IF(Sheet1!$A$2:$A$1000=$A329,ROW(Sheet1!$B$2:$B$1000)-ROW(Sheet1!$B$2)+1),COLUMNS($B329:B329))),"")</f>
        <v>1465101</v>
      </c>
      <c r="AC329" s="82">
        <f t="array" ref="AC329">IFERROR(INDEX(Sheet1!$A$2:$A$1000,SMALL(IF(Sheet1!$A$2:$A$1000=$A329,ROW(Sheet1!$Z$2:$Z$1000)-ROW(Sheet1!$Z$2)+1),COLUMNS($Z329:Z329))),"")</f>
        <v>1465101</v>
      </c>
      <c r="AH329" s="83" t="s">
        <v>1425</v>
      </c>
      <c r="AI329" s="83" t="s">
        <v>1426</v>
      </c>
    </row>
    <row r="330" spans="1:35" hidden="1" x14ac:dyDescent="0.25">
      <c r="A330" s="88">
        <v>1465101</v>
      </c>
      <c r="B330" s="73">
        <v>864</v>
      </c>
      <c r="C330" s="29">
        <v>9229562</v>
      </c>
      <c r="D330" s="46">
        <v>42308</v>
      </c>
      <c r="E330" s="46">
        <v>42308</v>
      </c>
      <c r="F330" s="45" t="s">
        <v>1379</v>
      </c>
      <c r="G330" s="38" t="s">
        <v>1089</v>
      </c>
      <c r="H330" s="38">
        <v>46</v>
      </c>
      <c r="I330" s="29">
        <v>1465101</v>
      </c>
      <c r="J330" s="30">
        <v>42308</v>
      </c>
      <c r="K330" s="74" t="s">
        <v>936</v>
      </c>
      <c r="L330" s="74" t="s">
        <v>63</v>
      </c>
      <c r="M330" s="78" t="s">
        <v>1407</v>
      </c>
      <c r="N330" s="74" t="s">
        <v>16</v>
      </c>
      <c r="O330" s="74"/>
      <c r="P330" s="39"/>
      <c r="Q330" s="74" t="s">
        <v>950</v>
      </c>
      <c r="R330" s="74" t="s">
        <v>951</v>
      </c>
      <c r="S330" s="73" t="s">
        <v>1140</v>
      </c>
      <c r="T330" s="55">
        <v>5</v>
      </c>
      <c r="U330" s="30">
        <v>42308</v>
      </c>
      <c r="V330" s="30">
        <v>42308</v>
      </c>
      <c r="W330" s="38">
        <v>3</v>
      </c>
      <c r="X330" s="31">
        <v>485.55099999999999</v>
      </c>
      <c r="Y330" s="77">
        <f t="shared" si="18"/>
        <v>14</v>
      </c>
      <c r="Z330" s="82" t="str">
        <f t="shared" si="19"/>
        <v xml:space="preserve"><![CDATA[<activityId>864</activityId>
<activityStart>42308</activityStart>
<activityCode>0027-188602-0391</activityCode>
<activityType>5</activityType>
]]></v>
      </c>
      <c r="AA330" s="82" t="str">
        <f t="shared" si="20"/>
        <v xml:space="preserve"><![CDATA[<activityId>864</activityId>
<activityStart>42308</activityStart>
<activityCode>0027-188602-0391</activityCode>
<activityType>5</activityType>
]]></v>
      </c>
      <c r="AB330" s="82">
        <f t="array" ref="AB330">IFERROR(INDEX(Sheet1!$A$2:$A$1000,SMALL(IF(Sheet1!$A$2:$A$1000=$A330,ROW(Sheet1!$B$2:$B$1000)-ROW(Sheet1!$B$2)+1),COLUMNS($B330:B330))),"")</f>
        <v>1465101</v>
      </c>
      <c r="AC330" s="82">
        <f t="array" ref="AC330">IFERROR(INDEX(Sheet1!$A$2:$A$1000,SMALL(IF(Sheet1!$A$2:$A$1000=$A330,ROW(Sheet1!$Z$2:$Z$1000)-ROW(Sheet1!$Z$2)+1),COLUMNS($Z330:Z330))),"")</f>
        <v>1465101</v>
      </c>
      <c r="AH330" s="83" t="s">
        <v>1425</v>
      </c>
      <c r="AI330" s="83" t="s">
        <v>1426</v>
      </c>
    </row>
    <row r="331" spans="1:35" hidden="1" x14ac:dyDescent="0.25">
      <c r="A331" s="88">
        <v>1449642</v>
      </c>
      <c r="B331" s="73">
        <v>865</v>
      </c>
      <c r="C331" s="29">
        <v>11277106</v>
      </c>
      <c r="D331" s="46">
        <v>42297</v>
      </c>
      <c r="E331" s="46">
        <v>42297</v>
      </c>
      <c r="F331" s="45" t="s">
        <v>1399</v>
      </c>
      <c r="G331" s="38" t="s">
        <v>1089</v>
      </c>
      <c r="H331" s="38">
        <v>92</v>
      </c>
      <c r="I331" s="29">
        <v>1449642</v>
      </c>
      <c r="J331" s="30">
        <v>42297</v>
      </c>
      <c r="K331" s="74" t="s">
        <v>936</v>
      </c>
      <c r="L331" s="74" t="s">
        <v>63</v>
      </c>
      <c r="M331" s="78" t="s">
        <v>1407</v>
      </c>
      <c r="N331" s="74" t="s">
        <v>34</v>
      </c>
      <c r="O331" s="74"/>
      <c r="P331" s="39">
        <v>82948</v>
      </c>
      <c r="Q331" s="74" t="s">
        <v>903</v>
      </c>
      <c r="R331" s="74" t="s">
        <v>904</v>
      </c>
      <c r="S331" s="73">
        <v>82948</v>
      </c>
      <c r="T331" s="55">
        <v>3</v>
      </c>
      <c r="U331" s="30">
        <v>42297</v>
      </c>
      <c r="V331" s="30">
        <v>42297</v>
      </c>
      <c r="W331" s="38">
        <v>1</v>
      </c>
      <c r="X331" s="31">
        <v>50</v>
      </c>
      <c r="Y331" s="77">
        <f t="shared" si="18"/>
        <v>20</v>
      </c>
      <c r="Z331" s="82" t="str">
        <f t="shared" si="19"/>
        <v xml:space="preserve"><![CDATA[<activityId>865</activityId>
<activityStart>42297</activityStart>
<activityCode>82948</activityCode>
<activityType>3</activityType>
]]></v>
      </c>
      <c r="AA331" s="82" t="str">
        <f t="shared" si="20"/>
        <v xml:space="preserve"><![CDATA[<activityId>865</activityId>
<activityStart>42297</activityStart>
<activityCode>82948</activityCode>
<activityType>3</activityType>
]]></v>
      </c>
      <c r="AB331" s="82">
        <f t="array" ref="AB331">IFERROR(INDEX(Sheet1!$A$2:$A$1000,SMALL(IF(Sheet1!$A$2:$A$1000=$A331,ROW(Sheet1!$B$2:$B$1000)-ROW(Sheet1!$B$2)+1),COLUMNS($B331:B331))),"")</f>
        <v>1449642</v>
      </c>
      <c r="AC331" s="82">
        <f t="array" ref="AC331">IFERROR(INDEX(Sheet1!$A$2:$A$1000,SMALL(IF(Sheet1!$A$2:$A$1000=$A331,ROW(Sheet1!$Z$2:$Z$1000)-ROW(Sheet1!$Z$2)+1),COLUMNS($Z331:Z331))),"")</f>
        <v>1449642</v>
      </c>
      <c r="AH331" s="83" t="s">
        <v>1425</v>
      </c>
      <c r="AI331" s="83" t="s">
        <v>1426</v>
      </c>
    </row>
    <row r="332" spans="1:35" hidden="1" x14ac:dyDescent="0.25">
      <c r="A332" s="88">
        <v>1449642</v>
      </c>
      <c r="B332" s="73">
        <v>866</v>
      </c>
      <c r="C332" s="29">
        <v>11277106</v>
      </c>
      <c r="D332" s="46">
        <v>42297</v>
      </c>
      <c r="E332" s="46">
        <v>42297</v>
      </c>
      <c r="F332" s="45" t="s">
        <v>1399</v>
      </c>
      <c r="G332" s="38" t="s">
        <v>1089</v>
      </c>
      <c r="H332" s="38">
        <v>92</v>
      </c>
      <c r="I332" s="29">
        <v>1449642</v>
      </c>
      <c r="J332" s="30">
        <v>42297</v>
      </c>
      <c r="K332" s="74" t="s">
        <v>936</v>
      </c>
      <c r="L332" s="74" t="s">
        <v>63</v>
      </c>
      <c r="M332" s="78" t="s">
        <v>1407</v>
      </c>
      <c r="N332" s="74" t="s">
        <v>34</v>
      </c>
      <c r="O332" s="74"/>
      <c r="P332" s="39">
        <v>93000</v>
      </c>
      <c r="Q332" s="74" t="s">
        <v>952</v>
      </c>
      <c r="R332" s="74" t="s">
        <v>953</v>
      </c>
      <c r="S332" s="73">
        <v>93000</v>
      </c>
      <c r="T332" s="55">
        <v>3</v>
      </c>
      <c r="U332" s="30">
        <v>42297</v>
      </c>
      <c r="V332" s="30">
        <v>42297</v>
      </c>
      <c r="W332" s="38">
        <v>1</v>
      </c>
      <c r="X332" s="31">
        <v>121</v>
      </c>
      <c r="Y332" s="77">
        <f t="shared" si="18"/>
        <v>20</v>
      </c>
      <c r="Z332" s="82" t="str">
        <f t="shared" si="19"/>
        <v xml:space="preserve"><![CDATA[<activityId>866</activityId>
<activityStart>42297</activityStart>
<activityCode>93000</activityCode>
<activityType>3</activityType>
]]></v>
      </c>
      <c r="AA332" s="82" t="str">
        <f t="shared" si="20"/>
        <v xml:space="preserve"><![CDATA[<activityId>866</activityId>
<activityStart>42297</activityStart>
<activityCode>93000</activityCode>
<activityType>3</activityType>
]]></v>
      </c>
      <c r="AB332" s="82">
        <f t="array" ref="AB332">IFERROR(INDEX(Sheet1!$A$2:$A$1000,SMALL(IF(Sheet1!$A$2:$A$1000=$A332,ROW(Sheet1!$B$2:$B$1000)-ROW(Sheet1!$B$2)+1),COLUMNS($B332:B332))),"")</f>
        <v>1449642</v>
      </c>
      <c r="AC332" s="82">
        <f t="array" ref="AC332">IFERROR(INDEX(Sheet1!$A$2:$A$1000,SMALL(IF(Sheet1!$A$2:$A$1000=$A332,ROW(Sheet1!$Z$2:$Z$1000)-ROW(Sheet1!$Z$2)+1),COLUMNS($Z332:Z332))),"")</f>
        <v>1449642</v>
      </c>
      <c r="AH332" s="83" t="s">
        <v>1425</v>
      </c>
      <c r="AI332" s="83" t="s">
        <v>1426</v>
      </c>
    </row>
    <row r="333" spans="1:35" hidden="1" x14ac:dyDescent="0.25">
      <c r="A333" s="88">
        <v>1449642</v>
      </c>
      <c r="B333" s="73">
        <v>867</v>
      </c>
      <c r="C333" s="29">
        <v>11277106</v>
      </c>
      <c r="D333" s="46">
        <v>42297</v>
      </c>
      <c r="E333" s="46">
        <v>42297</v>
      </c>
      <c r="F333" s="45" t="s">
        <v>1399</v>
      </c>
      <c r="G333" s="38" t="s">
        <v>1089</v>
      </c>
      <c r="H333" s="38">
        <v>92</v>
      </c>
      <c r="I333" s="29">
        <v>1449642</v>
      </c>
      <c r="J333" s="30">
        <v>42297</v>
      </c>
      <c r="K333" s="74" t="s">
        <v>936</v>
      </c>
      <c r="L333" s="74" t="s">
        <v>63</v>
      </c>
      <c r="M333" s="78" t="s">
        <v>1407</v>
      </c>
      <c r="N333" s="74" t="s">
        <v>34</v>
      </c>
      <c r="O333" s="74"/>
      <c r="P333" s="39">
        <v>84478</v>
      </c>
      <c r="Q333" s="74" t="s">
        <v>947</v>
      </c>
      <c r="R333" s="74" t="s">
        <v>281</v>
      </c>
      <c r="S333" s="73">
        <v>84478</v>
      </c>
      <c r="T333" s="55">
        <v>3</v>
      </c>
      <c r="U333" s="30">
        <v>42297</v>
      </c>
      <c r="V333" s="30">
        <v>42297</v>
      </c>
      <c r="W333" s="38">
        <v>1</v>
      </c>
      <c r="X333" s="31">
        <v>110</v>
      </c>
      <c r="Y333" s="77">
        <f t="shared" si="18"/>
        <v>20</v>
      </c>
      <c r="Z333" s="82" t="str">
        <f t="shared" si="19"/>
        <v xml:space="preserve"><![CDATA[<activityId>867</activityId>
<activityStart>42297</activityStart>
<activityCode>84478</activityCode>
<activityType>3</activityType>
]]></v>
      </c>
      <c r="AA333" s="82" t="str">
        <f t="shared" si="20"/>
        <v xml:space="preserve"><![CDATA[<activityId>867</activityId>
<activityStart>42297</activityStart>
<activityCode>84478</activityCode>
<activityType>3</activityType>
]]></v>
      </c>
      <c r="AB333" s="82">
        <f t="array" ref="AB333">IFERROR(INDEX(Sheet1!$A$2:$A$1000,SMALL(IF(Sheet1!$A$2:$A$1000=$A333,ROW(Sheet1!$B$2:$B$1000)-ROW(Sheet1!$B$2)+1),COLUMNS($B333:B333))),"")</f>
        <v>1449642</v>
      </c>
      <c r="AC333" s="82">
        <f t="array" ref="AC333">IFERROR(INDEX(Sheet1!$A$2:$A$1000,SMALL(IF(Sheet1!$A$2:$A$1000=$A333,ROW(Sheet1!$Z$2:$Z$1000)-ROW(Sheet1!$Z$2)+1),COLUMNS($Z333:Z333))),"")</f>
        <v>1449642</v>
      </c>
      <c r="AH333" s="83" t="s">
        <v>1425</v>
      </c>
      <c r="AI333" s="83" t="s">
        <v>1426</v>
      </c>
    </row>
    <row r="334" spans="1:35" hidden="1" x14ac:dyDescent="0.25">
      <c r="A334" s="88">
        <v>1449642</v>
      </c>
      <c r="B334" s="73">
        <v>868</v>
      </c>
      <c r="C334" s="29">
        <v>11277106</v>
      </c>
      <c r="D334" s="46">
        <v>42297</v>
      </c>
      <c r="E334" s="46">
        <v>42297</v>
      </c>
      <c r="F334" s="45" t="s">
        <v>1399</v>
      </c>
      <c r="G334" s="38" t="s">
        <v>1089</v>
      </c>
      <c r="H334" s="38">
        <v>92</v>
      </c>
      <c r="I334" s="29">
        <v>1449642</v>
      </c>
      <c r="J334" s="30">
        <v>42297</v>
      </c>
      <c r="K334" s="74" t="s">
        <v>936</v>
      </c>
      <c r="L334" s="74" t="s">
        <v>63</v>
      </c>
      <c r="M334" s="78" t="s">
        <v>1407</v>
      </c>
      <c r="N334" s="74" t="s">
        <v>34</v>
      </c>
      <c r="O334" s="74"/>
      <c r="P334" s="39">
        <v>82310</v>
      </c>
      <c r="Q334" s="74" t="s">
        <v>920</v>
      </c>
      <c r="R334" s="74" t="s">
        <v>921</v>
      </c>
      <c r="S334" s="73">
        <v>82310</v>
      </c>
      <c r="T334" s="55">
        <v>3</v>
      </c>
      <c r="U334" s="30">
        <v>42297</v>
      </c>
      <c r="V334" s="30">
        <v>42297</v>
      </c>
      <c r="W334" s="38">
        <v>1</v>
      </c>
      <c r="X334" s="31">
        <v>85</v>
      </c>
      <c r="Y334" s="77">
        <f t="shared" si="18"/>
        <v>20</v>
      </c>
      <c r="Z334" s="82" t="str">
        <f t="shared" si="19"/>
        <v xml:space="preserve"><![CDATA[<activityId>868</activityId>
<activityStart>42297</activityStart>
<activityCode>82310</activityCode>
<activityType>3</activityType>
]]></v>
      </c>
      <c r="AA334" s="82" t="str">
        <f t="shared" si="20"/>
        <v xml:space="preserve"><![CDATA[<activityId>868</activityId>
<activityStart>42297</activityStart>
<activityCode>82310</activityCode>
<activityType>3</activityType>
]]></v>
      </c>
      <c r="AB334" s="82">
        <f t="array" ref="AB334">IFERROR(INDEX(Sheet1!$A$2:$A$1000,SMALL(IF(Sheet1!$A$2:$A$1000=$A334,ROW(Sheet1!$B$2:$B$1000)-ROW(Sheet1!$B$2)+1),COLUMNS($B334:B334))),"")</f>
        <v>1449642</v>
      </c>
      <c r="AC334" s="82">
        <f t="array" ref="AC334">IFERROR(INDEX(Sheet1!$A$2:$A$1000,SMALL(IF(Sheet1!$A$2:$A$1000=$A334,ROW(Sheet1!$Z$2:$Z$1000)-ROW(Sheet1!$Z$2)+1),COLUMNS($Z334:Z334))),"")</f>
        <v>1449642</v>
      </c>
      <c r="AF334" s="83" t="s">
        <v>1449</v>
      </c>
      <c r="AG334" s="83" t="s">
        <v>1505</v>
      </c>
      <c r="AH334" s="83" t="s">
        <v>1425</v>
      </c>
      <c r="AI334" s="83" t="s">
        <v>1426</v>
      </c>
    </row>
    <row r="335" spans="1:35" hidden="1" x14ac:dyDescent="0.25">
      <c r="A335" s="88">
        <v>1449642</v>
      </c>
      <c r="B335" s="73">
        <v>869</v>
      </c>
      <c r="C335" s="29">
        <v>11277106</v>
      </c>
      <c r="D335" s="46">
        <v>42297</v>
      </c>
      <c r="E335" s="46">
        <v>42297</v>
      </c>
      <c r="F335" s="45" t="s">
        <v>1399</v>
      </c>
      <c r="G335" s="38" t="s">
        <v>1089</v>
      </c>
      <c r="H335" s="38">
        <v>92</v>
      </c>
      <c r="I335" s="29">
        <v>1449642</v>
      </c>
      <c r="J335" s="30">
        <v>42297</v>
      </c>
      <c r="K335" s="74" t="s">
        <v>936</v>
      </c>
      <c r="L335" s="74" t="s">
        <v>63</v>
      </c>
      <c r="M335" s="78" t="s">
        <v>1407</v>
      </c>
      <c r="N335" s="74" t="s">
        <v>34</v>
      </c>
      <c r="O335" s="74"/>
      <c r="P335" s="39">
        <v>83721</v>
      </c>
      <c r="Q335" s="74" t="s">
        <v>945</v>
      </c>
      <c r="R335" s="74" t="s">
        <v>946</v>
      </c>
      <c r="S335" s="73">
        <v>83721</v>
      </c>
      <c r="T335" s="55">
        <v>3</v>
      </c>
      <c r="U335" s="30">
        <v>42297</v>
      </c>
      <c r="V335" s="30">
        <v>42297</v>
      </c>
      <c r="W335" s="38">
        <v>1</v>
      </c>
      <c r="X335" s="31">
        <v>95</v>
      </c>
      <c r="Y335" s="77">
        <f t="shared" si="18"/>
        <v>20</v>
      </c>
      <c r="Z335" s="82" t="str">
        <f t="shared" si="19"/>
        <v xml:space="preserve"><![CDATA[<activityId>869</activityId>
<activityStart>42297</activityStart>
<activityCode>83721</activityCode>
<activityType>3</activityType>
]]></v>
      </c>
      <c r="AA335" s="82" t="str">
        <f t="shared" si="20"/>
        <v xml:space="preserve"><![CDATA[<activityId>869</activityId>
<activityStart>42297</activityStart>
<activityCode>83721</activityCode>
<activityType>3</activityType>
]]></v>
      </c>
      <c r="AB335" s="82">
        <f t="array" ref="AB335">IFERROR(INDEX(Sheet1!$A$2:$A$1000,SMALL(IF(Sheet1!$A$2:$A$1000=$A335,ROW(Sheet1!$B$2:$B$1000)-ROW(Sheet1!$B$2)+1),COLUMNS($B335:B335))),"")</f>
        <v>1449642</v>
      </c>
      <c r="AC335" s="82">
        <f t="array" ref="AC335">IFERROR(INDEX(Sheet1!$A$2:$A$1000,SMALL(IF(Sheet1!$A$2:$A$1000=$A335,ROW(Sheet1!$Z$2:$Z$1000)-ROW(Sheet1!$Z$2)+1),COLUMNS($Z335:Z335))),"")</f>
        <v>1449642</v>
      </c>
      <c r="AH335" s="83" t="s">
        <v>1425</v>
      </c>
      <c r="AI335" s="83" t="s">
        <v>1426</v>
      </c>
    </row>
    <row r="336" spans="1:35" hidden="1" x14ac:dyDescent="0.25">
      <c r="A336" s="88">
        <v>1449642</v>
      </c>
      <c r="B336" s="73">
        <v>870</v>
      </c>
      <c r="C336" s="29">
        <v>11277106</v>
      </c>
      <c r="D336" s="46">
        <v>42297</v>
      </c>
      <c r="E336" s="46">
        <v>42297</v>
      </c>
      <c r="F336" s="45" t="s">
        <v>1399</v>
      </c>
      <c r="G336" s="38" t="s">
        <v>1089</v>
      </c>
      <c r="H336" s="38">
        <v>92</v>
      </c>
      <c r="I336" s="29">
        <v>1449642</v>
      </c>
      <c r="J336" s="30">
        <v>42297</v>
      </c>
      <c r="K336" s="74" t="s">
        <v>936</v>
      </c>
      <c r="L336" s="74" t="s">
        <v>63</v>
      </c>
      <c r="M336" s="78" t="s">
        <v>1407</v>
      </c>
      <c r="N336" s="74" t="s">
        <v>13</v>
      </c>
      <c r="O336" s="74"/>
      <c r="P336" s="39"/>
      <c r="Q336" s="74" t="s">
        <v>937</v>
      </c>
      <c r="R336" s="74" t="s">
        <v>938</v>
      </c>
      <c r="S336" s="73">
        <v>10</v>
      </c>
      <c r="T336" s="55">
        <v>8</v>
      </c>
      <c r="U336" s="30">
        <v>42297</v>
      </c>
      <c r="V336" s="30">
        <v>42297</v>
      </c>
      <c r="W336" s="38">
        <v>1</v>
      </c>
      <c r="X336" s="31">
        <v>50</v>
      </c>
      <c r="Y336" s="77">
        <f t="shared" si="18"/>
        <v>20</v>
      </c>
      <c r="Z336" s="82" t="str">
        <f t="shared" si="19"/>
        <v xml:space="preserve"><![CDATA[<activityId>870</activityId>
<activityStart>42297</activityStart>
<activityCode>10</activityCode>
<activityType>8</activityType>
]]></v>
      </c>
      <c r="AA336" s="82" t="str">
        <f t="shared" si="20"/>
        <v xml:space="preserve"><![CDATA[<activityId>870</activityId>
<activityStart>42297</activityStart>
<activityCode>10</activityCode>
<activityType>8</activityType>
]]></v>
      </c>
      <c r="AB336" s="82">
        <f t="array" ref="AB336">IFERROR(INDEX(Sheet1!$A$2:$A$1000,SMALL(IF(Sheet1!$A$2:$A$1000=$A336,ROW(Sheet1!$B$2:$B$1000)-ROW(Sheet1!$B$2)+1),COLUMNS($B336:B336))),"")</f>
        <v>1449642</v>
      </c>
      <c r="AC336" s="82">
        <f t="array" ref="AC336">IFERROR(INDEX(Sheet1!$A$2:$A$1000,SMALL(IF(Sheet1!$A$2:$A$1000=$A336,ROW(Sheet1!$Z$2:$Z$1000)-ROW(Sheet1!$Z$2)+1),COLUMNS($Z336:Z336))),"")</f>
        <v>1449642</v>
      </c>
      <c r="AH336" s="83" t="s">
        <v>1425</v>
      </c>
      <c r="AI336" s="83" t="s">
        <v>1426</v>
      </c>
    </row>
    <row r="337" spans="1:35" hidden="1" x14ac:dyDescent="0.25">
      <c r="A337" s="88">
        <v>1449642</v>
      </c>
      <c r="B337" s="73">
        <v>871</v>
      </c>
      <c r="C337" s="29">
        <v>11277106</v>
      </c>
      <c r="D337" s="46">
        <v>42297</v>
      </c>
      <c r="E337" s="46">
        <v>42297</v>
      </c>
      <c r="F337" s="45" t="s">
        <v>1399</v>
      </c>
      <c r="G337" s="38" t="s">
        <v>1089</v>
      </c>
      <c r="H337" s="38">
        <v>92</v>
      </c>
      <c r="I337" s="29">
        <v>1449642</v>
      </c>
      <c r="J337" s="30">
        <v>42297</v>
      </c>
      <c r="K337" s="74" t="s">
        <v>936</v>
      </c>
      <c r="L337" s="74" t="s">
        <v>63</v>
      </c>
      <c r="M337" s="78" t="s">
        <v>1407</v>
      </c>
      <c r="N337" s="74" t="s">
        <v>34</v>
      </c>
      <c r="O337" s="74"/>
      <c r="P337" s="39">
        <v>84520</v>
      </c>
      <c r="Q337" s="74" t="s">
        <v>922</v>
      </c>
      <c r="R337" s="74" t="s">
        <v>923</v>
      </c>
      <c r="S337" s="73">
        <v>84520</v>
      </c>
      <c r="T337" s="55">
        <v>3</v>
      </c>
      <c r="U337" s="30">
        <v>42297</v>
      </c>
      <c r="V337" s="30">
        <v>42297</v>
      </c>
      <c r="W337" s="38">
        <v>1</v>
      </c>
      <c r="X337" s="31">
        <v>95</v>
      </c>
      <c r="Y337" s="77">
        <f t="shared" si="18"/>
        <v>20</v>
      </c>
      <c r="Z337" s="82" t="str">
        <f t="shared" si="19"/>
        <v xml:space="preserve"><![CDATA[<activityId>871</activityId>
<activityStart>42297</activityStart>
<activityCode>84520</activityCode>
<activityType>3</activityType>
]]></v>
      </c>
      <c r="AA337" s="82" t="str">
        <f t="shared" si="20"/>
        <v xml:space="preserve"><![CDATA[<activityId>871</activityId>
<activityStart>42297</activityStart>
<activityCode>84520</activityCode>
<activityType>3</activityType>
]]></v>
      </c>
      <c r="AB337" s="82">
        <f t="array" ref="AB337">IFERROR(INDEX(Sheet1!$A$2:$A$1000,SMALL(IF(Sheet1!$A$2:$A$1000=$A337,ROW(Sheet1!$B$2:$B$1000)-ROW(Sheet1!$B$2)+1),COLUMNS($B337:B337))),"")</f>
        <v>1449642</v>
      </c>
      <c r="AC337" s="82">
        <f t="array" ref="AC337">IFERROR(INDEX(Sheet1!$A$2:$A$1000,SMALL(IF(Sheet1!$A$2:$A$1000=$A337,ROW(Sheet1!$Z$2:$Z$1000)-ROW(Sheet1!$Z$2)+1),COLUMNS($Z337:Z337))),"")</f>
        <v>1449642</v>
      </c>
      <c r="AF337" s="83" t="s">
        <v>1449</v>
      </c>
      <c r="AG337" s="83" t="s">
        <v>1511</v>
      </c>
      <c r="AH337" s="83" t="s">
        <v>1425</v>
      </c>
      <c r="AI337" s="83" t="s">
        <v>1426</v>
      </c>
    </row>
    <row r="338" spans="1:35" hidden="1" x14ac:dyDescent="0.25">
      <c r="A338" s="88">
        <v>1449642</v>
      </c>
      <c r="B338" s="73">
        <v>872</v>
      </c>
      <c r="C338" s="29">
        <v>11277106</v>
      </c>
      <c r="D338" s="46">
        <v>42297</v>
      </c>
      <c r="E338" s="46">
        <v>42297</v>
      </c>
      <c r="F338" s="45" t="s">
        <v>1399</v>
      </c>
      <c r="G338" s="38" t="s">
        <v>1089</v>
      </c>
      <c r="H338" s="38">
        <v>92</v>
      </c>
      <c r="I338" s="29">
        <v>1449642</v>
      </c>
      <c r="J338" s="30">
        <v>42297</v>
      </c>
      <c r="K338" s="74" t="s">
        <v>936</v>
      </c>
      <c r="L338" s="74" t="s">
        <v>63</v>
      </c>
      <c r="M338" s="78" t="s">
        <v>1407</v>
      </c>
      <c r="N338" s="74" t="s">
        <v>34</v>
      </c>
      <c r="O338" s="74"/>
      <c r="P338" s="39">
        <v>84450</v>
      </c>
      <c r="Q338" s="74" t="s">
        <v>916</v>
      </c>
      <c r="R338" s="74" t="s">
        <v>917</v>
      </c>
      <c r="S338" s="73">
        <v>84450</v>
      </c>
      <c r="T338" s="55">
        <v>3</v>
      </c>
      <c r="U338" s="30">
        <v>42297</v>
      </c>
      <c r="V338" s="30">
        <v>42297</v>
      </c>
      <c r="W338" s="38">
        <v>1</v>
      </c>
      <c r="X338" s="31">
        <v>65</v>
      </c>
      <c r="Y338" s="77">
        <f t="shared" si="18"/>
        <v>20</v>
      </c>
      <c r="Z338" s="82" t="str">
        <f t="shared" si="19"/>
        <v xml:space="preserve"><![CDATA[<activityId>872</activityId>
<activityStart>42297</activityStart>
<activityCode>84450</activityCode>
<activityType>3</activityType>
]]></v>
      </c>
      <c r="AA338" s="82" t="str">
        <f t="shared" si="20"/>
        <v xml:space="preserve"><![CDATA[<activityId>872</activityId>
<activityStart>42297</activityStart>
<activityCode>84450</activityCode>
<activityType>3</activityType>
]]></v>
      </c>
      <c r="AB338" s="82">
        <f t="array" ref="AB338">IFERROR(INDEX(Sheet1!$A$2:$A$1000,SMALL(IF(Sheet1!$A$2:$A$1000=$A338,ROW(Sheet1!$B$2:$B$1000)-ROW(Sheet1!$B$2)+1),COLUMNS($B338:B338))),"")</f>
        <v>1449642</v>
      </c>
      <c r="AC338" s="82">
        <f t="array" ref="AC338">IFERROR(INDEX(Sheet1!$A$2:$A$1000,SMALL(IF(Sheet1!$A$2:$A$1000=$A338,ROW(Sheet1!$Z$2:$Z$1000)-ROW(Sheet1!$Z$2)+1),COLUMNS($Z338:Z338))),"")</f>
        <v>1449642</v>
      </c>
      <c r="AF338" s="83" t="s">
        <v>1449</v>
      </c>
      <c r="AG338" s="83" t="s">
        <v>1515</v>
      </c>
      <c r="AH338" s="83" t="s">
        <v>1425</v>
      </c>
      <c r="AI338" s="83" t="s">
        <v>1426</v>
      </c>
    </row>
    <row r="339" spans="1:35" hidden="1" x14ac:dyDescent="0.25">
      <c r="A339" s="88">
        <v>1449642</v>
      </c>
      <c r="B339" s="73">
        <v>873</v>
      </c>
      <c r="C339" s="29">
        <v>11277106</v>
      </c>
      <c r="D339" s="46">
        <v>42297</v>
      </c>
      <c r="E339" s="46">
        <v>42297</v>
      </c>
      <c r="F339" s="45" t="s">
        <v>1399</v>
      </c>
      <c r="G339" s="38" t="s">
        <v>1089</v>
      </c>
      <c r="H339" s="38">
        <v>92</v>
      </c>
      <c r="I339" s="29">
        <v>1449642</v>
      </c>
      <c r="J339" s="30">
        <v>42297</v>
      </c>
      <c r="K339" s="74" t="s">
        <v>936</v>
      </c>
      <c r="L339" s="74" t="s">
        <v>63</v>
      </c>
      <c r="M339" s="78" t="s">
        <v>1407</v>
      </c>
      <c r="N339" s="74" t="s">
        <v>34</v>
      </c>
      <c r="O339" s="74"/>
      <c r="P339" s="39">
        <v>84550</v>
      </c>
      <c r="Q339" s="74" t="s">
        <v>926</v>
      </c>
      <c r="R339" s="74" t="s">
        <v>927</v>
      </c>
      <c r="S339" s="73">
        <v>84550</v>
      </c>
      <c r="T339" s="55">
        <v>3</v>
      </c>
      <c r="U339" s="30">
        <v>42297</v>
      </c>
      <c r="V339" s="30">
        <v>42297</v>
      </c>
      <c r="W339" s="38">
        <v>1</v>
      </c>
      <c r="X339" s="31">
        <v>95</v>
      </c>
      <c r="Y339" s="77">
        <f t="shared" si="18"/>
        <v>20</v>
      </c>
      <c r="Z339" s="82" t="str">
        <f t="shared" si="19"/>
        <v xml:space="preserve"><![CDATA[<activityId>873</activityId>
<activityStart>42297</activityStart>
<activityCode>84550</activityCode>
<activityType>3</activityType>
]]></v>
      </c>
      <c r="AA339" s="82" t="str">
        <f t="shared" si="20"/>
        <v xml:space="preserve"><![CDATA[<activityId>873</activityId>
<activityStart>42297</activityStart>
<activityCode>84550</activityCode>
<activityType>3</activityType>
]]></v>
      </c>
      <c r="AB339" s="82">
        <f t="array" ref="AB339">IFERROR(INDEX(Sheet1!$A$2:$A$1000,SMALL(IF(Sheet1!$A$2:$A$1000=$A339,ROW(Sheet1!$B$2:$B$1000)-ROW(Sheet1!$B$2)+1),COLUMNS($B339:B339))),"")</f>
        <v>1449642</v>
      </c>
      <c r="AC339" s="82">
        <f t="array" ref="AC339">IFERROR(INDEX(Sheet1!$A$2:$A$1000,SMALL(IF(Sheet1!$A$2:$A$1000=$A339,ROW(Sheet1!$Z$2:$Z$1000)-ROW(Sheet1!$Z$2)+1),COLUMNS($Z339:Z339))),"")</f>
        <v>1449642</v>
      </c>
      <c r="AF339" s="83" t="s">
        <v>1449</v>
      </c>
      <c r="AG339" s="83" t="s">
        <v>1503</v>
      </c>
      <c r="AH339" s="83" t="s">
        <v>1425</v>
      </c>
      <c r="AI339" s="83" t="s">
        <v>1426</v>
      </c>
    </row>
    <row r="340" spans="1:35" hidden="1" x14ac:dyDescent="0.25">
      <c r="A340" s="88">
        <v>1449642</v>
      </c>
      <c r="B340" s="73">
        <v>874</v>
      </c>
      <c r="C340" s="29">
        <v>11277106</v>
      </c>
      <c r="D340" s="46">
        <v>42297</v>
      </c>
      <c r="E340" s="46">
        <v>42297</v>
      </c>
      <c r="F340" s="45" t="s">
        <v>1399</v>
      </c>
      <c r="G340" s="38" t="s">
        <v>1089</v>
      </c>
      <c r="H340" s="38">
        <v>92</v>
      </c>
      <c r="I340" s="29">
        <v>1449642</v>
      </c>
      <c r="J340" s="30">
        <v>42297</v>
      </c>
      <c r="K340" s="74" t="s">
        <v>936</v>
      </c>
      <c r="L340" s="74" t="s">
        <v>63</v>
      </c>
      <c r="M340" s="78" t="s">
        <v>1407</v>
      </c>
      <c r="N340" s="74" t="s">
        <v>34</v>
      </c>
      <c r="O340" s="74"/>
      <c r="P340" s="39">
        <v>82465</v>
      </c>
      <c r="Q340" s="74" t="s">
        <v>941</v>
      </c>
      <c r="R340" s="74" t="s">
        <v>942</v>
      </c>
      <c r="S340" s="73">
        <v>82465</v>
      </c>
      <c r="T340" s="55">
        <v>3</v>
      </c>
      <c r="U340" s="30">
        <v>42297</v>
      </c>
      <c r="V340" s="30">
        <v>42297</v>
      </c>
      <c r="W340" s="38">
        <v>1</v>
      </c>
      <c r="X340" s="31">
        <v>95</v>
      </c>
      <c r="Y340" s="77">
        <f t="shared" si="18"/>
        <v>20</v>
      </c>
      <c r="Z340" s="82" t="str">
        <f t="shared" si="19"/>
        <v xml:space="preserve"><![CDATA[<activityId>874</activityId>
<activityStart>42297</activityStart>
<activityCode>82465</activityCode>
<activityType>3</activityType>
]]></v>
      </c>
      <c r="AA340" s="82" t="str">
        <f t="shared" si="20"/>
        <v xml:space="preserve"><![CDATA[<activityId>874</activityId>
<activityStart>42297</activityStart>
<activityCode>82465</activityCode>
<activityType>3</activityType>
]]></v>
      </c>
      <c r="AB340" s="82">
        <f t="array" ref="AB340">IFERROR(INDEX(Sheet1!$A$2:$A$1000,SMALL(IF(Sheet1!$A$2:$A$1000=$A340,ROW(Sheet1!$B$2:$B$1000)-ROW(Sheet1!$B$2)+1),COLUMNS($B340:B340))),"")</f>
        <v>1449642</v>
      </c>
      <c r="AC340" s="82">
        <f t="array" ref="AC340">IFERROR(INDEX(Sheet1!$A$2:$A$1000,SMALL(IF(Sheet1!$A$2:$A$1000=$A340,ROW(Sheet1!$Z$2:$Z$1000)-ROW(Sheet1!$Z$2)+1),COLUMNS($Z340:Z340))),"")</f>
        <v>1449642</v>
      </c>
      <c r="AH340" s="83" t="s">
        <v>1425</v>
      </c>
      <c r="AI340" s="83" t="s">
        <v>1426</v>
      </c>
    </row>
    <row r="341" spans="1:35" hidden="1" x14ac:dyDescent="0.25">
      <c r="A341" s="88">
        <v>1449642</v>
      </c>
      <c r="B341" s="73">
        <v>875</v>
      </c>
      <c r="C341" s="29">
        <v>11277106</v>
      </c>
      <c r="D341" s="46">
        <v>42297</v>
      </c>
      <c r="E341" s="46">
        <v>42297</v>
      </c>
      <c r="F341" s="45" t="s">
        <v>1399</v>
      </c>
      <c r="G341" s="38" t="s">
        <v>1089</v>
      </c>
      <c r="H341" s="38">
        <v>92</v>
      </c>
      <c r="I341" s="29">
        <v>1449642</v>
      </c>
      <c r="J341" s="30">
        <v>42297</v>
      </c>
      <c r="K341" s="74" t="s">
        <v>936</v>
      </c>
      <c r="L341" s="74" t="s">
        <v>63</v>
      </c>
      <c r="M341" s="78" t="s">
        <v>1407</v>
      </c>
      <c r="N341" s="74" t="s">
        <v>34</v>
      </c>
      <c r="O341" s="74"/>
      <c r="P341" s="39">
        <v>82540</v>
      </c>
      <c r="Q341" s="74" t="s">
        <v>910</v>
      </c>
      <c r="R341" s="74" t="s">
        <v>911</v>
      </c>
      <c r="S341" s="73">
        <v>82540</v>
      </c>
      <c r="T341" s="55">
        <v>3</v>
      </c>
      <c r="U341" s="30">
        <v>42297</v>
      </c>
      <c r="V341" s="30">
        <v>42297</v>
      </c>
      <c r="W341" s="38">
        <v>1</v>
      </c>
      <c r="X341" s="31">
        <v>95</v>
      </c>
      <c r="Y341" s="77">
        <f t="shared" si="18"/>
        <v>20</v>
      </c>
      <c r="Z341" s="82" t="str">
        <f t="shared" si="19"/>
        <v xml:space="preserve"><![CDATA[<activityId>875</activityId>
<activityStart>42297</activityStart>
<activityCode>82540</activityCode>
<activityType>3</activityType>
]]></v>
      </c>
      <c r="AA341" s="82" t="str">
        <f t="shared" si="20"/>
        <v xml:space="preserve"><![CDATA[<activityId>875</activityId>
<activityStart>42297</activityStart>
<activityCode>82540</activityCode>
<activityType>3</activityType>
]]></v>
      </c>
      <c r="AB341" s="82">
        <f t="array" ref="AB341">IFERROR(INDEX(Sheet1!$A$2:$A$1000,SMALL(IF(Sheet1!$A$2:$A$1000=$A341,ROW(Sheet1!$B$2:$B$1000)-ROW(Sheet1!$B$2)+1),COLUMNS($B341:B341))),"")</f>
        <v>1449642</v>
      </c>
      <c r="AC341" s="82">
        <f t="array" ref="AC341">IFERROR(INDEX(Sheet1!$A$2:$A$1000,SMALL(IF(Sheet1!$A$2:$A$1000=$A341,ROW(Sheet1!$Z$2:$Z$1000)-ROW(Sheet1!$Z$2)+1),COLUMNS($Z341:Z341))),"")</f>
        <v>1449642</v>
      </c>
      <c r="AF341" s="83" t="s">
        <v>1449</v>
      </c>
      <c r="AG341" s="83" t="s">
        <v>1488</v>
      </c>
      <c r="AH341" s="83" t="s">
        <v>1425</v>
      </c>
      <c r="AI341" s="83" t="s">
        <v>1426</v>
      </c>
    </row>
    <row r="342" spans="1:35" hidden="1" x14ac:dyDescent="0.25">
      <c r="A342" s="88">
        <v>1449642</v>
      </c>
      <c r="B342" s="73">
        <v>876</v>
      </c>
      <c r="C342" s="29">
        <v>11277106</v>
      </c>
      <c r="D342" s="46">
        <v>42297</v>
      </c>
      <c r="E342" s="46">
        <v>42297</v>
      </c>
      <c r="F342" s="45" t="s">
        <v>1399</v>
      </c>
      <c r="G342" s="38" t="s">
        <v>1089</v>
      </c>
      <c r="H342" s="38">
        <v>92</v>
      </c>
      <c r="I342" s="29">
        <v>1449642</v>
      </c>
      <c r="J342" s="30">
        <v>42297</v>
      </c>
      <c r="K342" s="74" t="s">
        <v>936</v>
      </c>
      <c r="L342" s="74" t="s">
        <v>63</v>
      </c>
      <c r="M342" s="78" t="s">
        <v>1407</v>
      </c>
      <c r="N342" s="74" t="s">
        <v>34</v>
      </c>
      <c r="O342" s="74"/>
      <c r="P342" s="39">
        <v>84460</v>
      </c>
      <c r="Q342" s="74" t="s">
        <v>908</v>
      </c>
      <c r="R342" s="74" t="s">
        <v>909</v>
      </c>
      <c r="S342" s="73">
        <v>84460</v>
      </c>
      <c r="T342" s="55">
        <v>3</v>
      </c>
      <c r="U342" s="30">
        <v>42297</v>
      </c>
      <c r="V342" s="30">
        <v>42297</v>
      </c>
      <c r="W342" s="38">
        <v>1</v>
      </c>
      <c r="X342" s="31">
        <v>65</v>
      </c>
      <c r="Y342" s="77">
        <f t="shared" si="18"/>
        <v>20</v>
      </c>
      <c r="Z342" s="82" t="str">
        <f t="shared" si="19"/>
        <v xml:space="preserve"><![CDATA[<activityId>876</activityId>
<activityStart>42297</activityStart>
<activityCode>84460</activityCode>
<activityType>3</activityType>
]]></v>
      </c>
      <c r="AA342" s="82" t="str">
        <f t="shared" si="20"/>
        <v xml:space="preserve"><![CDATA[<activityId>876</activityId>
<activityStart>42297</activityStart>
<activityCode>84460</activityCode>
<activityType>3</activityType>
]]></v>
      </c>
      <c r="AB342" s="82">
        <f t="array" ref="AB342">IFERROR(INDEX(Sheet1!$A$2:$A$1000,SMALL(IF(Sheet1!$A$2:$A$1000=$A342,ROW(Sheet1!$B$2:$B$1000)-ROW(Sheet1!$B$2)+1),COLUMNS($B342:B342))),"")</f>
        <v>1449642</v>
      </c>
      <c r="AC342" s="82">
        <f t="array" ref="AC342">IFERROR(INDEX(Sheet1!$A$2:$A$1000,SMALL(IF(Sheet1!$A$2:$A$1000=$A342,ROW(Sheet1!$Z$2:$Z$1000)-ROW(Sheet1!$Z$2)+1),COLUMNS($Z342:Z342))),"")</f>
        <v>1449642</v>
      </c>
      <c r="AF342" s="83" t="s">
        <v>1449</v>
      </c>
      <c r="AG342" s="83" t="s">
        <v>1497</v>
      </c>
      <c r="AH342" s="83" t="s">
        <v>1425</v>
      </c>
      <c r="AI342" s="83" t="s">
        <v>1426</v>
      </c>
    </row>
    <row r="343" spans="1:35" hidden="1" x14ac:dyDescent="0.25">
      <c r="A343" s="88">
        <v>1449642</v>
      </c>
      <c r="B343" s="73">
        <v>877</v>
      </c>
      <c r="C343" s="29">
        <v>11277106</v>
      </c>
      <c r="D343" s="46">
        <v>42297</v>
      </c>
      <c r="E343" s="46">
        <v>42297</v>
      </c>
      <c r="F343" s="45" t="s">
        <v>1399</v>
      </c>
      <c r="G343" s="38" t="s">
        <v>1089</v>
      </c>
      <c r="H343" s="38">
        <v>92</v>
      </c>
      <c r="I343" s="29">
        <v>1449642</v>
      </c>
      <c r="J343" s="30">
        <v>42297</v>
      </c>
      <c r="K343" s="74" t="s">
        <v>936</v>
      </c>
      <c r="L343" s="74" t="s">
        <v>63</v>
      </c>
      <c r="M343" s="78" t="s">
        <v>1407</v>
      </c>
      <c r="N343" s="74" t="s">
        <v>34</v>
      </c>
      <c r="O343" s="74"/>
      <c r="P343" s="39">
        <v>83718</v>
      </c>
      <c r="Q343" s="74" t="s">
        <v>943</v>
      </c>
      <c r="R343" s="74" t="s">
        <v>944</v>
      </c>
      <c r="S343" s="73">
        <v>83718</v>
      </c>
      <c r="T343" s="55">
        <v>3</v>
      </c>
      <c r="U343" s="30">
        <v>42297</v>
      </c>
      <c r="V343" s="30">
        <v>42297</v>
      </c>
      <c r="W343" s="38">
        <v>1</v>
      </c>
      <c r="X343" s="31">
        <v>95</v>
      </c>
      <c r="Y343" s="77">
        <f t="shared" si="18"/>
        <v>20</v>
      </c>
      <c r="Z343" s="82" t="str">
        <f t="shared" si="19"/>
        <v xml:space="preserve"><![CDATA[<activityId>877</activityId>
<activityStart>42297</activityStart>
<activityCode>83718</activityCode>
<activityType>3</activityType>
]]></v>
      </c>
      <c r="AA343" s="82" t="str">
        <f t="shared" si="20"/>
        <v xml:space="preserve"><![CDATA[<activityId>877</activityId>
<activityStart>42297</activityStart>
<activityCode>83718</activityCode>
<activityType>3</activityType>
]]></v>
      </c>
      <c r="AB343" s="82">
        <f t="array" ref="AB343">IFERROR(INDEX(Sheet1!$A$2:$A$1000,SMALL(IF(Sheet1!$A$2:$A$1000=$A343,ROW(Sheet1!$B$2:$B$1000)-ROW(Sheet1!$B$2)+1),COLUMNS($B343:B343))),"")</f>
        <v>1449642</v>
      </c>
      <c r="AC343" s="82">
        <f t="array" ref="AC343">IFERROR(INDEX(Sheet1!$A$2:$A$1000,SMALL(IF(Sheet1!$A$2:$A$1000=$A343,ROW(Sheet1!$Z$2:$Z$1000)-ROW(Sheet1!$Z$2)+1),COLUMNS($Z343:Z343))),"")</f>
        <v>1449642</v>
      </c>
      <c r="AH343" s="83" t="s">
        <v>1425</v>
      </c>
      <c r="AI343" s="83" t="s">
        <v>1426</v>
      </c>
    </row>
    <row r="344" spans="1:35" hidden="1" x14ac:dyDescent="0.25">
      <c r="A344" s="88">
        <v>1449642</v>
      </c>
      <c r="B344" s="73">
        <v>878</v>
      </c>
      <c r="C344" s="29">
        <v>11277106</v>
      </c>
      <c r="D344" s="46">
        <v>42297</v>
      </c>
      <c r="E344" s="46">
        <v>42297</v>
      </c>
      <c r="F344" s="45" t="s">
        <v>1399</v>
      </c>
      <c r="G344" s="38" t="s">
        <v>1089</v>
      </c>
      <c r="H344" s="38">
        <v>92</v>
      </c>
      <c r="I344" s="29">
        <v>1449642</v>
      </c>
      <c r="J344" s="30">
        <v>42297</v>
      </c>
      <c r="K344" s="74" t="s">
        <v>936</v>
      </c>
      <c r="L344" s="74" t="s">
        <v>63</v>
      </c>
      <c r="M344" s="78" t="s">
        <v>1407</v>
      </c>
      <c r="N344" s="74" t="s">
        <v>34</v>
      </c>
      <c r="O344" s="74"/>
      <c r="P344" s="39">
        <v>82306</v>
      </c>
      <c r="Q344" s="74" t="s">
        <v>912</v>
      </c>
      <c r="R344" s="74" t="s">
        <v>913</v>
      </c>
      <c r="S344" s="73">
        <v>82306</v>
      </c>
      <c r="T344" s="55">
        <v>3</v>
      </c>
      <c r="U344" s="30">
        <v>42297</v>
      </c>
      <c r="V344" s="30">
        <v>42297</v>
      </c>
      <c r="W344" s="38">
        <v>1</v>
      </c>
      <c r="X344" s="31">
        <v>285</v>
      </c>
      <c r="Y344" s="77">
        <f t="shared" si="18"/>
        <v>20</v>
      </c>
      <c r="Z344" s="82" t="str">
        <f t="shared" si="19"/>
        <v xml:space="preserve"><![CDATA[<activityId>878</activityId>
<activityStart>42297</activityStart>
<activityCode>82306</activityCode>
<activityType>3</activityType>
]]></v>
      </c>
      <c r="AA344" s="82" t="str">
        <f t="shared" si="20"/>
        <v xml:space="preserve"><![CDATA[<activityId>878</activityId>
<activityStart>42297</activityStart>
<activityCode>82306</activityCode>
<activityType>3</activityType>
]]></v>
      </c>
      <c r="AB344" s="82">
        <f t="array" ref="AB344">IFERROR(INDEX(Sheet1!$A$2:$A$1000,SMALL(IF(Sheet1!$A$2:$A$1000=$A344,ROW(Sheet1!$B$2:$B$1000)-ROW(Sheet1!$B$2)+1),COLUMNS($B344:B344))),"")</f>
        <v>1449642</v>
      </c>
      <c r="AC344" s="82">
        <f t="array" ref="AC344">IFERROR(INDEX(Sheet1!$A$2:$A$1000,SMALL(IF(Sheet1!$A$2:$A$1000=$A344,ROW(Sheet1!$Z$2:$Z$1000)-ROW(Sheet1!$Z$2)+1),COLUMNS($Z344:Z344))),"")</f>
        <v>1449642</v>
      </c>
      <c r="AF344" s="83" t="s">
        <v>1449</v>
      </c>
      <c r="AG344" s="83" t="s">
        <v>1514</v>
      </c>
      <c r="AH344" s="83" t="s">
        <v>1425</v>
      </c>
      <c r="AI344" s="83" t="s">
        <v>1426</v>
      </c>
    </row>
    <row r="345" spans="1:35" hidden="1" x14ac:dyDescent="0.25">
      <c r="A345" s="88">
        <v>1449642</v>
      </c>
      <c r="B345" s="73">
        <v>879</v>
      </c>
      <c r="C345" s="29">
        <v>11277106</v>
      </c>
      <c r="D345" s="46">
        <v>42297</v>
      </c>
      <c r="E345" s="46">
        <v>42297</v>
      </c>
      <c r="F345" s="45" t="s">
        <v>1399</v>
      </c>
      <c r="G345" s="38" t="s">
        <v>1089</v>
      </c>
      <c r="H345" s="38">
        <v>92</v>
      </c>
      <c r="I345" s="29">
        <v>1449642</v>
      </c>
      <c r="J345" s="30">
        <v>42297</v>
      </c>
      <c r="K345" s="74" t="s">
        <v>936</v>
      </c>
      <c r="L345" s="74" t="s">
        <v>63</v>
      </c>
      <c r="M345" s="78" t="s">
        <v>1407</v>
      </c>
      <c r="N345" s="74" t="s">
        <v>16</v>
      </c>
      <c r="O345" s="74"/>
      <c r="P345" s="39"/>
      <c r="Q345" s="74" t="s">
        <v>954</v>
      </c>
      <c r="R345" s="74" t="s">
        <v>955</v>
      </c>
      <c r="S345" s="73" t="s">
        <v>1228</v>
      </c>
      <c r="T345" s="55">
        <v>5</v>
      </c>
      <c r="U345" s="30">
        <v>42297</v>
      </c>
      <c r="V345" s="30">
        <v>42297</v>
      </c>
      <c r="W345" s="38">
        <v>3</v>
      </c>
      <c r="X345" s="31">
        <v>70.350999999999999</v>
      </c>
      <c r="Y345" s="77">
        <f t="shared" si="18"/>
        <v>20</v>
      </c>
      <c r="Z345" s="82" t="str">
        <f t="shared" si="19"/>
        <v xml:space="preserve"><![CDATA[<activityId>879</activityId>
<activityStart>42297</activityStart>
<activityCode>0321-191202-0391</activityCode>
<activityType>5</activityType>
]]></v>
      </c>
      <c r="AA345" s="82" t="str">
        <f t="shared" si="20"/>
        <v xml:space="preserve"><![CDATA[<activityId>879</activityId>
<activityStart>42297</activityStart>
<activityCode>0321-191202-0391</activityCode>
<activityType>5</activityType>
]]></v>
      </c>
      <c r="AB345" s="82">
        <f t="array" ref="AB345">IFERROR(INDEX(Sheet1!$A$2:$A$1000,SMALL(IF(Sheet1!$A$2:$A$1000=$A345,ROW(Sheet1!$B$2:$B$1000)-ROW(Sheet1!$B$2)+1),COLUMNS($B345:B345))),"")</f>
        <v>1449642</v>
      </c>
      <c r="AC345" s="82">
        <f t="array" ref="AC345">IFERROR(INDEX(Sheet1!$A$2:$A$1000,SMALL(IF(Sheet1!$A$2:$A$1000=$A345,ROW(Sheet1!$Z$2:$Z$1000)-ROW(Sheet1!$Z$2)+1),COLUMNS($Z345:Z345))),"")</f>
        <v>1449642</v>
      </c>
      <c r="AF345" s="83" t="s">
        <v>1427</v>
      </c>
      <c r="AG345" s="83" t="s">
        <v>1499</v>
      </c>
      <c r="AH345" s="83" t="s">
        <v>1425</v>
      </c>
      <c r="AI345" s="83" t="s">
        <v>1426</v>
      </c>
    </row>
    <row r="346" spans="1:35" hidden="1" x14ac:dyDescent="0.25">
      <c r="A346" s="88">
        <v>1449642</v>
      </c>
      <c r="B346" s="73">
        <v>880</v>
      </c>
      <c r="C346" s="29">
        <v>11277106</v>
      </c>
      <c r="D346" s="46">
        <v>42297</v>
      </c>
      <c r="E346" s="46">
        <v>42297</v>
      </c>
      <c r="F346" s="45" t="s">
        <v>1399</v>
      </c>
      <c r="G346" s="38" t="s">
        <v>1089</v>
      </c>
      <c r="H346" s="38">
        <v>92</v>
      </c>
      <c r="I346" s="29">
        <v>1449642</v>
      </c>
      <c r="J346" s="30">
        <v>42297</v>
      </c>
      <c r="K346" s="74" t="s">
        <v>936</v>
      </c>
      <c r="L346" s="74" t="s">
        <v>63</v>
      </c>
      <c r="M346" s="78" t="s">
        <v>1407</v>
      </c>
      <c r="N346" s="74" t="s">
        <v>16</v>
      </c>
      <c r="O346" s="74"/>
      <c r="P346" s="39"/>
      <c r="Q346" s="74" t="s">
        <v>956</v>
      </c>
      <c r="R346" s="74" t="s">
        <v>957</v>
      </c>
      <c r="S346" s="73" t="s">
        <v>1307</v>
      </c>
      <c r="T346" s="55">
        <v>5</v>
      </c>
      <c r="U346" s="30">
        <v>42297</v>
      </c>
      <c r="V346" s="30">
        <v>42297</v>
      </c>
      <c r="W346" s="38">
        <v>4</v>
      </c>
      <c r="X346" s="31">
        <v>20.200000000000003</v>
      </c>
      <c r="Y346" s="77">
        <f t="shared" si="18"/>
        <v>20</v>
      </c>
      <c r="Z346" s="82" t="str">
        <f t="shared" si="19"/>
        <v xml:space="preserve"><![CDATA[<activityId>880</activityId>
<activityStart>42297</activityStart>
<activityCode>0788-106601-0052</activityCode>
<activityType>5</activityType>
]]></v>
      </c>
      <c r="AA346" s="82" t="str">
        <f t="shared" si="20"/>
        <v xml:space="preserve"><![CDATA[<activityId>880</activityId>
<activityStart>42297</activityStart>
<activityCode>0788-106601-0052</activityCode>
<activityType>5</activityType>
]]></v>
      </c>
      <c r="AB346" s="82">
        <f t="array" ref="AB346">IFERROR(INDEX(Sheet1!$A$2:$A$1000,SMALL(IF(Sheet1!$A$2:$A$1000=$A346,ROW(Sheet1!$B$2:$B$1000)-ROW(Sheet1!$B$2)+1),COLUMNS($B346:B346))),"")</f>
        <v>1449642</v>
      </c>
      <c r="AC346" s="82">
        <f t="array" ref="AC346">IFERROR(INDEX(Sheet1!$A$2:$A$1000,SMALL(IF(Sheet1!$A$2:$A$1000=$A346,ROW(Sheet1!$Z$2:$Z$1000)-ROW(Sheet1!$Z$2)+1),COLUMNS($Z346:Z346))),"")</f>
        <v>1449642</v>
      </c>
      <c r="AF346" s="83" t="s">
        <v>1427</v>
      </c>
      <c r="AG346" s="83" t="s">
        <v>1519</v>
      </c>
      <c r="AH346" s="83" t="s">
        <v>1425</v>
      </c>
      <c r="AI346" s="83" t="s">
        <v>1426</v>
      </c>
    </row>
    <row r="347" spans="1:35" hidden="1" x14ac:dyDescent="0.25">
      <c r="A347" s="88">
        <v>1449642</v>
      </c>
      <c r="B347" s="73">
        <v>881</v>
      </c>
      <c r="C347" s="29">
        <v>11277106</v>
      </c>
      <c r="D347" s="46">
        <v>42297</v>
      </c>
      <c r="E347" s="46">
        <v>42297</v>
      </c>
      <c r="F347" s="45" t="s">
        <v>1399</v>
      </c>
      <c r="G347" s="38" t="s">
        <v>1089</v>
      </c>
      <c r="H347" s="38">
        <v>92</v>
      </c>
      <c r="I347" s="29">
        <v>1449642</v>
      </c>
      <c r="J347" s="30">
        <v>42297</v>
      </c>
      <c r="K347" s="74" t="s">
        <v>936</v>
      </c>
      <c r="L347" s="74" t="s">
        <v>63</v>
      </c>
      <c r="M347" s="78" t="s">
        <v>1407</v>
      </c>
      <c r="N347" s="74" t="s">
        <v>16</v>
      </c>
      <c r="O347" s="74"/>
      <c r="P347" s="39"/>
      <c r="Q347" s="74" t="s">
        <v>958</v>
      </c>
      <c r="R347" s="74" t="s">
        <v>959</v>
      </c>
      <c r="S347" s="73" t="s">
        <v>1162</v>
      </c>
      <c r="T347" s="55">
        <v>5</v>
      </c>
      <c r="U347" s="30">
        <v>42297</v>
      </c>
      <c r="V347" s="30">
        <v>42297</v>
      </c>
      <c r="W347" s="38">
        <v>3</v>
      </c>
      <c r="X347" s="31">
        <v>100.051</v>
      </c>
      <c r="Y347" s="77">
        <f t="shared" si="18"/>
        <v>20</v>
      </c>
      <c r="Z347" s="82" t="str">
        <f t="shared" si="19"/>
        <v xml:space="preserve"><![CDATA[<activityId>881</activityId>
<activityStart>42297</activityStart>
<activityCode>0070-124403-0151</activityCode>
<activityType>5</activityType>
]]></v>
      </c>
      <c r="AA347" s="82" t="str">
        <f t="shared" si="20"/>
        <v xml:space="preserve"><![CDATA[<activityId>881</activityId>
<activityStart>42297</activityStart>
<activityCode>0070-124403-0151</activityCode>
<activityType>5</activityType>
]]></v>
      </c>
      <c r="AB347" s="82">
        <f t="array" ref="AB347">IFERROR(INDEX(Sheet1!$A$2:$A$1000,SMALL(IF(Sheet1!$A$2:$A$1000=$A347,ROW(Sheet1!$B$2:$B$1000)-ROW(Sheet1!$B$2)+1),COLUMNS($B347:B347))),"")</f>
        <v>1449642</v>
      </c>
      <c r="AC347" s="82">
        <f t="array" ref="AC347">IFERROR(INDEX(Sheet1!$A$2:$A$1000,SMALL(IF(Sheet1!$A$2:$A$1000=$A347,ROW(Sheet1!$Z$2:$Z$1000)-ROW(Sheet1!$Z$2)+1),COLUMNS($Z347:Z347))),"")</f>
        <v>1449642</v>
      </c>
      <c r="AF347" s="83" t="s">
        <v>1434</v>
      </c>
      <c r="AG347" s="83" t="s">
        <v>1520</v>
      </c>
      <c r="AH347" s="83" t="s">
        <v>1425</v>
      </c>
      <c r="AI347" s="83" t="s">
        <v>1426</v>
      </c>
    </row>
    <row r="348" spans="1:35" hidden="1" x14ac:dyDescent="0.25">
      <c r="A348" s="88">
        <v>1449642</v>
      </c>
      <c r="B348" s="73">
        <v>882</v>
      </c>
      <c r="C348" s="29">
        <v>11277106</v>
      </c>
      <c r="D348" s="46">
        <v>42297</v>
      </c>
      <c r="E348" s="46">
        <v>42297</v>
      </c>
      <c r="F348" s="45" t="s">
        <v>1399</v>
      </c>
      <c r="G348" s="38" t="s">
        <v>1089</v>
      </c>
      <c r="H348" s="38">
        <v>92</v>
      </c>
      <c r="I348" s="29">
        <v>1449642</v>
      </c>
      <c r="J348" s="30">
        <v>42297</v>
      </c>
      <c r="K348" s="74" t="s">
        <v>936</v>
      </c>
      <c r="L348" s="74" t="s">
        <v>63</v>
      </c>
      <c r="M348" s="78" t="s">
        <v>1407</v>
      </c>
      <c r="N348" s="74" t="s">
        <v>16</v>
      </c>
      <c r="O348" s="74"/>
      <c r="P348" s="39"/>
      <c r="Q348" s="74" t="s">
        <v>960</v>
      </c>
      <c r="R348" s="74" t="s">
        <v>961</v>
      </c>
      <c r="S348" s="73" t="s">
        <v>1175</v>
      </c>
      <c r="T348" s="55">
        <v>5</v>
      </c>
      <c r="U348" s="30">
        <v>42297</v>
      </c>
      <c r="V348" s="30">
        <v>42297</v>
      </c>
      <c r="W348" s="38">
        <v>3</v>
      </c>
      <c r="X348" s="31">
        <v>421.05099999999999</v>
      </c>
      <c r="Y348" s="77">
        <f t="shared" si="18"/>
        <v>20</v>
      </c>
      <c r="Z348" s="82" t="str">
        <f t="shared" si="19"/>
        <v xml:space="preserve"><![CDATA[<activityId>882</activityId>
<activityStart>42297</activityStart>
<activityCode>0090-205003-0391</activityCode>
<activityType>5</activityType>
]]></v>
      </c>
      <c r="AA348" s="82" t="str">
        <f t="shared" si="20"/>
        <v xml:space="preserve"><![CDATA[<activityId>882</activityId>
<activityStart>42297</activityStart>
<activityCode>0090-205003-0391</activityCode>
<activityType>5</activityType>
]]></v>
      </c>
      <c r="AB348" s="82">
        <f t="array" ref="AB348">IFERROR(INDEX(Sheet1!$A$2:$A$1000,SMALL(IF(Sheet1!$A$2:$A$1000=$A348,ROW(Sheet1!$B$2:$B$1000)-ROW(Sheet1!$B$2)+1),COLUMNS($B348:B348))),"")</f>
        <v>1449642</v>
      </c>
      <c r="AC348" s="82">
        <f t="array" ref="AC348">IFERROR(INDEX(Sheet1!$A$2:$A$1000,SMALL(IF(Sheet1!$A$2:$A$1000=$A348,ROW(Sheet1!$Z$2:$Z$1000)-ROW(Sheet1!$Z$2)+1),COLUMNS($Z348:Z348))),"")</f>
        <v>1449642</v>
      </c>
      <c r="AF348" s="83" t="s">
        <v>1427</v>
      </c>
      <c r="AG348" s="83" t="s">
        <v>1506</v>
      </c>
      <c r="AH348" s="83" t="s">
        <v>1425</v>
      </c>
      <c r="AI348" s="83" t="s">
        <v>1426</v>
      </c>
    </row>
    <row r="349" spans="1:35" hidden="1" x14ac:dyDescent="0.25">
      <c r="A349" s="88">
        <v>1449642</v>
      </c>
      <c r="B349" s="73">
        <v>883</v>
      </c>
      <c r="C349" s="29">
        <v>11277106</v>
      </c>
      <c r="D349" s="46">
        <v>42297</v>
      </c>
      <c r="E349" s="46">
        <v>42297</v>
      </c>
      <c r="F349" s="45" t="s">
        <v>1399</v>
      </c>
      <c r="G349" s="38" t="s">
        <v>1089</v>
      </c>
      <c r="H349" s="38">
        <v>92</v>
      </c>
      <c r="I349" s="29">
        <v>1449642</v>
      </c>
      <c r="J349" s="30">
        <v>42297</v>
      </c>
      <c r="K349" s="74" t="s">
        <v>936</v>
      </c>
      <c r="L349" s="74" t="s">
        <v>63</v>
      </c>
      <c r="M349" s="78" t="s">
        <v>1407</v>
      </c>
      <c r="N349" s="74" t="s">
        <v>16</v>
      </c>
      <c r="O349" s="74"/>
      <c r="P349" s="39"/>
      <c r="Q349" s="74" t="s">
        <v>962</v>
      </c>
      <c r="R349" s="74" t="s">
        <v>963</v>
      </c>
      <c r="S349" s="73" t="s">
        <v>1308</v>
      </c>
      <c r="T349" s="55">
        <v>5</v>
      </c>
      <c r="U349" s="30">
        <v>42297</v>
      </c>
      <c r="V349" s="30">
        <v>42297</v>
      </c>
      <c r="W349" s="38">
        <v>3</v>
      </c>
      <c r="X349" s="31">
        <v>373.20000000000005</v>
      </c>
      <c r="Y349" s="77">
        <f t="shared" si="18"/>
        <v>20</v>
      </c>
      <c r="Z349" s="82" t="str">
        <f t="shared" si="19"/>
        <v xml:space="preserve"><![CDATA[<activityId>883</activityId>
<activityStart>42297</activityStart>
<activityCode>0030-150603-1171</activityCode>
<activityType>5</activityType>
]]></v>
      </c>
      <c r="AA349" s="82" t="str">
        <f t="shared" si="20"/>
        <v xml:space="preserve"><![CDATA[<activityId>883</activityId>
<activityStart>42297</activityStart>
<activityCode>0030-150603-1171</activityCode>
<activityType>5</activityType>
]]></v>
      </c>
      <c r="AB349" s="82">
        <f t="array" ref="AB349">IFERROR(INDEX(Sheet1!$A$2:$A$1000,SMALL(IF(Sheet1!$A$2:$A$1000=$A349,ROW(Sheet1!$B$2:$B$1000)-ROW(Sheet1!$B$2)+1),COLUMNS($B349:B349))),"")</f>
        <v>1449642</v>
      </c>
      <c r="AC349" s="82">
        <f t="array" ref="AC349">IFERROR(INDEX(Sheet1!$A$2:$A$1000,SMALL(IF(Sheet1!$A$2:$A$1000=$A349,ROW(Sheet1!$Z$2:$Z$1000)-ROW(Sheet1!$Z$2)+1),COLUMNS($Z349:Z349))),"")</f>
        <v>1449642</v>
      </c>
      <c r="AF349" s="83" t="s">
        <v>1427</v>
      </c>
      <c r="AG349" s="83" t="s">
        <v>1521</v>
      </c>
      <c r="AH349" s="83" t="s">
        <v>1425</v>
      </c>
      <c r="AI349" s="83" t="s">
        <v>1426</v>
      </c>
    </row>
    <row r="350" spans="1:35" hidden="1" x14ac:dyDescent="0.25">
      <c r="A350" s="88">
        <v>1449642</v>
      </c>
      <c r="B350" s="73">
        <v>884</v>
      </c>
      <c r="C350" s="29">
        <v>11277106</v>
      </c>
      <c r="D350" s="46">
        <v>42297</v>
      </c>
      <c r="E350" s="46">
        <v>42297</v>
      </c>
      <c r="F350" s="45" t="s">
        <v>1399</v>
      </c>
      <c r="G350" s="38" t="s">
        <v>1089</v>
      </c>
      <c r="H350" s="38">
        <v>92</v>
      </c>
      <c r="I350" s="29">
        <v>1449642</v>
      </c>
      <c r="J350" s="30">
        <v>42297</v>
      </c>
      <c r="K350" s="74" t="s">
        <v>936</v>
      </c>
      <c r="L350" s="74" t="s">
        <v>63</v>
      </c>
      <c r="M350" s="78" t="s">
        <v>1407</v>
      </c>
      <c r="N350" s="74" t="s">
        <v>16</v>
      </c>
      <c r="O350" s="74"/>
      <c r="P350" s="39"/>
      <c r="Q350" s="74" t="s">
        <v>964</v>
      </c>
      <c r="R350" s="74" t="s">
        <v>965</v>
      </c>
      <c r="S350" s="73" t="s">
        <v>1106</v>
      </c>
      <c r="T350" s="55">
        <v>5</v>
      </c>
      <c r="U350" s="30">
        <v>42297</v>
      </c>
      <c r="V350" s="30">
        <v>42297</v>
      </c>
      <c r="W350" s="38">
        <v>3</v>
      </c>
      <c r="X350" s="31">
        <v>191.55099999999999</v>
      </c>
      <c r="Y350" s="77">
        <f t="shared" si="18"/>
        <v>20</v>
      </c>
      <c r="Z350" s="82" t="str">
        <f t="shared" si="19"/>
        <v xml:space="preserve"><![CDATA[<activityId>884</activityId>
<activityStart>42297</activityStart>
<activityCode>0005-115902-1451</activityCode>
<activityType>5</activityType>
]]></v>
      </c>
      <c r="AA350" s="82" t="str">
        <f t="shared" si="20"/>
        <v xml:space="preserve"><![CDATA[<activityId>884</activityId>
<activityStart>42297</activityStart>
<activityCode>0005-115902-1451</activityCode>
<activityType>5</activityType>
]]></v>
      </c>
      <c r="AB350" s="82">
        <f t="array" ref="AB350">IFERROR(INDEX(Sheet1!$A$2:$A$1000,SMALL(IF(Sheet1!$A$2:$A$1000=$A350,ROW(Sheet1!$B$2:$B$1000)-ROW(Sheet1!$B$2)+1),COLUMNS($B350:B350))),"")</f>
        <v>1449642</v>
      </c>
      <c r="AC350" s="82">
        <f t="array" ref="AC350">IFERROR(INDEX(Sheet1!$A$2:$A$1000,SMALL(IF(Sheet1!$A$2:$A$1000=$A350,ROW(Sheet1!$Z$2:$Z$1000)-ROW(Sheet1!$Z$2)+1),COLUMNS($Z350:Z350))),"")</f>
        <v>1449642</v>
      </c>
      <c r="AF350" s="83" t="s">
        <v>1427</v>
      </c>
      <c r="AG350" s="83" t="s">
        <v>1522</v>
      </c>
      <c r="AH350" s="83" t="s">
        <v>1425</v>
      </c>
      <c r="AI350" s="83" t="s">
        <v>1426</v>
      </c>
    </row>
    <row r="351" spans="1:35" hidden="1" x14ac:dyDescent="0.25">
      <c r="A351" s="88">
        <v>1446146</v>
      </c>
      <c r="B351" s="73">
        <v>885</v>
      </c>
      <c r="C351" s="29">
        <v>9225186</v>
      </c>
      <c r="D351" s="46">
        <v>42295</v>
      </c>
      <c r="E351" s="46">
        <v>42295</v>
      </c>
      <c r="F351" s="45" t="s">
        <v>1367</v>
      </c>
      <c r="G351" s="38" t="s">
        <v>1088</v>
      </c>
      <c r="H351" s="38">
        <v>52</v>
      </c>
      <c r="I351" s="29">
        <v>1446146</v>
      </c>
      <c r="J351" s="30">
        <v>42295</v>
      </c>
      <c r="K351" s="74" t="s">
        <v>900</v>
      </c>
      <c r="L351" s="74" t="s">
        <v>63</v>
      </c>
      <c r="M351" s="78" t="s">
        <v>1407</v>
      </c>
      <c r="N351" s="74" t="s">
        <v>34</v>
      </c>
      <c r="O351" s="74"/>
      <c r="P351" s="39">
        <v>82948</v>
      </c>
      <c r="Q351" s="74" t="s">
        <v>903</v>
      </c>
      <c r="R351" s="74" t="s">
        <v>904</v>
      </c>
      <c r="S351" s="73">
        <v>82948</v>
      </c>
      <c r="T351" s="55">
        <v>3</v>
      </c>
      <c r="U351" s="30">
        <v>42295</v>
      </c>
      <c r="V351" s="30">
        <v>42295</v>
      </c>
      <c r="W351" s="38">
        <v>1</v>
      </c>
      <c r="X351" s="31">
        <v>50</v>
      </c>
      <c r="Y351" s="77">
        <f t="shared" si="18"/>
        <v>21</v>
      </c>
      <c r="Z351" s="82" t="str">
        <f t="shared" si="19"/>
        <v xml:space="preserve"><![CDATA[<activityId>885</activityId>
<activityStart>42295</activityStart>
<activityCode>82948</activityCode>
<activityType>3</activityType>
]]></v>
      </c>
      <c r="AA351" s="82" t="str">
        <f t="shared" si="20"/>
        <v xml:space="preserve"><![CDATA[<activityId>885</activityId>
<activityStart>42295</activityStart>
<activityCode>82948</activityCode>
<activityType>3</activityType>
]]></v>
      </c>
      <c r="AB351" s="82">
        <f t="array" ref="AB351">IFERROR(INDEX(Sheet1!$A$2:$A$1000,SMALL(IF(Sheet1!$A$2:$A$1000=$A351,ROW(Sheet1!$B$2:$B$1000)-ROW(Sheet1!$B$2)+1),COLUMNS($B351:B351))),"")</f>
        <v>1446146</v>
      </c>
      <c r="AC351" s="82">
        <f t="array" ref="AC351">IFERROR(INDEX(Sheet1!$A$2:$A$1000,SMALL(IF(Sheet1!$A$2:$A$1000=$A351,ROW(Sheet1!$Z$2:$Z$1000)-ROW(Sheet1!$Z$2)+1),COLUMNS($Z351:Z351))),"")</f>
        <v>1446146</v>
      </c>
      <c r="AH351" s="83" t="s">
        <v>1425</v>
      </c>
      <c r="AI351" s="83" t="s">
        <v>1426</v>
      </c>
    </row>
    <row r="352" spans="1:35" hidden="1" x14ac:dyDescent="0.25">
      <c r="A352" s="88">
        <v>1446146</v>
      </c>
      <c r="B352" s="73">
        <v>886</v>
      </c>
      <c r="C352" s="29">
        <v>9225186</v>
      </c>
      <c r="D352" s="46">
        <v>42295</v>
      </c>
      <c r="E352" s="46">
        <v>42295</v>
      </c>
      <c r="F352" s="45" t="s">
        <v>1367</v>
      </c>
      <c r="G352" s="38" t="s">
        <v>1088</v>
      </c>
      <c r="H352" s="38">
        <v>52</v>
      </c>
      <c r="I352" s="29">
        <v>1446146</v>
      </c>
      <c r="J352" s="30">
        <v>42295</v>
      </c>
      <c r="K352" s="74" t="s">
        <v>900</v>
      </c>
      <c r="L352" s="74" t="s">
        <v>63</v>
      </c>
      <c r="M352" s="78" t="s">
        <v>1407</v>
      </c>
      <c r="N352" s="74" t="s">
        <v>34</v>
      </c>
      <c r="O352" s="74"/>
      <c r="P352" s="39">
        <v>83036</v>
      </c>
      <c r="Q352" s="74" t="s">
        <v>924</v>
      </c>
      <c r="R352" s="74" t="s">
        <v>925</v>
      </c>
      <c r="S352" s="73">
        <v>83036</v>
      </c>
      <c r="T352" s="55">
        <v>3</v>
      </c>
      <c r="U352" s="30">
        <v>42295</v>
      </c>
      <c r="V352" s="30">
        <v>42295</v>
      </c>
      <c r="W352" s="38">
        <v>1</v>
      </c>
      <c r="X352" s="31">
        <v>608</v>
      </c>
      <c r="Y352" s="77">
        <f t="shared" si="18"/>
        <v>21</v>
      </c>
      <c r="Z352" s="82" t="str">
        <f t="shared" si="19"/>
        <v xml:space="preserve"><![CDATA[<activityId>886</activityId>
<activityStart>42295</activityStart>
<activityCode>83036</activityCode>
<activityType>3</activityType>
]]></v>
      </c>
      <c r="AA352" s="82" t="str">
        <f t="shared" si="20"/>
        <v xml:space="preserve"><![CDATA[<activityId>886</activityId>
<activityStart>42295</activityStart>
<activityCode>83036</activityCode>
<activityType>3</activityType>
]]></v>
      </c>
      <c r="AB352" s="82">
        <f t="array" ref="AB352">IFERROR(INDEX(Sheet1!$A$2:$A$1000,SMALL(IF(Sheet1!$A$2:$A$1000=$A352,ROW(Sheet1!$B$2:$B$1000)-ROW(Sheet1!$B$2)+1),COLUMNS($B352:B352))),"")</f>
        <v>1446146</v>
      </c>
      <c r="AC352" s="82">
        <f t="array" ref="AC352">IFERROR(INDEX(Sheet1!$A$2:$A$1000,SMALL(IF(Sheet1!$A$2:$A$1000=$A352,ROW(Sheet1!$Z$2:$Z$1000)-ROW(Sheet1!$Z$2)+1),COLUMNS($Z352:Z352))),"")</f>
        <v>1446146</v>
      </c>
      <c r="AH352" s="83" t="s">
        <v>1448</v>
      </c>
      <c r="AI352" s="83" t="s">
        <v>1426</v>
      </c>
    </row>
    <row r="353" spans="1:35" hidden="1" x14ac:dyDescent="0.25">
      <c r="A353" s="88">
        <v>1446146</v>
      </c>
      <c r="B353" s="73">
        <v>887</v>
      </c>
      <c r="C353" s="29">
        <v>9225186</v>
      </c>
      <c r="D353" s="46">
        <v>42295</v>
      </c>
      <c r="E353" s="46">
        <v>42295</v>
      </c>
      <c r="F353" s="45" t="s">
        <v>1367</v>
      </c>
      <c r="G353" s="38" t="s">
        <v>1088</v>
      </c>
      <c r="H353" s="38">
        <v>52</v>
      </c>
      <c r="I353" s="29">
        <v>1446146</v>
      </c>
      <c r="J353" s="30">
        <v>42295</v>
      </c>
      <c r="K353" s="74" t="s">
        <v>900</v>
      </c>
      <c r="L353" s="74" t="s">
        <v>63</v>
      </c>
      <c r="M353" s="78" t="s">
        <v>1407</v>
      </c>
      <c r="N353" s="74" t="s">
        <v>34</v>
      </c>
      <c r="O353" s="74"/>
      <c r="P353" s="39">
        <v>86430</v>
      </c>
      <c r="Q353" s="74" t="s">
        <v>901</v>
      </c>
      <c r="R353" s="74" t="s">
        <v>902</v>
      </c>
      <c r="S353" s="73">
        <v>86430</v>
      </c>
      <c r="T353" s="55">
        <v>3</v>
      </c>
      <c r="U353" s="30">
        <v>42295</v>
      </c>
      <c r="V353" s="30">
        <v>42295</v>
      </c>
      <c r="W353" s="38">
        <v>1</v>
      </c>
      <c r="X353" s="31">
        <v>73</v>
      </c>
      <c r="Y353" s="77">
        <f t="shared" si="18"/>
        <v>21</v>
      </c>
      <c r="Z353" s="82" t="str">
        <f t="shared" si="19"/>
        <v xml:space="preserve"><![CDATA[<activityId>887</activityId>
<activityStart>42295</activityStart>
<activityCode>86430</activityCode>
<activityType>3</activityType>
]]></v>
      </c>
      <c r="AA353" s="82" t="str">
        <f t="shared" si="20"/>
        <v xml:space="preserve"><![CDATA[<activityId>887</activityId>
<activityStart>42295</activityStart>
<activityCode>86430</activityCode>
<activityType>3</activityType>
]]></v>
      </c>
      <c r="AB353" s="82">
        <f t="array" ref="AB353">IFERROR(INDEX(Sheet1!$A$2:$A$1000,SMALL(IF(Sheet1!$A$2:$A$1000=$A353,ROW(Sheet1!$B$2:$B$1000)-ROW(Sheet1!$B$2)+1),COLUMNS($B353:B353))),"")</f>
        <v>1446146</v>
      </c>
      <c r="AC353" s="82">
        <f t="array" ref="AC353">IFERROR(INDEX(Sheet1!$A$2:$A$1000,SMALL(IF(Sheet1!$A$2:$A$1000=$A353,ROW(Sheet1!$Z$2:$Z$1000)-ROW(Sheet1!$Z$2)+1),COLUMNS($Z353:Z353))),"")</f>
        <v>1446146</v>
      </c>
      <c r="AF353" s="83" t="s">
        <v>1449</v>
      </c>
      <c r="AG353" s="83" t="s">
        <v>1512</v>
      </c>
      <c r="AH353" s="83" t="s">
        <v>1425</v>
      </c>
      <c r="AI353" s="83" t="s">
        <v>1426</v>
      </c>
    </row>
    <row r="354" spans="1:35" hidden="1" x14ac:dyDescent="0.25">
      <c r="A354" s="88">
        <v>1446146</v>
      </c>
      <c r="B354" s="73">
        <v>888</v>
      </c>
      <c r="C354" s="29">
        <v>9225186</v>
      </c>
      <c r="D354" s="46">
        <v>42295</v>
      </c>
      <c r="E354" s="46">
        <v>42295</v>
      </c>
      <c r="F354" s="45" t="s">
        <v>1367</v>
      </c>
      <c r="G354" s="38" t="s">
        <v>1088</v>
      </c>
      <c r="H354" s="38">
        <v>52</v>
      </c>
      <c r="I354" s="29">
        <v>1446146</v>
      </c>
      <c r="J354" s="30">
        <v>42295</v>
      </c>
      <c r="K354" s="74" t="s">
        <v>900</v>
      </c>
      <c r="L354" s="74" t="s">
        <v>63</v>
      </c>
      <c r="M354" s="78" t="s">
        <v>1407</v>
      </c>
      <c r="N354" s="74" t="s">
        <v>34</v>
      </c>
      <c r="O354" s="74"/>
      <c r="P354" s="39">
        <v>82540</v>
      </c>
      <c r="Q354" s="74" t="s">
        <v>910</v>
      </c>
      <c r="R354" s="74" t="s">
        <v>911</v>
      </c>
      <c r="S354" s="73">
        <v>82540</v>
      </c>
      <c r="T354" s="55">
        <v>3</v>
      </c>
      <c r="U354" s="30">
        <v>42295</v>
      </c>
      <c r="V354" s="30">
        <v>42295</v>
      </c>
      <c r="W354" s="38">
        <v>1</v>
      </c>
      <c r="X354" s="31">
        <v>95</v>
      </c>
      <c r="Y354" s="77">
        <f t="shared" si="18"/>
        <v>21</v>
      </c>
      <c r="Z354" s="82" t="str">
        <f t="shared" si="19"/>
        <v xml:space="preserve"><![CDATA[<activityId>888</activityId>
<activityStart>42295</activityStart>
<activityCode>82540</activityCode>
<activityType>3</activityType>
]]></v>
      </c>
      <c r="AA354" s="82" t="str">
        <f t="shared" si="20"/>
        <v xml:space="preserve"><![CDATA[<activityId>888</activityId>
<activityStart>42295</activityStart>
<activityCode>82540</activityCode>
<activityType>3</activityType>
]]></v>
      </c>
      <c r="AB354" s="82">
        <f t="array" ref="AB354">IFERROR(INDEX(Sheet1!$A$2:$A$1000,SMALL(IF(Sheet1!$A$2:$A$1000=$A354,ROW(Sheet1!$B$2:$B$1000)-ROW(Sheet1!$B$2)+1),COLUMNS($B354:B354))),"")</f>
        <v>1446146</v>
      </c>
      <c r="AC354" s="82">
        <f t="array" ref="AC354">IFERROR(INDEX(Sheet1!$A$2:$A$1000,SMALL(IF(Sheet1!$A$2:$A$1000=$A354,ROW(Sheet1!$Z$2:$Z$1000)-ROW(Sheet1!$Z$2)+1),COLUMNS($Z354:Z354))),"")</f>
        <v>1446146</v>
      </c>
      <c r="AF354" s="83" t="s">
        <v>1449</v>
      </c>
      <c r="AG354" s="83" t="s">
        <v>1488</v>
      </c>
      <c r="AH354" s="83" t="s">
        <v>1425</v>
      </c>
      <c r="AI354" s="83" t="s">
        <v>1426</v>
      </c>
    </row>
    <row r="355" spans="1:35" hidden="1" x14ac:dyDescent="0.25">
      <c r="A355" s="88">
        <v>1446146</v>
      </c>
      <c r="B355" s="73">
        <v>889</v>
      </c>
      <c r="C355" s="29">
        <v>9225186</v>
      </c>
      <c r="D355" s="46">
        <v>42295</v>
      </c>
      <c r="E355" s="46">
        <v>42295</v>
      </c>
      <c r="F355" s="45" t="s">
        <v>1367</v>
      </c>
      <c r="G355" s="38" t="s">
        <v>1088</v>
      </c>
      <c r="H355" s="38">
        <v>52</v>
      </c>
      <c r="I355" s="29">
        <v>1446146</v>
      </c>
      <c r="J355" s="30">
        <v>42295</v>
      </c>
      <c r="K355" s="74" t="s">
        <v>900</v>
      </c>
      <c r="L355" s="74" t="s">
        <v>63</v>
      </c>
      <c r="M355" s="78" t="s">
        <v>1407</v>
      </c>
      <c r="N355" s="74" t="s">
        <v>34</v>
      </c>
      <c r="O355" s="74"/>
      <c r="P355" s="39">
        <v>82042</v>
      </c>
      <c r="Q355" s="74" t="s">
        <v>966</v>
      </c>
      <c r="R355" s="74" t="s">
        <v>967</v>
      </c>
      <c r="S355" s="73">
        <v>82042</v>
      </c>
      <c r="T355" s="55">
        <v>3</v>
      </c>
      <c r="U355" s="30">
        <v>42295</v>
      </c>
      <c r="V355" s="30">
        <v>42295</v>
      </c>
      <c r="W355" s="38">
        <v>1</v>
      </c>
      <c r="X355" s="31">
        <v>160</v>
      </c>
      <c r="Y355" s="77">
        <f t="shared" si="18"/>
        <v>21</v>
      </c>
      <c r="Z355" s="82" t="str">
        <f t="shared" si="19"/>
        <v xml:space="preserve"><![CDATA[<activityId>889</activityId>
<activityStart>42295</activityStart>
<activityCode>82042</activityCode>
<activityType>3</activityType>
]]></v>
      </c>
      <c r="AA355" s="82" t="str">
        <f t="shared" si="20"/>
        <v xml:space="preserve"><![CDATA[<activityId>889</activityId>
<activityStart>42295</activityStart>
<activityCode>82042</activityCode>
<activityType>3</activityType>
]]></v>
      </c>
      <c r="AB355" s="82">
        <f t="array" ref="AB355">IFERROR(INDEX(Sheet1!$A$2:$A$1000,SMALL(IF(Sheet1!$A$2:$A$1000=$A355,ROW(Sheet1!$B$2:$B$1000)-ROW(Sheet1!$B$2)+1),COLUMNS($B355:B355))),"")</f>
        <v>1446146</v>
      </c>
      <c r="AC355" s="82">
        <f t="array" ref="AC355">IFERROR(INDEX(Sheet1!$A$2:$A$1000,SMALL(IF(Sheet1!$A$2:$A$1000=$A355,ROW(Sheet1!$Z$2:$Z$1000)-ROW(Sheet1!$Z$2)+1),COLUMNS($Z355:Z355))),"")</f>
        <v>1446146</v>
      </c>
      <c r="AF355" s="83" t="s">
        <v>1449</v>
      </c>
      <c r="AG355" s="83" t="s">
        <v>1523</v>
      </c>
      <c r="AH355" s="83" t="s">
        <v>1425</v>
      </c>
      <c r="AI355" s="83" t="s">
        <v>1426</v>
      </c>
    </row>
    <row r="356" spans="1:35" hidden="1" x14ac:dyDescent="0.25">
      <c r="A356" s="88">
        <v>1446146</v>
      </c>
      <c r="B356" s="73">
        <v>890</v>
      </c>
      <c r="C356" s="29">
        <v>9225186</v>
      </c>
      <c r="D356" s="46">
        <v>42295</v>
      </c>
      <c r="E356" s="46">
        <v>42295</v>
      </c>
      <c r="F356" s="45" t="s">
        <v>1367</v>
      </c>
      <c r="G356" s="38" t="s">
        <v>1088</v>
      </c>
      <c r="H356" s="38">
        <v>52</v>
      </c>
      <c r="I356" s="29">
        <v>1446146</v>
      </c>
      <c r="J356" s="30">
        <v>42295</v>
      </c>
      <c r="K356" s="74" t="s">
        <v>900</v>
      </c>
      <c r="L356" s="74" t="s">
        <v>63</v>
      </c>
      <c r="M356" s="78" t="s">
        <v>1407</v>
      </c>
      <c r="N356" s="74" t="s">
        <v>34</v>
      </c>
      <c r="O356" s="74"/>
      <c r="P356" s="39">
        <v>84520</v>
      </c>
      <c r="Q356" s="74" t="s">
        <v>922</v>
      </c>
      <c r="R356" s="74" t="s">
        <v>923</v>
      </c>
      <c r="S356" s="73">
        <v>84520</v>
      </c>
      <c r="T356" s="55">
        <v>3</v>
      </c>
      <c r="U356" s="30">
        <v>42295</v>
      </c>
      <c r="V356" s="30">
        <v>42295</v>
      </c>
      <c r="W356" s="38">
        <v>1</v>
      </c>
      <c r="X356" s="31">
        <v>95</v>
      </c>
      <c r="Y356" s="77">
        <f t="shared" si="18"/>
        <v>21</v>
      </c>
      <c r="Z356" s="82" t="str">
        <f t="shared" si="19"/>
        <v xml:space="preserve"><![CDATA[<activityId>890</activityId>
<activityStart>42295</activityStart>
<activityCode>84520</activityCode>
<activityType>3</activityType>
]]></v>
      </c>
      <c r="AA356" s="82" t="str">
        <f t="shared" si="20"/>
        <v xml:space="preserve"><![CDATA[<activityId>890</activityId>
<activityStart>42295</activityStart>
<activityCode>84520</activityCode>
<activityType>3</activityType>
]]></v>
      </c>
      <c r="AB356" s="82">
        <f t="array" ref="AB356">IFERROR(INDEX(Sheet1!$A$2:$A$1000,SMALL(IF(Sheet1!$A$2:$A$1000=$A356,ROW(Sheet1!$B$2:$B$1000)-ROW(Sheet1!$B$2)+1),COLUMNS($B356:B356))),"")</f>
        <v>1446146</v>
      </c>
      <c r="AC356" s="82">
        <f t="array" ref="AC356">IFERROR(INDEX(Sheet1!$A$2:$A$1000,SMALL(IF(Sheet1!$A$2:$A$1000=$A356,ROW(Sheet1!$Z$2:$Z$1000)-ROW(Sheet1!$Z$2)+1),COLUMNS($Z356:Z356))),"")</f>
        <v>1446146</v>
      </c>
      <c r="AF356" s="83" t="s">
        <v>1449</v>
      </c>
      <c r="AG356" s="83" t="s">
        <v>1511</v>
      </c>
      <c r="AH356" s="83" t="s">
        <v>1425</v>
      </c>
      <c r="AI356" s="83" t="s">
        <v>1426</v>
      </c>
    </row>
    <row r="357" spans="1:35" hidden="1" x14ac:dyDescent="0.25">
      <c r="A357" s="88">
        <v>1446146</v>
      </c>
      <c r="B357" s="73">
        <v>891</v>
      </c>
      <c r="C357" s="29">
        <v>9225186</v>
      </c>
      <c r="D357" s="46">
        <v>42295</v>
      </c>
      <c r="E357" s="46">
        <v>42295</v>
      </c>
      <c r="F357" s="45" t="s">
        <v>1367</v>
      </c>
      <c r="G357" s="38" t="s">
        <v>1088</v>
      </c>
      <c r="H357" s="38">
        <v>52</v>
      </c>
      <c r="I357" s="29">
        <v>1446146</v>
      </c>
      <c r="J357" s="30">
        <v>42295</v>
      </c>
      <c r="K357" s="74" t="s">
        <v>900</v>
      </c>
      <c r="L357" s="74" t="s">
        <v>63</v>
      </c>
      <c r="M357" s="78" t="s">
        <v>1407</v>
      </c>
      <c r="N357" s="74" t="s">
        <v>34</v>
      </c>
      <c r="O357" s="74"/>
      <c r="P357" s="39">
        <v>84460</v>
      </c>
      <c r="Q357" s="74" t="s">
        <v>908</v>
      </c>
      <c r="R357" s="74" t="s">
        <v>909</v>
      </c>
      <c r="S357" s="73">
        <v>84460</v>
      </c>
      <c r="T357" s="55">
        <v>3</v>
      </c>
      <c r="U357" s="30">
        <v>42295</v>
      </c>
      <c r="V357" s="30">
        <v>42295</v>
      </c>
      <c r="W357" s="38">
        <v>1</v>
      </c>
      <c r="X357" s="31">
        <v>65</v>
      </c>
      <c r="Y357" s="77">
        <f t="shared" si="18"/>
        <v>21</v>
      </c>
      <c r="Z357" s="82" t="str">
        <f t="shared" si="19"/>
        <v xml:space="preserve"><![CDATA[<activityId>891</activityId>
<activityStart>42295</activityStart>
<activityCode>84460</activityCode>
<activityType>3</activityType>
]]></v>
      </c>
      <c r="AA357" s="82" t="str">
        <f t="shared" si="20"/>
        <v xml:space="preserve"><![CDATA[<activityId>891</activityId>
<activityStart>42295</activityStart>
<activityCode>84460</activityCode>
<activityType>3</activityType>
]]></v>
      </c>
      <c r="AB357" s="82">
        <f t="array" ref="AB357">IFERROR(INDEX(Sheet1!$A$2:$A$1000,SMALL(IF(Sheet1!$A$2:$A$1000=$A357,ROW(Sheet1!$B$2:$B$1000)-ROW(Sheet1!$B$2)+1),COLUMNS($B357:B357))),"")</f>
        <v>1446146</v>
      </c>
      <c r="AC357" s="82">
        <f t="array" ref="AC357">IFERROR(INDEX(Sheet1!$A$2:$A$1000,SMALL(IF(Sheet1!$A$2:$A$1000=$A357,ROW(Sheet1!$Z$2:$Z$1000)-ROW(Sheet1!$Z$2)+1),COLUMNS($Z357:Z357))),"")</f>
        <v>1446146</v>
      </c>
      <c r="AF357" s="83" t="s">
        <v>1449</v>
      </c>
      <c r="AG357" s="83" t="s">
        <v>1497</v>
      </c>
      <c r="AH357" s="83" t="s">
        <v>1425</v>
      </c>
      <c r="AI357" s="83" t="s">
        <v>1426</v>
      </c>
    </row>
    <row r="358" spans="1:35" hidden="1" x14ac:dyDescent="0.25">
      <c r="A358" s="88">
        <v>1446146</v>
      </c>
      <c r="B358" s="73">
        <v>892</v>
      </c>
      <c r="C358" s="29">
        <v>9225186</v>
      </c>
      <c r="D358" s="46">
        <v>42295</v>
      </c>
      <c r="E358" s="46">
        <v>42295</v>
      </c>
      <c r="F358" s="45" t="s">
        <v>1367</v>
      </c>
      <c r="G358" s="38" t="s">
        <v>1088</v>
      </c>
      <c r="H358" s="38">
        <v>52</v>
      </c>
      <c r="I358" s="29">
        <v>1446146</v>
      </c>
      <c r="J358" s="30">
        <v>42295</v>
      </c>
      <c r="K358" s="74" t="s">
        <v>900</v>
      </c>
      <c r="L358" s="74" t="s">
        <v>63</v>
      </c>
      <c r="M358" s="78" t="s">
        <v>1407</v>
      </c>
      <c r="N358" s="74" t="s">
        <v>34</v>
      </c>
      <c r="O358" s="74"/>
      <c r="P358" s="39">
        <v>81015</v>
      </c>
      <c r="Q358" s="74" t="s">
        <v>907</v>
      </c>
      <c r="R358" s="74" t="s">
        <v>766</v>
      </c>
      <c r="S358" s="73">
        <v>81015</v>
      </c>
      <c r="T358" s="55">
        <v>3</v>
      </c>
      <c r="U358" s="30">
        <v>42295</v>
      </c>
      <c r="V358" s="30">
        <v>42295</v>
      </c>
      <c r="W358" s="38">
        <v>1</v>
      </c>
      <c r="X358" s="31">
        <v>50</v>
      </c>
      <c r="Y358" s="77">
        <f t="shared" si="18"/>
        <v>21</v>
      </c>
      <c r="Z358" s="82" t="str">
        <f t="shared" si="19"/>
        <v xml:space="preserve"><![CDATA[<activityId>892</activityId>
<activityStart>42295</activityStart>
<activityCode>81015</activityCode>
<activityType>3</activityType>
]]></v>
      </c>
      <c r="AA358" s="82" t="str">
        <f t="shared" si="20"/>
        <v xml:space="preserve"><![CDATA[<activityId>892</activityId>
<activityStart>42295</activityStart>
<activityCode>81015</activityCode>
<activityType>3</activityType>
]]></v>
      </c>
      <c r="AB358" s="82">
        <f t="array" ref="AB358">IFERROR(INDEX(Sheet1!$A$2:$A$1000,SMALL(IF(Sheet1!$A$2:$A$1000=$A358,ROW(Sheet1!$B$2:$B$1000)-ROW(Sheet1!$B$2)+1),COLUMNS($B358:B358))),"")</f>
        <v>1446146</v>
      </c>
      <c r="AC358" s="82">
        <f t="array" ref="AC358">IFERROR(INDEX(Sheet1!$A$2:$A$1000,SMALL(IF(Sheet1!$A$2:$A$1000=$A358,ROW(Sheet1!$Z$2:$Z$1000)-ROW(Sheet1!$Z$2)+1),COLUMNS($Z358:Z358))),"")</f>
        <v>1446146</v>
      </c>
      <c r="AH358" s="83" t="s">
        <v>1425</v>
      </c>
      <c r="AI358" s="83" t="s">
        <v>1426</v>
      </c>
    </row>
    <row r="359" spans="1:35" hidden="1" x14ac:dyDescent="0.25">
      <c r="A359" s="88">
        <v>1446146</v>
      </c>
      <c r="B359" s="73">
        <v>893</v>
      </c>
      <c r="C359" s="29">
        <v>9225186</v>
      </c>
      <c r="D359" s="46">
        <v>42295</v>
      </c>
      <c r="E359" s="46">
        <v>42295</v>
      </c>
      <c r="F359" s="45" t="s">
        <v>1367</v>
      </c>
      <c r="G359" s="38" t="s">
        <v>1088</v>
      </c>
      <c r="H359" s="38">
        <v>52</v>
      </c>
      <c r="I359" s="29">
        <v>1446146</v>
      </c>
      <c r="J359" s="30">
        <v>42295</v>
      </c>
      <c r="K359" s="74" t="s">
        <v>900</v>
      </c>
      <c r="L359" s="74" t="s">
        <v>63</v>
      </c>
      <c r="M359" s="78" t="s">
        <v>1407</v>
      </c>
      <c r="N359" s="74" t="s">
        <v>34</v>
      </c>
      <c r="O359" s="74"/>
      <c r="P359" s="39">
        <v>86677</v>
      </c>
      <c r="Q359" s="74" t="s">
        <v>905</v>
      </c>
      <c r="R359" s="74" t="s">
        <v>906</v>
      </c>
      <c r="S359" s="73">
        <v>86677</v>
      </c>
      <c r="T359" s="55">
        <v>3</v>
      </c>
      <c r="U359" s="30">
        <v>42295</v>
      </c>
      <c r="V359" s="30">
        <v>42295</v>
      </c>
      <c r="W359" s="38">
        <v>1</v>
      </c>
      <c r="X359" s="31">
        <v>470</v>
      </c>
      <c r="Y359" s="77">
        <f t="shared" si="18"/>
        <v>21</v>
      </c>
      <c r="Z359" s="82" t="str">
        <f t="shared" si="19"/>
        <v xml:space="preserve"><![CDATA[<activityId>893</activityId>
<activityStart>42295</activityStart>
<activityCode>86677</activityCode>
<activityType>3</activityType>
]]></v>
      </c>
      <c r="AA359" s="82" t="str">
        <f t="shared" si="20"/>
        <v xml:space="preserve"><![CDATA[<activityId>893</activityId>
<activityStart>42295</activityStart>
<activityCode>86677</activityCode>
<activityType>3</activityType>
]]></v>
      </c>
      <c r="AB359" s="82">
        <f t="array" ref="AB359">IFERROR(INDEX(Sheet1!$A$2:$A$1000,SMALL(IF(Sheet1!$A$2:$A$1000=$A359,ROW(Sheet1!$B$2:$B$1000)-ROW(Sheet1!$B$2)+1),COLUMNS($B359:B359))),"")</f>
        <v>1446146</v>
      </c>
      <c r="AC359" s="82">
        <f t="array" ref="AC359">IFERROR(INDEX(Sheet1!$A$2:$A$1000,SMALL(IF(Sheet1!$A$2:$A$1000=$A359,ROW(Sheet1!$Z$2:$Z$1000)-ROW(Sheet1!$Z$2)+1),COLUMNS($Z359:Z359))),"")</f>
        <v>1446146</v>
      </c>
      <c r="AF359" s="83" t="s">
        <v>1449</v>
      </c>
      <c r="AG359" s="83" t="s">
        <v>1513</v>
      </c>
      <c r="AH359" s="83" t="s">
        <v>1425</v>
      </c>
      <c r="AI359" s="83" t="s">
        <v>1426</v>
      </c>
    </row>
    <row r="360" spans="1:35" hidden="1" x14ac:dyDescent="0.25">
      <c r="A360" s="88">
        <v>1446146</v>
      </c>
      <c r="B360" s="73">
        <v>894</v>
      </c>
      <c r="C360" s="29">
        <v>9225186</v>
      </c>
      <c r="D360" s="46">
        <v>42295</v>
      </c>
      <c r="E360" s="46">
        <v>42295</v>
      </c>
      <c r="F360" s="45" t="s">
        <v>1367</v>
      </c>
      <c r="G360" s="38" t="s">
        <v>1088</v>
      </c>
      <c r="H360" s="38">
        <v>52</v>
      </c>
      <c r="I360" s="29">
        <v>1446146</v>
      </c>
      <c r="J360" s="30">
        <v>42295</v>
      </c>
      <c r="K360" s="74" t="s">
        <v>900</v>
      </c>
      <c r="L360" s="74" t="s">
        <v>63</v>
      </c>
      <c r="M360" s="78" t="s">
        <v>1407</v>
      </c>
      <c r="N360" s="74" t="s">
        <v>34</v>
      </c>
      <c r="O360" s="74"/>
      <c r="P360" s="39">
        <v>82607</v>
      </c>
      <c r="Q360" s="74" t="s">
        <v>968</v>
      </c>
      <c r="R360" s="74" t="s">
        <v>969</v>
      </c>
      <c r="S360" s="73">
        <v>82607</v>
      </c>
      <c r="T360" s="55">
        <v>3</v>
      </c>
      <c r="U360" s="30">
        <v>42295</v>
      </c>
      <c r="V360" s="30">
        <v>42295</v>
      </c>
      <c r="W360" s="38">
        <v>1</v>
      </c>
      <c r="X360" s="31">
        <v>410</v>
      </c>
      <c r="Y360" s="77">
        <f t="shared" si="18"/>
        <v>21</v>
      </c>
      <c r="Z360" s="82" t="str">
        <f t="shared" si="19"/>
        <v xml:space="preserve"><![CDATA[<activityId>894</activityId>
<activityStart>42295</activityStart>
<activityCode>82607</activityCode>
<activityType>3</activityType>
]]></v>
      </c>
      <c r="AA360" s="82" t="str">
        <f t="shared" si="20"/>
        <v xml:space="preserve"><![CDATA[<activityId>894</activityId>
<activityStart>42295</activityStart>
<activityCode>82607</activityCode>
<activityType>3</activityType>
]]></v>
      </c>
      <c r="AB360" s="82">
        <f t="array" ref="AB360">IFERROR(INDEX(Sheet1!$A$2:$A$1000,SMALL(IF(Sheet1!$A$2:$A$1000=$A360,ROW(Sheet1!$B$2:$B$1000)-ROW(Sheet1!$B$2)+1),COLUMNS($B360:B360))),"")</f>
        <v>1446146</v>
      </c>
      <c r="AC360" s="82">
        <f t="array" ref="AC360">IFERROR(INDEX(Sheet1!$A$2:$A$1000,SMALL(IF(Sheet1!$A$2:$A$1000=$A360,ROW(Sheet1!$Z$2:$Z$1000)-ROW(Sheet1!$Z$2)+1),COLUMNS($Z360:Z360))),"")</f>
        <v>1446146</v>
      </c>
      <c r="AH360" s="83" t="s">
        <v>1425</v>
      </c>
      <c r="AI360" s="83" t="s">
        <v>1426</v>
      </c>
    </row>
    <row r="361" spans="1:35" hidden="1" x14ac:dyDescent="0.25">
      <c r="A361" s="88">
        <v>1446146</v>
      </c>
      <c r="B361" s="73">
        <v>895</v>
      </c>
      <c r="C361" s="29">
        <v>9225186</v>
      </c>
      <c r="D361" s="46">
        <v>42295</v>
      </c>
      <c r="E361" s="46">
        <v>42295</v>
      </c>
      <c r="F361" s="45" t="s">
        <v>1367</v>
      </c>
      <c r="G361" s="38" t="s">
        <v>1088</v>
      </c>
      <c r="H361" s="38">
        <v>52</v>
      </c>
      <c r="I361" s="29">
        <v>1446146</v>
      </c>
      <c r="J361" s="30">
        <v>42295</v>
      </c>
      <c r="K361" s="74" t="s">
        <v>900</v>
      </c>
      <c r="L361" s="74" t="s">
        <v>63</v>
      </c>
      <c r="M361" s="78" t="s">
        <v>1407</v>
      </c>
      <c r="N361" s="74" t="s">
        <v>34</v>
      </c>
      <c r="O361" s="74"/>
      <c r="P361" s="39">
        <v>84450</v>
      </c>
      <c r="Q361" s="74" t="s">
        <v>916</v>
      </c>
      <c r="R361" s="74" t="s">
        <v>917</v>
      </c>
      <c r="S361" s="73">
        <v>84450</v>
      </c>
      <c r="T361" s="55">
        <v>3</v>
      </c>
      <c r="U361" s="30">
        <v>42295</v>
      </c>
      <c r="V361" s="30">
        <v>42295</v>
      </c>
      <c r="W361" s="38">
        <v>1</v>
      </c>
      <c r="X361" s="31">
        <v>65</v>
      </c>
      <c r="Y361" s="77">
        <f t="shared" si="18"/>
        <v>21</v>
      </c>
      <c r="Z361" s="82" t="str">
        <f t="shared" si="19"/>
        <v xml:space="preserve"><![CDATA[<activityId>895</activityId>
<activityStart>42295</activityStart>
<activityCode>84450</activityCode>
<activityType>3</activityType>
]]></v>
      </c>
      <c r="AA361" s="82" t="str">
        <f t="shared" si="20"/>
        <v xml:space="preserve"><![CDATA[<activityId>895</activityId>
<activityStart>42295</activityStart>
<activityCode>84450</activityCode>
<activityType>3</activityType>
]]></v>
      </c>
      <c r="AB361" s="82">
        <f t="array" ref="AB361">IFERROR(INDEX(Sheet1!$A$2:$A$1000,SMALL(IF(Sheet1!$A$2:$A$1000=$A361,ROW(Sheet1!$B$2:$B$1000)-ROW(Sheet1!$B$2)+1),COLUMNS($B361:B361))),"")</f>
        <v>1446146</v>
      </c>
      <c r="AC361" s="82">
        <f t="array" ref="AC361">IFERROR(INDEX(Sheet1!$A$2:$A$1000,SMALL(IF(Sheet1!$A$2:$A$1000=$A361,ROW(Sheet1!$Z$2:$Z$1000)-ROW(Sheet1!$Z$2)+1),COLUMNS($Z361:Z361))),"")</f>
        <v>1446146</v>
      </c>
      <c r="AF361" s="83" t="s">
        <v>1449</v>
      </c>
      <c r="AG361" s="83" t="s">
        <v>1515</v>
      </c>
      <c r="AH361" s="83" t="s">
        <v>1425</v>
      </c>
      <c r="AI361" s="83" t="s">
        <v>1426</v>
      </c>
    </row>
    <row r="362" spans="1:35" hidden="1" x14ac:dyDescent="0.25">
      <c r="A362" s="88">
        <v>1446146</v>
      </c>
      <c r="B362" s="73">
        <v>896</v>
      </c>
      <c r="C362" s="29">
        <v>9225186</v>
      </c>
      <c r="D362" s="46">
        <v>42295</v>
      </c>
      <c r="E362" s="46">
        <v>42295</v>
      </c>
      <c r="F362" s="45" t="s">
        <v>1367</v>
      </c>
      <c r="G362" s="38" t="s">
        <v>1088</v>
      </c>
      <c r="H362" s="38">
        <v>52</v>
      </c>
      <c r="I362" s="29">
        <v>1446146</v>
      </c>
      <c r="J362" s="30">
        <v>42295</v>
      </c>
      <c r="K362" s="74" t="s">
        <v>900</v>
      </c>
      <c r="L362" s="74" t="s">
        <v>63</v>
      </c>
      <c r="M362" s="78" t="s">
        <v>1407</v>
      </c>
      <c r="N362" s="74" t="s">
        <v>34</v>
      </c>
      <c r="O362" s="74"/>
      <c r="P362" s="39">
        <v>85025</v>
      </c>
      <c r="Q362" s="74" t="s">
        <v>918</v>
      </c>
      <c r="R362" s="74" t="s">
        <v>919</v>
      </c>
      <c r="S362" s="73">
        <v>85025</v>
      </c>
      <c r="T362" s="55">
        <v>3</v>
      </c>
      <c r="U362" s="30">
        <v>42295</v>
      </c>
      <c r="V362" s="30">
        <v>42295</v>
      </c>
      <c r="W362" s="38">
        <v>1</v>
      </c>
      <c r="X362" s="31">
        <v>85</v>
      </c>
      <c r="Y362" s="77">
        <f t="shared" si="18"/>
        <v>21</v>
      </c>
      <c r="Z362" s="82" t="str">
        <f t="shared" si="19"/>
        <v xml:space="preserve"><![CDATA[<activityId>896</activityId>
<activityStart>42295</activityStart>
<activityCode>85025</activityCode>
<activityType>3</activityType>
]]></v>
      </c>
      <c r="AA362" s="82" t="str">
        <f t="shared" si="20"/>
        <v xml:space="preserve"><![CDATA[<activityId>896</activityId>
<activityStart>42295</activityStart>
<activityCode>85025</activityCode>
<activityType>3</activityType>
]]></v>
      </c>
      <c r="AB362" s="82">
        <f t="array" ref="AB362">IFERROR(INDEX(Sheet1!$A$2:$A$1000,SMALL(IF(Sheet1!$A$2:$A$1000=$A362,ROW(Sheet1!$B$2:$B$1000)-ROW(Sheet1!$B$2)+1),COLUMNS($B362:B362))),"")</f>
        <v>1446146</v>
      </c>
      <c r="AC362" s="82">
        <f t="array" ref="AC362">IFERROR(INDEX(Sheet1!$A$2:$A$1000,SMALL(IF(Sheet1!$A$2:$A$1000=$A362,ROW(Sheet1!$Z$2:$Z$1000)-ROW(Sheet1!$Z$2)+1),COLUMNS($Z362:Z362))),"")</f>
        <v>1446146</v>
      </c>
      <c r="AF362" s="83" t="s">
        <v>1440</v>
      </c>
      <c r="AG362" s="83" t="s">
        <v>1478</v>
      </c>
      <c r="AH362" s="83" t="s">
        <v>1425</v>
      </c>
      <c r="AI362" s="83" t="s">
        <v>1426</v>
      </c>
    </row>
    <row r="363" spans="1:35" hidden="1" x14ac:dyDescent="0.25">
      <c r="A363" s="88">
        <v>1446146</v>
      </c>
      <c r="B363" s="73">
        <v>897</v>
      </c>
      <c r="C363" s="29">
        <v>9225186</v>
      </c>
      <c r="D363" s="46">
        <v>42295</v>
      </c>
      <c r="E363" s="46">
        <v>42295</v>
      </c>
      <c r="F363" s="45" t="s">
        <v>1367</v>
      </c>
      <c r="G363" s="38" t="s">
        <v>1088</v>
      </c>
      <c r="H363" s="38">
        <v>52</v>
      </c>
      <c r="I363" s="29">
        <v>1446146</v>
      </c>
      <c r="J363" s="30">
        <v>42295</v>
      </c>
      <c r="K363" s="74" t="s">
        <v>900</v>
      </c>
      <c r="L363" s="74" t="s">
        <v>63</v>
      </c>
      <c r="M363" s="78" t="s">
        <v>1407</v>
      </c>
      <c r="N363" s="74" t="s">
        <v>34</v>
      </c>
      <c r="O363" s="74"/>
      <c r="P363" s="39">
        <v>82306</v>
      </c>
      <c r="Q363" s="74" t="s">
        <v>912</v>
      </c>
      <c r="R363" s="74" t="s">
        <v>913</v>
      </c>
      <c r="S363" s="73">
        <v>82306</v>
      </c>
      <c r="T363" s="55">
        <v>3</v>
      </c>
      <c r="U363" s="30">
        <v>42295</v>
      </c>
      <c r="V363" s="30">
        <v>42295</v>
      </c>
      <c r="W363" s="38">
        <v>1</v>
      </c>
      <c r="X363" s="31">
        <v>285</v>
      </c>
      <c r="Y363" s="77">
        <f t="shared" si="18"/>
        <v>21</v>
      </c>
      <c r="Z363" s="82" t="str">
        <f t="shared" si="19"/>
        <v xml:space="preserve"><![CDATA[<activityId>897</activityId>
<activityStart>42295</activityStart>
<activityCode>82306</activityCode>
<activityType>3</activityType>
]]></v>
      </c>
      <c r="AA363" s="82" t="str">
        <f t="shared" si="20"/>
        <v xml:space="preserve"><![CDATA[<activityId>897</activityId>
<activityStart>42295</activityStart>
<activityCode>82306</activityCode>
<activityType>3</activityType>
]]></v>
      </c>
      <c r="AB363" s="82">
        <f t="array" ref="AB363">IFERROR(INDEX(Sheet1!$A$2:$A$1000,SMALL(IF(Sheet1!$A$2:$A$1000=$A363,ROW(Sheet1!$B$2:$B$1000)-ROW(Sheet1!$B$2)+1),COLUMNS($B363:B363))),"")</f>
        <v>1446146</v>
      </c>
      <c r="AC363" s="82">
        <f t="array" ref="AC363">IFERROR(INDEX(Sheet1!$A$2:$A$1000,SMALL(IF(Sheet1!$A$2:$A$1000=$A363,ROW(Sheet1!$Z$2:$Z$1000)-ROW(Sheet1!$Z$2)+1),COLUMNS($Z363:Z363))),"")</f>
        <v>1446146</v>
      </c>
      <c r="AF363" s="83" t="s">
        <v>1449</v>
      </c>
      <c r="AG363" s="83" t="s">
        <v>1514</v>
      </c>
      <c r="AH363" s="83" t="s">
        <v>1425</v>
      </c>
      <c r="AI363" s="83" t="s">
        <v>1426</v>
      </c>
    </row>
    <row r="364" spans="1:35" hidden="1" x14ac:dyDescent="0.25">
      <c r="A364" s="88">
        <v>1446146</v>
      </c>
      <c r="B364" s="73">
        <v>898</v>
      </c>
      <c r="C364" s="29">
        <v>9225186</v>
      </c>
      <c r="D364" s="46">
        <v>42295</v>
      </c>
      <c r="E364" s="46">
        <v>42295</v>
      </c>
      <c r="F364" s="45" t="s">
        <v>1367</v>
      </c>
      <c r="G364" s="38" t="s">
        <v>1088</v>
      </c>
      <c r="H364" s="38">
        <v>52</v>
      </c>
      <c r="I364" s="29">
        <v>1446146</v>
      </c>
      <c r="J364" s="30">
        <v>42295</v>
      </c>
      <c r="K364" s="74" t="s">
        <v>900</v>
      </c>
      <c r="L364" s="74" t="s">
        <v>63</v>
      </c>
      <c r="M364" s="78" t="s">
        <v>1407</v>
      </c>
      <c r="N364" s="74" t="s">
        <v>34</v>
      </c>
      <c r="O364" s="74"/>
      <c r="P364" s="39">
        <v>82310</v>
      </c>
      <c r="Q364" s="74" t="s">
        <v>920</v>
      </c>
      <c r="R364" s="74" t="s">
        <v>921</v>
      </c>
      <c r="S364" s="73">
        <v>82310</v>
      </c>
      <c r="T364" s="55">
        <v>3</v>
      </c>
      <c r="U364" s="30">
        <v>42295</v>
      </c>
      <c r="V364" s="30">
        <v>42295</v>
      </c>
      <c r="W364" s="38">
        <v>1</v>
      </c>
      <c r="X364" s="31">
        <v>85</v>
      </c>
      <c r="Y364" s="77">
        <f t="shared" si="18"/>
        <v>21</v>
      </c>
      <c r="Z364" s="82" t="str">
        <f t="shared" si="19"/>
        <v xml:space="preserve"><![CDATA[<activityId>898</activityId>
<activityStart>42295</activityStart>
<activityCode>82310</activityCode>
<activityType>3</activityType>
]]></v>
      </c>
      <c r="AA364" s="82" t="str">
        <f t="shared" si="20"/>
        <v xml:space="preserve"><![CDATA[<activityId>898</activityId>
<activityStart>42295</activityStart>
<activityCode>82310</activityCode>
<activityType>3</activityType>
]]></v>
      </c>
      <c r="AB364" s="82">
        <f t="array" ref="AB364">IFERROR(INDEX(Sheet1!$A$2:$A$1000,SMALL(IF(Sheet1!$A$2:$A$1000=$A364,ROW(Sheet1!$B$2:$B$1000)-ROW(Sheet1!$B$2)+1),COLUMNS($B364:B364))),"")</f>
        <v>1446146</v>
      </c>
      <c r="AC364" s="82">
        <f t="array" ref="AC364">IFERROR(INDEX(Sheet1!$A$2:$A$1000,SMALL(IF(Sheet1!$A$2:$A$1000=$A364,ROW(Sheet1!$Z$2:$Z$1000)-ROW(Sheet1!$Z$2)+1),COLUMNS($Z364:Z364))),"")</f>
        <v>1446146</v>
      </c>
      <c r="AF364" s="83" t="s">
        <v>1449</v>
      </c>
      <c r="AG364" s="83" t="s">
        <v>1505</v>
      </c>
      <c r="AH364" s="83" t="s">
        <v>1425</v>
      </c>
      <c r="AI364" s="83" t="s">
        <v>1426</v>
      </c>
    </row>
    <row r="365" spans="1:35" hidden="1" x14ac:dyDescent="0.25">
      <c r="A365" s="88">
        <v>1446146</v>
      </c>
      <c r="B365" s="73">
        <v>899</v>
      </c>
      <c r="C365" s="29">
        <v>9225186</v>
      </c>
      <c r="D365" s="46">
        <v>42295</v>
      </c>
      <c r="E365" s="46">
        <v>42295</v>
      </c>
      <c r="F365" s="45" t="s">
        <v>1367</v>
      </c>
      <c r="G365" s="38" t="s">
        <v>1088</v>
      </c>
      <c r="H365" s="38">
        <v>52</v>
      </c>
      <c r="I365" s="29">
        <v>1446146</v>
      </c>
      <c r="J365" s="30">
        <v>42295</v>
      </c>
      <c r="K365" s="74" t="s">
        <v>900</v>
      </c>
      <c r="L365" s="74" t="s">
        <v>63</v>
      </c>
      <c r="M365" s="78" t="s">
        <v>1407</v>
      </c>
      <c r="N365" s="74" t="s">
        <v>34</v>
      </c>
      <c r="O365" s="74"/>
      <c r="P365" s="39">
        <v>84550</v>
      </c>
      <c r="Q365" s="74" t="s">
        <v>926</v>
      </c>
      <c r="R365" s="74" t="s">
        <v>927</v>
      </c>
      <c r="S365" s="73">
        <v>84550</v>
      </c>
      <c r="T365" s="55">
        <v>3</v>
      </c>
      <c r="U365" s="30">
        <v>42295</v>
      </c>
      <c r="V365" s="30">
        <v>42295</v>
      </c>
      <c r="W365" s="38">
        <v>1</v>
      </c>
      <c r="X365" s="31">
        <v>95</v>
      </c>
      <c r="Y365" s="77">
        <f t="shared" si="18"/>
        <v>21</v>
      </c>
      <c r="Z365" s="82" t="str">
        <f t="shared" si="19"/>
        <v xml:space="preserve"><![CDATA[<activityId>899</activityId>
<activityStart>42295</activityStart>
<activityCode>84550</activityCode>
<activityType>3</activityType>
]]></v>
      </c>
      <c r="AA365" s="82" t="str">
        <f t="shared" si="20"/>
        <v xml:space="preserve"><![CDATA[<activityId>899</activityId>
<activityStart>42295</activityStart>
<activityCode>84550</activityCode>
<activityType>3</activityType>
]]></v>
      </c>
      <c r="AB365" s="82">
        <f t="array" ref="AB365">IFERROR(INDEX(Sheet1!$A$2:$A$1000,SMALL(IF(Sheet1!$A$2:$A$1000=$A365,ROW(Sheet1!$B$2:$B$1000)-ROW(Sheet1!$B$2)+1),COLUMNS($B365:B365))),"")</f>
        <v>1446146</v>
      </c>
      <c r="AC365" s="82">
        <f t="array" ref="AC365">IFERROR(INDEX(Sheet1!$A$2:$A$1000,SMALL(IF(Sheet1!$A$2:$A$1000=$A365,ROW(Sheet1!$Z$2:$Z$1000)-ROW(Sheet1!$Z$2)+1),COLUMNS($Z365:Z365))),"")</f>
        <v>1446146</v>
      </c>
      <c r="AF365" s="83" t="s">
        <v>1449</v>
      </c>
      <c r="AG365" s="83" t="s">
        <v>1503</v>
      </c>
      <c r="AH365" s="83" t="s">
        <v>1425</v>
      </c>
      <c r="AI365" s="83" t="s">
        <v>1426</v>
      </c>
    </row>
    <row r="366" spans="1:35" hidden="1" x14ac:dyDescent="0.25">
      <c r="A366" s="88">
        <v>1446146</v>
      </c>
      <c r="B366" s="73">
        <v>900</v>
      </c>
      <c r="C366" s="29">
        <v>9225186</v>
      </c>
      <c r="D366" s="46">
        <v>42295</v>
      </c>
      <c r="E366" s="46">
        <v>42295</v>
      </c>
      <c r="F366" s="45" t="s">
        <v>1367</v>
      </c>
      <c r="G366" s="38" t="s">
        <v>1088</v>
      </c>
      <c r="H366" s="38">
        <v>52</v>
      </c>
      <c r="I366" s="29">
        <v>1446146</v>
      </c>
      <c r="J366" s="30">
        <v>42295</v>
      </c>
      <c r="K366" s="74" t="s">
        <v>900</v>
      </c>
      <c r="L366" s="74" t="s">
        <v>63</v>
      </c>
      <c r="M366" s="78" t="s">
        <v>1407</v>
      </c>
      <c r="N366" s="74" t="s">
        <v>13</v>
      </c>
      <c r="O366" s="74"/>
      <c r="P366" s="39"/>
      <c r="Q366" s="74" t="s">
        <v>914</v>
      </c>
      <c r="R366" s="74" t="s">
        <v>915</v>
      </c>
      <c r="S366" s="73">
        <v>9</v>
      </c>
      <c r="T366" s="55">
        <v>8</v>
      </c>
      <c r="U366" s="30">
        <v>42295</v>
      </c>
      <c r="V366" s="30">
        <v>42295</v>
      </c>
      <c r="W366" s="38">
        <v>1</v>
      </c>
      <c r="X366" s="31">
        <v>30</v>
      </c>
      <c r="Y366" s="77">
        <f t="shared" si="18"/>
        <v>21</v>
      </c>
      <c r="Z366" s="82" t="str">
        <f t="shared" si="19"/>
        <v xml:space="preserve"><![CDATA[<activityId>900</activityId>
<activityStart>42295</activityStart>
<activityCode>9</activityCode>
<activityType>8</activityType>
]]></v>
      </c>
      <c r="AA366" s="82" t="str">
        <f t="shared" si="20"/>
        <v xml:space="preserve"><![CDATA[<activityId>900</activityId>
<activityStart>42295</activityStart>
<activityCode>9</activityCode>
<activityType>8</activityType>
]]></v>
      </c>
      <c r="AB366" s="82">
        <f t="array" ref="AB366">IFERROR(INDEX(Sheet1!$A$2:$A$1000,SMALL(IF(Sheet1!$A$2:$A$1000=$A366,ROW(Sheet1!$B$2:$B$1000)-ROW(Sheet1!$B$2)+1),COLUMNS($B366:B366))),"")</f>
        <v>1446146</v>
      </c>
      <c r="AC366" s="82">
        <f t="array" ref="AC366">IFERROR(INDEX(Sheet1!$A$2:$A$1000,SMALL(IF(Sheet1!$A$2:$A$1000=$A366,ROW(Sheet1!$Z$2:$Z$1000)-ROW(Sheet1!$Z$2)+1),COLUMNS($Z366:Z366))),"")</f>
        <v>1446146</v>
      </c>
      <c r="AH366" s="83" t="s">
        <v>1425</v>
      </c>
      <c r="AI366" s="83" t="s">
        <v>1426</v>
      </c>
    </row>
    <row r="367" spans="1:35" hidden="1" x14ac:dyDescent="0.25">
      <c r="A367" s="88">
        <v>1446146</v>
      </c>
      <c r="B367" s="73">
        <v>901</v>
      </c>
      <c r="C367" s="29">
        <v>9225186</v>
      </c>
      <c r="D367" s="46">
        <v>42295</v>
      </c>
      <c r="E367" s="46">
        <v>42295</v>
      </c>
      <c r="F367" s="45" t="s">
        <v>1367</v>
      </c>
      <c r="G367" s="38" t="s">
        <v>1088</v>
      </c>
      <c r="H367" s="38">
        <v>52</v>
      </c>
      <c r="I367" s="29">
        <v>1446146</v>
      </c>
      <c r="J367" s="30">
        <v>42295</v>
      </c>
      <c r="K367" s="74" t="s">
        <v>900</v>
      </c>
      <c r="L367" s="74" t="s">
        <v>63</v>
      </c>
      <c r="M367" s="78" t="s">
        <v>1407</v>
      </c>
      <c r="N367" s="74" t="s">
        <v>16</v>
      </c>
      <c r="O367" s="74"/>
      <c r="P367" s="39"/>
      <c r="Q367" s="74" t="s">
        <v>970</v>
      </c>
      <c r="R367" s="74" t="s">
        <v>971</v>
      </c>
      <c r="S367" s="73" t="s">
        <v>1309</v>
      </c>
      <c r="T367" s="55">
        <v>5</v>
      </c>
      <c r="U367" s="30">
        <v>42295</v>
      </c>
      <c r="V367" s="30">
        <v>42295</v>
      </c>
      <c r="W367" s="38">
        <v>1</v>
      </c>
      <c r="X367" s="31">
        <v>32.9</v>
      </c>
      <c r="Y367" s="77">
        <f t="shared" si="18"/>
        <v>21</v>
      </c>
      <c r="Z367" s="82" t="str">
        <f t="shared" si="19"/>
        <v xml:space="preserve"><![CDATA[<activityId>901</activityId>
<activityStart>42295</activityStart>
<activityCode>0067-253103-2481</activityCode>
<activityType>5</activityType>
]]></v>
      </c>
      <c r="AA367" s="82" t="str">
        <f t="shared" si="20"/>
        <v xml:space="preserve"><![CDATA[<activityId>901</activityId>
<activityStart>42295</activityStart>
<activityCode>0067-253103-2481</activityCode>
<activityType>5</activityType>
]]></v>
      </c>
      <c r="AB367" s="82">
        <f t="array" ref="AB367">IFERROR(INDEX(Sheet1!$A$2:$A$1000,SMALL(IF(Sheet1!$A$2:$A$1000=$A367,ROW(Sheet1!$B$2:$B$1000)-ROW(Sheet1!$B$2)+1),COLUMNS($B367:B367))),"")</f>
        <v>1446146</v>
      </c>
      <c r="AC367" s="82">
        <f t="array" ref="AC367">IFERROR(INDEX(Sheet1!$A$2:$A$1000,SMALL(IF(Sheet1!$A$2:$A$1000=$A367,ROW(Sheet1!$Z$2:$Z$1000)-ROW(Sheet1!$Z$2)+1),COLUMNS($Z367:Z367))),"")</f>
        <v>1446146</v>
      </c>
      <c r="AF367" s="83" t="s">
        <v>1434</v>
      </c>
      <c r="AG367" s="83" t="s">
        <v>1524</v>
      </c>
      <c r="AH367" s="83" t="s">
        <v>1425</v>
      </c>
      <c r="AI367" s="83" t="s">
        <v>1426</v>
      </c>
    </row>
    <row r="368" spans="1:35" hidden="1" x14ac:dyDescent="0.25">
      <c r="A368" s="88">
        <v>1446146</v>
      </c>
      <c r="B368" s="73">
        <v>902</v>
      </c>
      <c r="C368" s="29">
        <v>9225186</v>
      </c>
      <c r="D368" s="46">
        <v>42295</v>
      </c>
      <c r="E368" s="46">
        <v>42295</v>
      </c>
      <c r="F368" s="45" t="s">
        <v>1367</v>
      </c>
      <c r="G368" s="38" t="s">
        <v>1088</v>
      </c>
      <c r="H368" s="38">
        <v>52</v>
      </c>
      <c r="I368" s="29">
        <v>1446146</v>
      </c>
      <c r="J368" s="30">
        <v>42295</v>
      </c>
      <c r="K368" s="74" t="s">
        <v>900</v>
      </c>
      <c r="L368" s="74" t="s">
        <v>63</v>
      </c>
      <c r="M368" s="78" t="s">
        <v>1407</v>
      </c>
      <c r="N368" s="74" t="s">
        <v>16</v>
      </c>
      <c r="O368" s="74"/>
      <c r="P368" s="39"/>
      <c r="Q368" s="74" t="s">
        <v>972</v>
      </c>
      <c r="R368" s="74" t="s">
        <v>973</v>
      </c>
      <c r="S368" s="73" t="s">
        <v>1310</v>
      </c>
      <c r="T368" s="55">
        <v>5</v>
      </c>
      <c r="U368" s="30">
        <v>42295</v>
      </c>
      <c r="V368" s="30">
        <v>42295</v>
      </c>
      <c r="W368" s="38">
        <v>1</v>
      </c>
      <c r="X368" s="31">
        <v>16.850999999999999</v>
      </c>
      <c r="Y368" s="77">
        <f t="shared" si="18"/>
        <v>21</v>
      </c>
      <c r="Z368" s="82" t="str">
        <f t="shared" si="19"/>
        <v xml:space="preserve"><![CDATA[<activityId>902</activityId>
<activityStart>42295</activityStart>
<activityCode>0195-183202-0391</activityCode>
<activityType>5</activityType>
]]></v>
      </c>
      <c r="AA368" s="82" t="str">
        <f t="shared" si="20"/>
        <v xml:space="preserve"><![CDATA[<activityId>902</activityId>
<activityStart>42295</activityStart>
<activityCode>0195-183202-0391</activityCode>
<activityType>5</activityType>
]]></v>
      </c>
      <c r="AB368" s="82">
        <f t="array" ref="AB368">IFERROR(INDEX(Sheet1!$A$2:$A$1000,SMALL(IF(Sheet1!$A$2:$A$1000=$A368,ROW(Sheet1!$B$2:$B$1000)-ROW(Sheet1!$B$2)+1),COLUMNS($B368:B368))),"")</f>
        <v>1446146</v>
      </c>
      <c r="AC368" s="82">
        <f t="array" ref="AC368">IFERROR(INDEX(Sheet1!$A$2:$A$1000,SMALL(IF(Sheet1!$A$2:$A$1000=$A368,ROW(Sheet1!$Z$2:$Z$1000)-ROW(Sheet1!$Z$2)+1),COLUMNS($Z368:Z368))),"")</f>
        <v>1446146</v>
      </c>
      <c r="AF368" s="83" t="s">
        <v>1434</v>
      </c>
      <c r="AG368" s="83" t="s">
        <v>1525</v>
      </c>
      <c r="AH368" s="83" t="s">
        <v>1425</v>
      </c>
      <c r="AI368" s="83" t="s">
        <v>1426</v>
      </c>
    </row>
    <row r="369" spans="1:35" hidden="1" x14ac:dyDescent="0.25">
      <c r="A369" s="88">
        <v>1446146</v>
      </c>
      <c r="B369" s="73">
        <v>903</v>
      </c>
      <c r="C369" s="29">
        <v>9225186</v>
      </c>
      <c r="D369" s="46">
        <v>42295</v>
      </c>
      <c r="E369" s="46">
        <v>42295</v>
      </c>
      <c r="F369" s="45" t="s">
        <v>1367</v>
      </c>
      <c r="G369" s="38" t="s">
        <v>1088</v>
      </c>
      <c r="H369" s="38">
        <v>52</v>
      </c>
      <c r="I369" s="29">
        <v>1446146</v>
      </c>
      <c r="J369" s="30">
        <v>42295</v>
      </c>
      <c r="K369" s="74" t="s">
        <v>900</v>
      </c>
      <c r="L369" s="74" t="s">
        <v>63</v>
      </c>
      <c r="M369" s="78" t="s">
        <v>1407</v>
      </c>
      <c r="N369" s="74" t="s">
        <v>16</v>
      </c>
      <c r="O369" s="74"/>
      <c r="P369" s="39"/>
      <c r="Q369" s="74" t="s">
        <v>974</v>
      </c>
      <c r="R369" s="74" t="s">
        <v>975</v>
      </c>
      <c r="S369" s="73" t="s">
        <v>1131</v>
      </c>
      <c r="T369" s="55">
        <v>5</v>
      </c>
      <c r="U369" s="30">
        <v>42295</v>
      </c>
      <c r="V369" s="30">
        <v>42295</v>
      </c>
      <c r="W369" s="38">
        <v>1</v>
      </c>
      <c r="X369" s="31">
        <v>11.4</v>
      </c>
      <c r="Y369" s="77">
        <f t="shared" si="18"/>
        <v>21</v>
      </c>
      <c r="Z369" s="82" t="str">
        <f t="shared" si="19"/>
        <v xml:space="preserve"><![CDATA[<activityId>903</activityId>
<activityStart>42295</activityStart>
<activityCode>0006-106902-1171</activityCode>
<activityType>5</activityType>
]]></v>
      </c>
      <c r="AA369" s="82" t="str">
        <f t="shared" si="20"/>
        <v xml:space="preserve"><![CDATA[<activityId>903</activityId>
<activityStart>42295</activityStart>
<activityCode>0006-106902-1171</activityCode>
<activityType>5</activityType>
]]></v>
      </c>
      <c r="AB369" s="82">
        <f t="array" ref="AB369">IFERROR(INDEX(Sheet1!$A$2:$A$1000,SMALL(IF(Sheet1!$A$2:$A$1000=$A369,ROW(Sheet1!$B$2:$B$1000)-ROW(Sheet1!$B$2)+1),COLUMNS($B369:B369))),"")</f>
        <v>1446146</v>
      </c>
      <c r="AC369" s="82">
        <f t="array" ref="AC369">IFERROR(INDEX(Sheet1!$A$2:$A$1000,SMALL(IF(Sheet1!$A$2:$A$1000=$A369,ROW(Sheet1!$Z$2:$Z$1000)-ROW(Sheet1!$Z$2)+1),COLUMNS($Z369:Z369))),"")</f>
        <v>1446146</v>
      </c>
      <c r="AF369" s="83" t="s">
        <v>1427</v>
      </c>
      <c r="AG369" s="83" t="s">
        <v>1526</v>
      </c>
      <c r="AH369" s="83" t="s">
        <v>1425</v>
      </c>
      <c r="AI369" s="83" t="s">
        <v>1426</v>
      </c>
    </row>
    <row r="370" spans="1:35" hidden="1" x14ac:dyDescent="0.25">
      <c r="A370" s="88">
        <v>1446146</v>
      </c>
      <c r="B370" s="73">
        <v>904</v>
      </c>
      <c r="C370" s="29">
        <v>9225186</v>
      </c>
      <c r="D370" s="46">
        <v>42295</v>
      </c>
      <c r="E370" s="46">
        <v>42295</v>
      </c>
      <c r="F370" s="45" t="s">
        <v>1367</v>
      </c>
      <c r="G370" s="38" t="s">
        <v>1088</v>
      </c>
      <c r="H370" s="38">
        <v>52</v>
      </c>
      <c r="I370" s="29">
        <v>1446146</v>
      </c>
      <c r="J370" s="30">
        <v>42295</v>
      </c>
      <c r="K370" s="74" t="s">
        <v>900</v>
      </c>
      <c r="L370" s="74" t="s">
        <v>63</v>
      </c>
      <c r="M370" s="78" t="s">
        <v>1407</v>
      </c>
      <c r="N370" s="74" t="s">
        <v>16</v>
      </c>
      <c r="O370" s="74"/>
      <c r="P370" s="39"/>
      <c r="Q370" s="74" t="s">
        <v>976</v>
      </c>
      <c r="R370" s="74" t="s">
        <v>977</v>
      </c>
      <c r="S370" s="73" t="s">
        <v>1200</v>
      </c>
      <c r="T370" s="55">
        <v>5</v>
      </c>
      <c r="U370" s="30">
        <v>42295</v>
      </c>
      <c r="V370" s="30">
        <v>42295</v>
      </c>
      <c r="W370" s="38">
        <v>1</v>
      </c>
      <c r="X370" s="31">
        <v>76.7</v>
      </c>
      <c r="Y370" s="77">
        <f t="shared" si="18"/>
        <v>21</v>
      </c>
      <c r="Z370" s="82" t="str">
        <f t="shared" si="19"/>
        <v xml:space="preserve"><![CDATA[<activityId>904</activityId>
<activityStart>42295</activityStart>
<activityCode>0195-143602-0391</activityCode>
<activityType>5</activityType>
]]></v>
      </c>
      <c r="AA370" s="82" t="str">
        <f t="shared" si="20"/>
        <v xml:space="preserve"><![CDATA[<activityId>904</activityId>
<activityStart>42295</activityStart>
<activityCode>0195-143602-0391</activityCode>
<activityType>5</activityType>
]]></v>
      </c>
      <c r="AB370" s="82">
        <f t="array" ref="AB370">IFERROR(INDEX(Sheet1!$A$2:$A$1000,SMALL(IF(Sheet1!$A$2:$A$1000=$A370,ROW(Sheet1!$B$2:$B$1000)-ROW(Sheet1!$B$2)+1),COLUMNS($B370:B370))),"")</f>
        <v>1446146</v>
      </c>
      <c r="AC370" s="82">
        <f t="array" ref="AC370">IFERROR(INDEX(Sheet1!$A$2:$A$1000,SMALL(IF(Sheet1!$A$2:$A$1000=$A370,ROW(Sheet1!$Z$2:$Z$1000)-ROW(Sheet1!$Z$2)+1),COLUMNS($Z370:Z370))),"")</f>
        <v>1446146</v>
      </c>
      <c r="AF370" s="83" t="s">
        <v>1434</v>
      </c>
      <c r="AG370" s="83" t="s">
        <v>1527</v>
      </c>
      <c r="AH370" s="83" t="s">
        <v>1425</v>
      </c>
      <c r="AI370" s="83" t="s">
        <v>1426</v>
      </c>
    </row>
    <row r="371" spans="1:35" hidden="1" x14ac:dyDescent="0.25">
      <c r="A371" s="88">
        <v>1446146</v>
      </c>
      <c r="B371" s="73">
        <v>905</v>
      </c>
      <c r="C371" s="29">
        <v>9225186</v>
      </c>
      <c r="D371" s="46">
        <v>42295</v>
      </c>
      <c r="E371" s="46">
        <v>42295</v>
      </c>
      <c r="F371" s="45" t="s">
        <v>1367</v>
      </c>
      <c r="G371" s="38" t="s">
        <v>1088</v>
      </c>
      <c r="H371" s="38">
        <v>52</v>
      </c>
      <c r="I371" s="29">
        <v>1446146</v>
      </c>
      <c r="J371" s="30">
        <v>42295</v>
      </c>
      <c r="K371" s="74" t="s">
        <v>900</v>
      </c>
      <c r="L371" s="74" t="s">
        <v>63</v>
      </c>
      <c r="M371" s="78" t="s">
        <v>1407</v>
      </c>
      <c r="N371" s="74" t="s">
        <v>16</v>
      </c>
      <c r="O371" s="74"/>
      <c r="P371" s="39"/>
      <c r="Q371" s="74" t="s">
        <v>978</v>
      </c>
      <c r="R371" s="74" t="s">
        <v>979</v>
      </c>
      <c r="S371" s="73" t="s">
        <v>1139</v>
      </c>
      <c r="T371" s="55">
        <v>5</v>
      </c>
      <c r="U371" s="30">
        <v>42295</v>
      </c>
      <c r="V371" s="30">
        <v>42295</v>
      </c>
      <c r="W371" s="38">
        <v>2</v>
      </c>
      <c r="X371" s="31">
        <v>140.30000000000001</v>
      </c>
      <c r="Y371" s="77">
        <f t="shared" si="18"/>
        <v>21</v>
      </c>
      <c r="Z371" s="82" t="str">
        <f t="shared" si="19"/>
        <v xml:space="preserve"><![CDATA[<activityId>905</activityId>
<activityStart>42295</activityStart>
<activityCode>0027-188501-1171</activityCode>
<activityType>5</activityType>
]]></v>
      </c>
      <c r="AA371" s="82" t="str">
        <f t="shared" si="20"/>
        <v xml:space="preserve"><![CDATA[<activityId>905</activityId>
<activityStart>42295</activityStart>
<activityCode>0027-188501-1171</activityCode>
<activityType>5</activityType>
]]></v>
      </c>
      <c r="AB371" s="82">
        <f t="array" ref="AB371">IFERROR(INDEX(Sheet1!$A$2:$A$1000,SMALL(IF(Sheet1!$A$2:$A$1000=$A371,ROW(Sheet1!$B$2:$B$1000)-ROW(Sheet1!$B$2)+1),COLUMNS($B371:B371))),"")</f>
        <v>1446146</v>
      </c>
      <c r="AC371" s="82">
        <f t="array" ref="AC371">IFERROR(INDEX(Sheet1!$A$2:$A$1000,SMALL(IF(Sheet1!$A$2:$A$1000=$A371,ROW(Sheet1!$Z$2:$Z$1000)-ROW(Sheet1!$Z$2)+1),COLUMNS($Z371:Z371))),"")</f>
        <v>1446146</v>
      </c>
      <c r="AF371" s="83" t="s">
        <v>1427</v>
      </c>
      <c r="AG371" s="83" t="s">
        <v>1482</v>
      </c>
      <c r="AH371" s="83" t="s">
        <v>1425</v>
      </c>
      <c r="AI371" s="83" t="s">
        <v>1426</v>
      </c>
    </row>
    <row r="372" spans="1:35" hidden="1" x14ac:dyDescent="0.25">
      <c r="A372" s="88">
        <v>1423374</v>
      </c>
      <c r="B372" s="73">
        <v>906</v>
      </c>
      <c r="C372" s="29">
        <v>9247324</v>
      </c>
      <c r="D372" s="46">
        <v>42278</v>
      </c>
      <c r="E372" s="46">
        <v>42278</v>
      </c>
      <c r="F372" s="45" t="s">
        <v>1350</v>
      </c>
      <c r="G372" s="38" t="s">
        <v>1088</v>
      </c>
      <c r="H372" s="38">
        <v>49</v>
      </c>
      <c r="I372" s="29">
        <v>1423374</v>
      </c>
      <c r="J372" s="30">
        <v>42278</v>
      </c>
      <c r="K372" s="74" t="s">
        <v>900</v>
      </c>
      <c r="L372" s="74" t="s">
        <v>63</v>
      </c>
      <c r="M372" s="78" t="s">
        <v>1407</v>
      </c>
      <c r="N372" s="74" t="s">
        <v>34</v>
      </c>
      <c r="O372" s="74"/>
      <c r="P372" s="39">
        <v>82948</v>
      </c>
      <c r="Q372" s="74" t="s">
        <v>903</v>
      </c>
      <c r="R372" s="74" t="s">
        <v>904</v>
      </c>
      <c r="S372" s="73">
        <v>82948</v>
      </c>
      <c r="T372" s="55">
        <v>3</v>
      </c>
      <c r="U372" s="30">
        <v>42278</v>
      </c>
      <c r="V372" s="30">
        <v>42278</v>
      </c>
      <c r="W372" s="38">
        <v>1</v>
      </c>
      <c r="X372" s="31">
        <v>50</v>
      </c>
      <c r="Y372" s="77">
        <f t="shared" si="18"/>
        <v>8</v>
      </c>
      <c r="Z372" s="82" t="str">
        <f t="shared" si="19"/>
        <v xml:space="preserve"><![CDATA[<activityId>906</activityId>
<activityStart>42278</activityStart>
<activityCode>82948</activityCode>
<activityType>3</activityType>
]]></v>
      </c>
      <c r="AA372" s="82" t="str">
        <f t="shared" si="20"/>
        <v xml:space="preserve"><![CDATA[<activityId>906</activityId>
<activityStart>42278</activityStart>
<activityCode>82948</activityCode>
<activityType>3</activityType>
]]></v>
      </c>
      <c r="AB372" s="82">
        <f t="array" ref="AB372">IFERROR(INDEX(Sheet1!$A$2:$A$1000,SMALL(IF(Sheet1!$A$2:$A$1000=$A372,ROW(Sheet1!$B$2:$B$1000)-ROW(Sheet1!$B$2)+1),COLUMNS($B372:B372))),"")</f>
        <v>1423374</v>
      </c>
      <c r="AC372" s="82">
        <f t="array" ref="AC372">IFERROR(INDEX(Sheet1!$A$2:$A$1000,SMALL(IF(Sheet1!$A$2:$A$1000=$A372,ROW(Sheet1!$Z$2:$Z$1000)-ROW(Sheet1!$Z$2)+1),COLUMNS($Z372:Z372))),"")</f>
        <v>1423374</v>
      </c>
      <c r="AH372" s="83" t="s">
        <v>1425</v>
      </c>
      <c r="AI372" s="83" t="s">
        <v>1426</v>
      </c>
    </row>
    <row r="373" spans="1:35" hidden="1" x14ac:dyDescent="0.25">
      <c r="A373" s="88">
        <v>1423374</v>
      </c>
      <c r="B373" s="73">
        <v>907</v>
      </c>
      <c r="C373" s="29">
        <v>9247324</v>
      </c>
      <c r="D373" s="46">
        <v>42278</v>
      </c>
      <c r="E373" s="46">
        <v>42278</v>
      </c>
      <c r="F373" s="45" t="s">
        <v>1350</v>
      </c>
      <c r="G373" s="38" t="s">
        <v>1088</v>
      </c>
      <c r="H373" s="38">
        <v>49</v>
      </c>
      <c r="I373" s="29">
        <v>1423374</v>
      </c>
      <c r="J373" s="30">
        <v>42278</v>
      </c>
      <c r="K373" s="74" t="s">
        <v>900</v>
      </c>
      <c r="L373" s="74" t="s">
        <v>63</v>
      </c>
      <c r="M373" s="78" t="s">
        <v>1407</v>
      </c>
      <c r="N373" s="74" t="s">
        <v>13</v>
      </c>
      <c r="O373" s="74"/>
      <c r="P373" s="39"/>
      <c r="Q373" s="74" t="s">
        <v>914</v>
      </c>
      <c r="R373" s="74" t="s">
        <v>915</v>
      </c>
      <c r="S373" s="73">
        <v>9</v>
      </c>
      <c r="T373" s="55">
        <v>8</v>
      </c>
      <c r="U373" s="30">
        <v>42278</v>
      </c>
      <c r="V373" s="30">
        <v>42278</v>
      </c>
      <c r="W373" s="38">
        <v>1</v>
      </c>
      <c r="X373" s="31">
        <v>30</v>
      </c>
      <c r="Y373" s="77">
        <f t="shared" si="18"/>
        <v>8</v>
      </c>
      <c r="Z373" s="82" t="str">
        <f t="shared" si="19"/>
        <v xml:space="preserve"><![CDATA[<activityId>907</activityId>
<activityStart>42278</activityStart>
<activityCode>9</activityCode>
<activityType>8</activityType>
]]></v>
      </c>
      <c r="AA373" s="82" t="str">
        <f t="shared" si="20"/>
        <v xml:space="preserve"><![CDATA[<activityId>907</activityId>
<activityStart>42278</activityStart>
<activityCode>9</activityCode>
<activityType>8</activityType>
]]></v>
      </c>
      <c r="AB373" s="82">
        <f t="array" ref="AB373">IFERROR(INDEX(Sheet1!$A$2:$A$1000,SMALL(IF(Sheet1!$A$2:$A$1000=$A373,ROW(Sheet1!$B$2:$B$1000)-ROW(Sheet1!$B$2)+1),COLUMNS($B373:B373))),"")</f>
        <v>1423374</v>
      </c>
      <c r="AC373" s="82">
        <f t="array" ref="AC373">IFERROR(INDEX(Sheet1!$A$2:$A$1000,SMALL(IF(Sheet1!$A$2:$A$1000=$A373,ROW(Sheet1!$Z$2:$Z$1000)-ROW(Sheet1!$Z$2)+1),COLUMNS($Z373:Z373))),"")</f>
        <v>1423374</v>
      </c>
      <c r="AH373" s="83" t="s">
        <v>1425</v>
      </c>
      <c r="AI373" s="83" t="s">
        <v>1426</v>
      </c>
    </row>
    <row r="374" spans="1:35" hidden="1" x14ac:dyDescent="0.25">
      <c r="A374" s="88">
        <v>1423374</v>
      </c>
      <c r="B374" s="73">
        <v>908</v>
      </c>
      <c r="C374" s="29">
        <v>9247324</v>
      </c>
      <c r="D374" s="46">
        <v>42278</v>
      </c>
      <c r="E374" s="46">
        <v>42278</v>
      </c>
      <c r="F374" s="45" t="s">
        <v>1350</v>
      </c>
      <c r="G374" s="38" t="s">
        <v>1088</v>
      </c>
      <c r="H374" s="38">
        <v>49</v>
      </c>
      <c r="I374" s="29">
        <v>1423374</v>
      </c>
      <c r="J374" s="30">
        <v>42278</v>
      </c>
      <c r="K374" s="74" t="s">
        <v>900</v>
      </c>
      <c r="L374" s="74" t="s">
        <v>63</v>
      </c>
      <c r="M374" s="78" t="s">
        <v>1407</v>
      </c>
      <c r="N374" s="74" t="s">
        <v>16</v>
      </c>
      <c r="O374" s="74"/>
      <c r="P374" s="39"/>
      <c r="Q374" s="74" t="s">
        <v>980</v>
      </c>
      <c r="R374" s="74" t="s">
        <v>981</v>
      </c>
      <c r="S374" s="73" t="s">
        <v>1133</v>
      </c>
      <c r="T374" s="55">
        <v>5</v>
      </c>
      <c r="U374" s="30">
        <v>42278</v>
      </c>
      <c r="V374" s="30">
        <v>42278</v>
      </c>
      <c r="W374" s="38">
        <v>2</v>
      </c>
      <c r="X374" s="31">
        <v>458.7</v>
      </c>
      <c r="Y374" s="77">
        <f t="shared" si="18"/>
        <v>8</v>
      </c>
      <c r="Z374" s="82" t="str">
        <f t="shared" si="19"/>
        <v xml:space="preserve"><![CDATA[<activityId>908</activityId>
<activityStart>42278</activityStart>
<activityCode>0016-211701-0391</activityCode>
<activityType>5</activityType>
]]></v>
      </c>
      <c r="AA374" s="82" t="str">
        <f t="shared" si="20"/>
        <v xml:space="preserve"><![CDATA[<activityId>908</activityId>
<activityStart>42278</activityStart>
<activityCode>0016-211701-0391</activityCode>
<activityType>5</activityType>
]]></v>
      </c>
      <c r="AB374" s="82">
        <f t="array" ref="AB374">IFERROR(INDEX(Sheet1!$A$2:$A$1000,SMALL(IF(Sheet1!$A$2:$A$1000=$A374,ROW(Sheet1!$B$2:$B$1000)-ROW(Sheet1!$B$2)+1),COLUMNS($B374:B374))),"")</f>
        <v>1423374</v>
      </c>
      <c r="AC374" s="82">
        <f t="array" ref="AC374">IFERROR(INDEX(Sheet1!$A$2:$A$1000,SMALL(IF(Sheet1!$A$2:$A$1000=$A374,ROW(Sheet1!$Z$2:$Z$1000)-ROW(Sheet1!$Z$2)+1),COLUMNS($Z374:Z374))),"")</f>
        <v>1423374</v>
      </c>
      <c r="AF374" s="83" t="s">
        <v>1434</v>
      </c>
      <c r="AG374" s="83" t="s">
        <v>1528</v>
      </c>
      <c r="AH374" s="83" t="s">
        <v>1425</v>
      </c>
      <c r="AI374" s="83" t="s">
        <v>1426</v>
      </c>
    </row>
    <row r="375" spans="1:35" hidden="1" x14ac:dyDescent="0.25">
      <c r="A375" s="88">
        <v>1423374</v>
      </c>
      <c r="B375" s="73">
        <v>909</v>
      </c>
      <c r="C375" s="29">
        <v>9247324</v>
      </c>
      <c r="D375" s="46">
        <v>42278</v>
      </c>
      <c r="E375" s="46">
        <v>42278</v>
      </c>
      <c r="F375" s="45" t="s">
        <v>1350</v>
      </c>
      <c r="G375" s="38" t="s">
        <v>1088</v>
      </c>
      <c r="H375" s="38">
        <v>49</v>
      </c>
      <c r="I375" s="29">
        <v>1423374</v>
      </c>
      <c r="J375" s="30">
        <v>42278</v>
      </c>
      <c r="K375" s="74" t="s">
        <v>900</v>
      </c>
      <c r="L375" s="74" t="s">
        <v>63</v>
      </c>
      <c r="M375" s="78" t="s">
        <v>1407</v>
      </c>
      <c r="N375" s="74" t="s">
        <v>16</v>
      </c>
      <c r="O375" s="74"/>
      <c r="P375" s="39"/>
      <c r="Q375" s="74" t="s">
        <v>982</v>
      </c>
      <c r="R375" s="74" t="s">
        <v>983</v>
      </c>
      <c r="S375" s="73" t="s">
        <v>1221</v>
      </c>
      <c r="T375" s="55">
        <v>5</v>
      </c>
      <c r="U375" s="30">
        <v>42278</v>
      </c>
      <c r="V375" s="30">
        <v>42278</v>
      </c>
      <c r="W375" s="38">
        <v>2</v>
      </c>
      <c r="X375" s="31">
        <v>63.7</v>
      </c>
      <c r="Y375" s="77">
        <f t="shared" si="18"/>
        <v>8</v>
      </c>
      <c r="Z375" s="82" t="str">
        <f t="shared" si="19"/>
        <v xml:space="preserve"><![CDATA[<activityId>909</activityId>
<activityStart>42278</activityStart>
<activityCode>0321-133801-0392</activityCode>
<activityType>5</activityType>
]]></v>
      </c>
      <c r="AA375" s="82" t="str">
        <f t="shared" si="20"/>
        <v xml:space="preserve"><![CDATA[<activityId>909</activityId>
<activityStart>42278</activityStart>
<activityCode>0321-133801-0392</activityCode>
<activityType>5</activityType>
]]></v>
      </c>
      <c r="AB375" s="82">
        <f t="array" ref="AB375">IFERROR(INDEX(Sheet1!$A$2:$A$1000,SMALL(IF(Sheet1!$A$2:$A$1000=$A375,ROW(Sheet1!$B$2:$B$1000)-ROW(Sheet1!$B$2)+1),COLUMNS($B375:B375))),"")</f>
        <v>1423374</v>
      </c>
      <c r="AC375" s="82">
        <f t="array" ref="AC375">IFERROR(INDEX(Sheet1!$A$2:$A$1000,SMALL(IF(Sheet1!$A$2:$A$1000=$A375,ROW(Sheet1!$Z$2:$Z$1000)-ROW(Sheet1!$Z$2)+1),COLUMNS($Z375:Z375))),"")</f>
        <v>1423374</v>
      </c>
      <c r="AF375" s="83" t="s">
        <v>1434</v>
      </c>
      <c r="AG375" s="83" t="s">
        <v>1529</v>
      </c>
      <c r="AH375" s="83" t="s">
        <v>1425</v>
      </c>
      <c r="AI375" s="83" t="s">
        <v>1426</v>
      </c>
    </row>
    <row r="376" spans="1:35" hidden="1" x14ac:dyDescent="0.25">
      <c r="A376" s="88">
        <v>1423374</v>
      </c>
      <c r="B376" s="73">
        <v>910</v>
      </c>
      <c r="C376" s="29">
        <v>9247324</v>
      </c>
      <c r="D376" s="46">
        <v>42278</v>
      </c>
      <c r="E376" s="46">
        <v>42278</v>
      </c>
      <c r="F376" s="45" t="s">
        <v>1350</v>
      </c>
      <c r="G376" s="38" t="s">
        <v>1088</v>
      </c>
      <c r="H376" s="38">
        <v>49</v>
      </c>
      <c r="I376" s="29">
        <v>1423374</v>
      </c>
      <c r="J376" s="30">
        <v>42278</v>
      </c>
      <c r="K376" s="74" t="s">
        <v>900</v>
      </c>
      <c r="L376" s="74" t="s">
        <v>63</v>
      </c>
      <c r="M376" s="78" t="s">
        <v>1407</v>
      </c>
      <c r="N376" s="74" t="s">
        <v>16</v>
      </c>
      <c r="O376" s="74"/>
      <c r="P376" s="39"/>
      <c r="Q376" s="74" t="s">
        <v>984</v>
      </c>
      <c r="R376" s="74" t="s">
        <v>985</v>
      </c>
      <c r="S376" s="73" t="s">
        <v>1296</v>
      </c>
      <c r="T376" s="55">
        <v>5</v>
      </c>
      <c r="U376" s="30">
        <v>42278</v>
      </c>
      <c r="V376" s="30">
        <v>42278</v>
      </c>
      <c r="W376" s="38">
        <v>4</v>
      </c>
      <c r="X376" s="31">
        <v>33.800000000000004</v>
      </c>
      <c r="Y376" s="77">
        <f t="shared" si="18"/>
        <v>8</v>
      </c>
      <c r="Z376" s="82" t="str">
        <f t="shared" si="19"/>
        <v xml:space="preserve"><![CDATA[<activityId>910</activityId>
<activityStart>42278</activityStart>
<activityCode>0195-164103-0391</activityCode>
<activityType>5</activityType>
]]></v>
      </c>
      <c r="AA376" s="82" t="str">
        <f t="shared" si="20"/>
        <v xml:space="preserve"><![CDATA[<activityId>910</activityId>
<activityStart>42278</activityStart>
<activityCode>0195-164103-0391</activityCode>
<activityType>5</activityType>
]]></v>
      </c>
      <c r="AB376" s="82">
        <f t="array" ref="AB376">IFERROR(INDEX(Sheet1!$A$2:$A$1000,SMALL(IF(Sheet1!$A$2:$A$1000=$A376,ROW(Sheet1!$B$2:$B$1000)-ROW(Sheet1!$B$2)+1),COLUMNS($B376:B376))),"")</f>
        <v>1423374</v>
      </c>
      <c r="AC376" s="82">
        <f t="array" ref="AC376">IFERROR(INDEX(Sheet1!$A$2:$A$1000,SMALL(IF(Sheet1!$A$2:$A$1000=$A376,ROW(Sheet1!$Z$2:$Z$1000)-ROW(Sheet1!$Z$2)+1),COLUMNS($Z376:Z376))),"")</f>
        <v>1423374</v>
      </c>
      <c r="AH376" s="83" t="s">
        <v>1425</v>
      </c>
      <c r="AI376" s="83" t="s">
        <v>1426</v>
      </c>
    </row>
    <row r="377" spans="1:35" hidden="1" x14ac:dyDescent="0.25">
      <c r="A377" s="88">
        <v>1423374</v>
      </c>
      <c r="B377" s="73">
        <v>911</v>
      </c>
      <c r="C377" s="29">
        <v>9247324</v>
      </c>
      <c r="D377" s="46">
        <v>42278</v>
      </c>
      <c r="E377" s="46">
        <v>42278</v>
      </c>
      <c r="F377" s="45" t="s">
        <v>1350</v>
      </c>
      <c r="G377" s="38" t="s">
        <v>1088</v>
      </c>
      <c r="H377" s="38">
        <v>49</v>
      </c>
      <c r="I377" s="29">
        <v>1423374</v>
      </c>
      <c r="J377" s="30">
        <v>42278</v>
      </c>
      <c r="K377" s="74" t="s">
        <v>900</v>
      </c>
      <c r="L377" s="74" t="s">
        <v>63</v>
      </c>
      <c r="M377" s="78" t="s">
        <v>1407</v>
      </c>
      <c r="N377" s="74" t="s">
        <v>16</v>
      </c>
      <c r="O377" s="74"/>
      <c r="P377" s="39"/>
      <c r="Q377" s="74" t="s">
        <v>960</v>
      </c>
      <c r="R377" s="74" t="s">
        <v>961</v>
      </c>
      <c r="S377" s="73" t="s">
        <v>1175</v>
      </c>
      <c r="T377" s="55">
        <v>5</v>
      </c>
      <c r="U377" s="30">
        <v>42278</v>
      </c>
      <c r="V377" s="30">
        <v>42278</v>
      </c>
      <c r="W377" s="38">
        <v>2</v>
      </c>
      <c r="X377" s="31">
        <v>280.7</v>
      </c>
      <c r="Y377" s="77">
        <f t="shared" si="18"/>
        <v>8</v>
      </c>
      <c r="Z377" s="82" t="str">
        <f t="shared" si="19"/>
        <v xml:space="preserve"><![CDATA[<activityId>911</activityId>
<activityStart>42278</activityStart>
<activityCode>0090-205003-0391</activityCode>
<activityType>5</activityType>
]]></v>
      </c>
      <c r="AA377" s="82" t="str">
        <f t="shared" si="20"/>
        <v xml:space="preserve"><![CDATA[<activityId>911</activityId>
<activityStart>42278</activityStart>
<activityCode>0090-205003-0391</activityCode>
<activityType>5</activityType>
]]></v>
      </c>
      <c r="AB377" s="82">
        <f t="array" ref="AB377">IFERROR(INDEX(Sheet1!$A$2:$A$1000,SMALL(IF(Sheet1!$A$2:$A$1000=$A377,ROW(Sheet1!$B$2:$B$1000)-ROW(Sheet1!$B$2)+1),COLUMNS($B377:B377))),"")</f>
        <v>1423374</v>
      </c>
      <c r="AC377" s="82">
        <f t="array" ref="AC377">IFERROR(INDEX(Sheet1!$A$2:$A$1000,SMALL(IF(Sheet1!$A$2:$A$1000=$A377,ROW(Sheet1!$Z$2:$Z$1000)-ROW(Sheet1!$Z$2)+1),COLUMNS($Z377:Z377))),"")</f>
        <v>1423374</v>
      </c>
      <c r="AF377" s="83" t="s">
        <v>1427</v>
      </c>
      <c r="AG377" s="83" t="s">
        <v>1506</v>
      </c>
      <c r="AH377" s="83" t="s">
        <v>1425</v>
      </c>
      <c r="AI377" s="83" t="s">
        <v>1426</v>
      </c>
    </row>
    <row r="378" spans="1:35" hidden="1" x14ac:dyDescent="0.25">
      <c r="A378" s="88">
        <v>1423374</v>
      </c>
      <c r="B378" s="73">
        <v>912</v>
      </c>
      <c r="C378" s="29">
        <v>9247324</v>
      </c>
      <c r="D378" s="46">
        <v>42278</v>
      </c>
      <c r="E378" s="46">
        <v>42278</v>
      </c>
      <c r="F378" s="45" t="s">
        <v>1350</v>
      </c>
      <c r="G378" s="38" t="s">
        <v>1088</v>
      </c>
      <c r="H378" s="38">
        <v>49</v>
      </c>
      <c r="I378" s="29">
        <v>1423374</v>
      </c>
      <c r="J378" s="30">
        <v>42278</v>
      </c>
      <c r="K378" s="74" t="s">
        <v>900</v>
      </c>
      <c r="L378" s="74" t="s">
        <v>63</v>
      </c>
      <c r="M378" s="78" t="s">
        <v>1407</v>
      </c>
      <c r="N378" s="74" t="s">
        <v>16</v>
      </c>
      <c r="O378" s="74"/>
      <c r="P378" s="39"/>
      <c r="Q378" s="74" t="s">
        <v>986</v>
      </c>
      <c r="R378" s="74" t="s">
        <v>987</v>
      </c>
      <c r="S378" s="73" t="s">
        <v>1147</v>
      </c>
      <c r="T378" s="55">
        <v>5</v>
      </c>
      <c r="U378" s="30">
        <v>42278</v>
      </c>
      <c r="V378" s="30">
        <v>42278</v>
      </c>
      <c r="W378" s="38">
        <v>2</v>
      </c>
      <c r="X378" s="31">
        <v>496.3</v>
      </c>
      <c r="Y378" s="77">
        <f t="shared" si="18"/>
        <v>8</v>
      </c>
      <c r="Z378" s="82" t="str">
        <f t="shared" si="19"/>
        <v xml:space="preserve"><![CDATA[<activityId>912</activityId>
<activityStart>42278</activityStart>
<activityCode>0030-244101-0391</activityCode>
<activityType>5</activityType>
]]></v>
      </c>
      <c r="AA378" s="82" t="str">
        <f t="shared" si="20"/>
        <v xml:space="preserve"><![CDATA[<activityId>912</activityId>
<activityStart>42278</activityStart>
<activityCode>0030-244101-0391</activityCode>
<activityType>5</activityType>
]]></v>
      </c>
      <c r="AB378" s="82">
        <f t="array" ref="AB378">IFERROR(INDEX(Sheet1!$A$2:$A$1000,SMALL(IF(Sheet1!$A$2:$A$1000=$A378,ROW(Sheet1!$B$2:$B$1000)-ROW(Sheet1!$B$2)+1),COLUMNS($B378:B378))),"")</f>
        <v>1423374</v>
      </c>
      <c r="AC378" s="82">
        <f t="array" ref="AC378">IFERROR(INDEX(Sheet1!$A$2:$A$1000,SMALL(IF(Sheet1!$A$2:$A$1000=$A378,ROW(Sheet1!$Z$2:$Z$1000)-ROW(Sheet1!$Z$2)+1),COLUMNS($Z378:Z378))),"")</f>
        <v>1423374</v>
      </c>
      <c r="AF378" s="83" t="s">
        <v>1427</v>
      </c>
      <c r="AG378" s="83" t="s">
        <v>1471</v>
      </c>
      <c r="AH378" s="83" t="s">
        <v>1425</v>
      </c>
      <c r="AI378" s="83" t="s">
        <v>1426</v>
      </c>
    </row>
    <row r="379" spans="1:35" hidden="1" x14ac:dyDescent="0.25">
      <c r="A379" s="88">
        <v>1423374</v>
      </c>
      <c r="B379" s="73">
        <v>913</v>
      </c>
      <c r="C379" s="29">
        <v>9247324</v>
      </c>
      <c r="D379" s="46">
        <v>42278</v>
      </c>
      <c r="E379" s="46">
        <v>42278</v>
      </c>
      <c r="F379" s="45" t="s">
        <v>1350</v>
      </c>
      <c r="G379" s="38" t="s">
        <v>1088</v>
      </c>
      <c r="H379" s="38">
        <v>49</v>
      </c>
      <c r="I379" s="29">
        <v>1423374</v>
      </c>
      <c r="J379" s="30">
        <v>42278</v>
      </c>
      <c r="K379" s="74" t="s">
        <v>900</v>
      </c>
      <c r="L379" s="74" t="s">
        <v>63</v>
      </c>
      <c r="M379" s="78" t="s">
        <v>1407</v>
      </c>
      <c r="N379" s="74" t="s">
        <v>16</v>
      </c>
      <c r="O379" s="74"/>
      <c r="P379" s="39"/>
      <c r="Q379" s="74" t="s">
        <v>988</v>
      </c>
      <c r="R379" s="74" t="s">
        <v>989</v>
      </c>
      <c r="S379" s="73"/>
      <c r="U379" s="30">
        <v>42278</v>
      </c>
      <c r="V379" s="30">
        <v>42278</v>
      </c>
      <c r="W379" s="38">
        <v>3</v>
      </c>
      <c r="X379" s="31">
        <v>24.3</v>
      </c>
      <c r="Y379" s="77">
        <f t="shared" si="18"/>
        <v>8</v>
      </c>
      <c r="Z379" s="82" t="str">
        <f t="shared" si="19"/>
        <v xml:space="preserve"><![CDATA[<activityId>913</activityId>
<activityStart>42278</activityStart>
<activityCode></activityCode>
<activityType></activityType>
]]></v>
      </c>
      <c r="AA379" s="82" t="str">
        <f t="shared" si="20"/>
        <v xml:space="preserve"><![CDATA[<activityId>913</activityId>
<activityStart>42278</activityStart>
<activityCode></activityCode>
<activityType></activityType>
]]></v>
      </c>
      <c r="AB379" s="82">
        <f t="array" ref="AB379">IFERROR(INDEX(Sheet1!$A$2:$A$1000,SMALL(IF(Sheet1!$A$2:$A$1000=$A379,ROW(Sheet1!$B$2:$B$1000)-ROW(Sheet1!$B$2)+1),COLUMNS($B379:B379))),"")</f>
        <v>1423374</v>
      </c>
      <c r="AC379" s="82">
        <f t="array" ref="AC379">IFERROR(INDEX(Sheet1!$A$2:$A$1000,SMALL(IF(Sheet1!$A$2:$A$1000=$A379,ROW(Sheet1!$Z$2:$Z$1000)-ROW(Sheet1!$Z$2)+1),COLUMNS($Z379:Z379))),"")</f>
        <v>1423374</v>
      </c>
      <c r="AH379" s="83" t="s">
        <v>1425</v>
      </c>
      <c r="AI379" s="83" t="s">
        <v>1530</v>
      </c>
    </row>
    <row r="380" spans="1:35" hidden="1" x14ac:dyDescent="0.25">
      <c r="A380" s="27">
        <v>42386</v>
      </c>
      <c r="B380" s="73">
        <v>744</v>
      </c>
      <c r="C380" s="24">
        <v>10873553</v>
      </c>
      <c r="D380" s="50" t="s">
        <v>839</v>
      </c>
      <c r="E380" s="50" t="s">
        <v>839</v>
      </c>
      <c r="F380" s="45" t="s">
        <v>1350</v>
      </c>
      <c r="G380" s="38" t="s">
        <v>1089</v>
      </c>
      <c r="H380" s="38">
        <v>49</v>
      </c>
      <c r="I380" s="26">
        <v>42386</v>
      </c>
      <c r="J380" s="77" t="s">
        <v>839</v>
      </c>
      <c r="K380" s="77" t="s">
        <v>840</v>
      </c>
      <c r="L380" s="77" t="s">
        <v>841</v>
      </c>
      <c r="M380" s="77" t="s">
        <v>841</v>
      </c>
      <c r="N380" s="77" t="s">
        <v>13</v>
      </c>
      <c r="O380" s="77"/>
      <c r="P380" s="39"/>
      <c r="Q380" s="27" t="s">
        <v>842</v>
      </c>
      <c r="R380" s="77" t="s">
        <v>843</v>
      </c>
      <c r="S380" s="73">
        <v>10</v>
      </c>
      <c r="T380" s="55">
        <v>8</v>
      </c>
      <c r="U380" s="26">
        <v>42386</v>
      </c>
      <c r="V380" s="26">
        <v>42386</v>
      </c>
      <c r="W380" s="35">
        <v>1</v>
      </c>
      <c r="X380" s="28">
        <v>40</v>
      </c>
      <c r="Y380" s="77">
        <f t="shared" si="18"/>
        <v>17</v>
      </c>
      <c r="Z380" s="82" t="str">
        <f t="shared" si="19"/>
        <v xml:space="preserve"><![CDATA[<activityId>744</activityId>
<activityStart>HESHAM AWAD  </activityStart>
<activityCode>10</activityCode>
<activityType>8</activityType>
]]></v>
      </c>
      <c r="AA380" s="82" t="str">
        <f t="shared" si="20"/>
        <v xml:space="preserve"><![CDATA[<activityId>744</activityId>
<activityStart>HESHAM AWAD  </activityStart>
<activityCode>10</activityCode>
<activityType>8</activityType>
]]></v>
      </c>
      <c r="AB380" s="82">
        <f t="array" ref="AB380">IFERROR(INDEX(Sheet1!$A$2:$A$1000,SMALL(IF(Sheet1!$A$2:$A$1000=$A380,ROW(Sheet1!$B$2:$B$1000)-ROW(Sheet1!$B$2)+1),COLUMNS($B380:B380))),"")</f>
        <v>42386</v>
      </c>
      <c r="AC380" s="82">
        <f t="array" ref="AC380">IFERROR(INDEX(Sheet1!$A$2:$A$1000,SMALL(IF(Sheet1!$A$2:$A$1000=$A380,ROW(Sheet1!$Z$2:$Z$1000)-ROW(Sheet1!$Z$2)+1),COLUMNS($Z380:Z380))),"")</f>
        <v>42386</v>
      </c>
      <c r="AH380" s="83" t="s">
        <v>1425</v>
      </c>
      <c r="AI380" s="83" t="s">
        <v>1426</v>
      </c>
    </row>
    <row r="381" spans="1:35" hidden="1" x14ac:dyDescent="0.25">
      <c r="A381" s="27">
        <v>42386</v>
      </c>
      <c r="B381" s="73">
        <v>745</v>
      </c>
      <c r="C381" s="24">
        <v>10873553</v>
      </c>
      <c r="D381" s="50" t="s">
        <v>839</v>
      </c>
      <c r="E381" s="50" t="s">
        <v>839</v>
      </c>
      <c r="F381" s="45" t="s">
        <v>1350</v>
      </c>
      <c r="G381" s="38" t="s">
        <v>1089</v>
      </c>
      <c r="H381" s="38">
        <v>49</v>
      </c>
      <c r="I381" s="26">
        <v>42386</v>
      </c>
      <c r="J381" s="77" t="s">
        <v>839</v>
      </c>
      <c r="K381" s="77" t="s">
        <v>840</v>
      </c>
      <c r="L381" s="77" t="s">
        <v>841</v>
      </c>
      <c r="M381" s="77" t="s">
        <v>841</v>
      </c>
      <c r="N381" s="77" t="s">
        <v>34</v>
      </c>
      <c r="O381" s="77"/>
      <c r="P381" s="39">
        <v>81015</v>
      </c>
      <c r="Q381" s="27" t="s">
        <v>765</v>
      </c>
      <c r="R381" s="77" t="s">
        <v>766</v>
      </c>
      <c r="S381" s="73">
        <v>81015</v>
      </c>
      <c r="T381" s="55">
        <v>3</v>
      </c>
      <c r="U381" s="26">
        <v>42386</v>
      </c>
      <c r="V381" s="26">
        <v>42386</v>
      </c>
      <c r="W381" s="35">
        <v>1</v>
      </c>
      <c r="X381" s="28">
        <v>40</v>
      </c>
      <c r="Y381" s="77">
        <f t="shared" si="18"/>
        <v>17</v>
      </c>
      <c r="Z381" s="82" t="str">
        <f t="shared" si="19"/>
        <v xml:space="preserve"><![CDATA[<activityId>745</activityId>
<activityStart>HESHAM AWAD  </activityStart>
<activityCode>81015</activityCode>
<activityType>3</activityType>
]]></v>
      </c>
      <c r="AA381" s="82" t="str">
        <f t="shared" si="20"/>
        <v xml:space="preserve"><![CDATA[<activityId>745</activityId>
<activityStart>HESHAM AWAD  </activityStart>
<activityCode>81015</activityCode>
<activityType>3</activityType>
]]></v>
      </c>
      <c r="AB381" s="82">
        <f t="array" ref="AB381">IFERROR(INDEX(Sheet1!$A$2:$A$1000,SMALL(IF(Sheet1!$A$2:$A$1000=$A381,ROW(Sheet1!$B$2:$B$1000)-ROW(Sheet1!$B$2)+1),COLUMNS($B381:B381))),"")</f>
        <v>42386</v>
      </c>
      <c r="AC381" s="82">
        <f t="array" ref="AC381">IFERROR(INDEX(Sheet1!$A$2:$A$1000,SMALL(IF(Sheet1!$A$2:$A$1000=$A381,ROW(Sheet1!$Z$2:$Z$1000)-ROW(Sheet1!$Z$2)+1),COLUMNS($Z381:Z381))),"")</f>
        <v>42386</v>
      </c>
      <c r="AF381" s="83" t="s">
        <v>1449</v>
      </c>
      <c r="AG381" s="83" t="s">
        <v>1531</v>
      </c>
      <c r="AH381" s="83" t="s">
        <v>1425</v>
      </c>
      <c r="AI381" s="83" t="s">
        <v>1426</v>
      </c>
    </row>
    <row r="382" spans="1:35" hidden="1" x14ac:dyDescent="0.25">
      <c r="A382" s="27">
        <v>42386</v>
      </c>
      <c r="B382" s="73">
        <v>746</v>
      </c>
      <c r="C382" s="24">
        <v>10873553</v>
      </c>
      <c r="D382" s="50" t="s">
        <v>839</v>
      </c>
      <c r="E382" s="50" t="s">
        <v>839</v>
      </c>
      <c r="F382" s="45" t="s">
        <v>1350</v>
      </c>
      <c r="G382" s="38" t="s">
        <v>1089</v>
      </c>
      <c r="H382" s="38">
        <v>49</v>
      </c>
      <c r="I382" s="26">
        <v>42386</v>
      </c>
      <c r="J382" s="77" t="s">
        <v>839</v>
      </c>
      <c r="K382" s="77" t="s">
        <v>840</v>
      </c>
      <c r="L382" s="77" t="s">
        <v>841</v>
      </c>
      <c r="M382" s="77" t="s">
        <v>841</v>
      </c>
      <c r="N382" s="77" t="s">
        <v>34</v>
      </c>
      <c r="O382" s="77"/>
      <c r="P382" s="39">
        <v>82948</v>
      </c>
      <c r="Q382" s="27" t="s">
        <v>844</v>
      </c>
      <c r="R382" s="77" t="s">
        <v>845</v>
      </c>
      <c r="S382" s="73">
        <v>82948</v>
      </c>
      <c r="T382" s="55">
        <v>3</v>
      </c>
      <c r="U382" s="26">
        <v>42386</v>
      </c>
      <c r="V382" s="26">
        <v>42386</v>
      </c>
      <c r="W382" s="35">
        <v>1</v>
      </c>
      <c r="X382" s="28">
        <v>35</v>
      </c>
      <c r="Y382" s="77">
        <f t="shared" si="18"/>
        <v>17</v>
      </c>
      <c r="Z382" s="82" t="str">
        <f t="shared" si="19"/>
        <v xml:space="preserve"><![CDATA[<activityId>746</activityId>
<activityStart>HESHAM AWAD  </activityStart>
<activityCode>82948</activityCode>
<activityType>3</activityType>
]]></v>
      </c>
      <c r="AA382" s="82" t="str">
        <f t="shared" si="20"/>
        <v xml:space="preserve"><![CDATA[<activityId>746</activityId>
<activityStart>HESHAM AWAD  </activityStart>
<activityCode>82948</activityCode>
<activityType>3</activityType>
]]></v>
      </c>
      <c r="AB382" s="82">
        <f t="array" ref="AB382">IFERROR(INDEX(Sheet1!$A$2:$A$1000,SMALL(IF(Sheet1!$A$2:$A$1000=$A382,ROW(Sheet1!$B$2:$B$1000)-ROW(Sheet1!$B$2)+1),COLUMNS($B382:B382))),"")</f>
        <v>42386</v>
      </c>
      <c r="AC382" s="82">
        <f t="array" ref="AC382">IFERROR(INDEX(Sheet1!$A$2:$A$1000,SMALL(IF(Sheet1!$A$2:$A$1000=$A382,ROW(Sheet1!$Z$2:$Z$1000)-ROW(Sheet1!$Z$2)+1),COLUMNS($Z382:Z382))),"")</f>
        <v>42386</v>
      </c>
      <c r="AF382" s="83" t="s">
        <v>1449</v>
      </c>
      <c r="AG382" s="83" t="s">
        <v>1532</v>
      </c>
      <c r="AH382" s="83" t="s">
        <v>1425</v>
      </c>
      <c r="AI382" s="83" t="s">
        <v>1426</v>
      </c>
    </row>
    <row r="383" spans="1:35" hidden="1" x14ac:dyDescent="0.25">
      <c r="A383" s="27">
        <v>42386</v>
      </c>
      <c r="B383" s="73">
        <v>747</v>
      </c>
      <c r="C383" s="24">
        <v>10873553</v>
      </c>
      <c r="D383" s="50" t="s">
        <v>839</v>
      </c>
      <c r="E383" s="50" t="s">
        <v>839</v>
      </c>
      <c r="F383" s="45" t="s">
        <v>1350</v>
      </c>
      <c r="G383" s="38" t="s">
        <v>1089</v>
      </c>
      <c r="H383" s="38">
        <v>49</v>
      </c>
      <c r="I383" s="26">
        <v>42386</v>
      </c>
      <c r="J383" s="77" t="s">
        <v>839</v>
      </c>
      <c r="K383" s="77" t="s">
        <v>840</v>
      </c>
      <c r="L383" s="77" t="s">
        <v>841</v>
      </c>
      <c r="M383" s="77" t="s">
        <v>841</v>
      </c>
      <c r="N383" s="77" t="s">
        <v>34</v>
      </c>
      <c r="O383" s="77"/>
      <c r="P383" s="39">
        <v>83036</v>
      </c>
      <c r="Q383" s="27" t="s">
        <v>827</v>
      </c>
      <c r="R383" s="77" t="s">
        <v>828</v>
      </c>
      <c r="S383" s="73">
        <v>83036</v>
      </c>
      <c r="T383" s="55">
        <v>3</v>
      </c>
      <c r="U383" s="26">
        <v>42386</v>
      </c>
      <c r="V383" s="26">
        <v>42386</v>
      </c>
      <c r="W383" s="35">
        <v>1</v>
      </c>
      <c r="X383" s="28">
        <v>220</v>
      </c>
      <c r="Y383" s="77">
        <f t="shared" si="18"/>
        <v>17</v>
      </c>
      <c r="Z383" s="82" t="str">
        <f t="shared" si="19"/>
        <v xml:space="preserve"><![CDATA[<activityId>747</activityId>
<activityStart>HESHAM AWAD  </activityStart>
<activityCode>83036</activityCode>
<activityType>3</activityType>
]]></v>
      </c>
      <c r="AA383" s="82" t="str">
        <f t="shared" si="20"/>
        <v xml:space="preserve"><![CDATA[<activityId>747</activityId>
<activityStart>HESHAM AWAD  </activityStart>
<activityCode>83036</activityCode>
<activityType>3</activityType>
]]></v>
      </c>
      <c r="AB383" s="82">
        <f t="array" ref="AB383">IFERROR(INDEX(Sheet1!$A$2:$A$1000,SMALL(IF(Sheet1!$A$2:$A$1000=$A383,ROW(Sheet1!$B$2:$B$1000)-ROW(Sheet1!$B$2)+1),COLUMNS($B383:B383))),"")</f>
        <v>42386</v>
      </c>
      <c r="AC383" s="82">
        <f t="array" ref="AC383">IFERROR(INDEX(Sheet1!$A$2:$A$1000,SMALL(IF(Sheet1!$A$2:$A$1000=$A383,ROW(Sheet1!$Z$2:$Z$1000)-ROW(Sheet1!$Z$2)+1),COLUMNS($Z383:Z383))),"")</f>
        <v>42386</v>
      </c>
      <c r="AF383" s="83" t="s">
        <v>1449</v>
      </c>
      <c r="AG383" s="83" t="s">
        <v>1533</v>
      </c>
      <c r="AH383" s="83" t="s">
        <v>1425</v>
      </c>
      <c r="AI383" s="83" t="s">
        <v>1426</v>
      </c>
    </row>
    <row r="384" spans="1:35" hidden="1" x14ac:dyDescent="0.25">
      <c r="A384" s="27">
        <v>42386</v>
      </c>
      <c r="B384" s="73">
        <v>748</v>
      </c>
      <c r="C384" s="24">
        <v>10873553</v>
      </c>
      <c r="D384" s="50" t="s">
        <v>839</v>
      </c>
      <c r="E384" s="50" t="s">
        <v>839</v>
      </c>
      <c r="F384" s="45" t="s">
        <v>1350</v>
      </c>
      <c r="G384" s="38" t="s">
        <v>1089</v>
      </c>
      <c r="H384" s="38">
        <v>49</v>
      </c>
      <c r="I384" s="26">
        <v>42386</v>
      </c>
      <c r="J384" s="77" t="s">
        <v>839</v>
      </c>
      <c r="K384" s="77" t="s">
        <v>840</v>
      </c>
      <c r="L384" s="77" t="s">
        <v>841</v>
      </c>
      <c r="M384" s="77" t="s">
        <v>841</v>
      </c>
      <c r="N384" s="77" t="s">
        <v>34</v>
      </c>
      <c r="O384" s="77"/>
      <c r="P384" s="39">
        <v>82042</v>
      </c>
      <c r="Q384" s="27" t="s">
        <v>829</v>
      </c>
      <c r="R384" s="77" t="s">
        <v>830</v>
      </c>
      <c r="S384" s="73">
        <v>82042</v>
      </c>
      <c r="T384" s="55">
        <v>3</v>
      </c>
      <c r="U384" s="26">
        <v>42386</v>
      </c>
      <c r="V384" s="26">
        <v>42386</v>
      </c>
      <c r="W384" s="35">
        <v>1</v>
      </c>
      <c r="X384" s="28">
        <v>150</v>
      </c>
      <c r="Y384" s="77">
        <f t="shared" si="18"/>
        <v>17</v>
      </c>
      <c r="Z384" s="82" t="str">
        <f t="shared" si="19"/>
        <v xml:space="preserve"><![CDATA[<activityId>748</activityId>
<activityStart>HESHAM AWAD  </activityStart>
<activityCode>82042</activityCode>
<activityType>3</activityType>
]]></v>
      </c>
      <c r="AA384" s="82" t="str">
        <f t="shared" si="20"/>
        <v xml:space="preserve"><![CDATA[<activityId>748</activityId>
<activityStart>HESHAM AWAD  </activityStart>
<activityCode>82042</activityCode>
<activityType>3</activityType>
]]></v>
      </c>
      <c r="AB384" s="82">
        <f t="array" ref="AB384">IFERROR(INDEX(Sheet1!$A$2:$A$1000,SMALL(IF(Sheet1!$A$2:$A$1000=$A384,ROW(Sheet1!$B$2:$B$1000)-ROW(Sheet1!$B$2)+1),COLUMNS($B384:B384))),"")</f>
        <v>42386</v>
      </c>
      <c r="AC384" s="82">
        <f t="array" ref="AC384">IFERROR(INDEX(Sheet1!$A$2:$A$1000,SMALL(IF(Sheet1!$A$2:$A$1000=$A384,ROW(Sheet1!$Z$2:$Z$1000)-ROW(Sheet1!$Z$2)+1),COLUMNS($Z384:Z384))),"")</f>
        <v>42386</v>
      </c>
      <c r="AF384" s="83" t="s">
        <v>1449</v>
      </c>
      <c r="AG384" s="83" t="s">
        <v>1534</v>
      </c>
      <c r="AH384" s="83" t="s">
        <v>1425</v>
      </c>
      <c r="AI384" s="83" t="s">
        <v>1426</v>
      </c>
    </row>
    <row r="385" spans="1:35" hidden="1" x14ac:dyDescent="0.25">
      <c r="A385" s="27">
        <v>42386</v>
      </c>
      <c r="B385" s="73">
        <v>749</v>
      </c>
      <c r="C385" s="24">
        <v>10873553</v>
      </c>
      <c r="D385" s="50" t="s">
        <v>839</v>
      </c>
      <c r="E385" s="50" t="s">
        <v>839</v>
      </c>
      <c r="F385" s="45" t="s">
        <v>1350</v>
      </c>
      <c r="G385" s="38" t="s">
        <v>1089</v>
      </c>
      <c r="H385" s="38">
        <v>49</v>
      </c>
      <c r="I385" s="26">
        <v>42386</v>
      </c>
      <c r="J385" s="77" t="s">
        <v>839</v>
      </c>
      <c r="K385" s="77" t="s">
        <v>840</v>
      </c>
      <c r="L385" s="77" t="s">
        <v>841</v>
      </c>
      <c r="M385" s="77" t="s">
        <v>841</v>
      </c>
      <c r="N385" s="77" t="s">
        <v>34</v>
      </c>
      <c r="O385" s="77"/>
      <c r="P385" s="39">
        <v>82540</v>
      </c>
      <c r="Q385" s="27" t="s">
        <v>836</v>
      </c>
      <c r="R385" s="77" t="s">
        <v>83</v>
      </c>
      <c r="S385" s="73">
        <v>82540</v>
      </c>
      <c r="T385" s="55">
        <v>3</v>
      </c>
      <c r="U385" s="26">
        <v>42386</v>
      </c>
      <c r="V385" s="26">
        <v>42386</v>
      </c>
      <c r="W385" s="35">
        <v>1</v>
      </c>
      <c r="X385" s="28">
        <v>90</v>
      </c>
      <c r="Y385" s="77">
        <f t="shared" si="18"/>
        <v>17</v>
      </c>
      <c r="Z385" s="82" t="str">
        <f t="shared" si="19"/>
        <v xml:space="preserve"><![CDATA[<activityId>749</activityId>
<activityStart>HESHAM AWAD  </activityStart>
<activityCode>82540</activityCode>
<activityType>3</activityType>
]]></v>
      </c>
      <c r="AA385" s="82" t="str">
        <f t="shared" si="20"/>
        <v xml:space="preserve"><![CDATA[<activityId>749</activityId>
<activityStart>HESHAM AWAD  </activityStart>
<activityCode>82540</activityCode>
<activityType>3</activityType>
]]></v>
      </c>
      <c r="AB385" s="82">
        <f t="array" ref="AB385">IFERROR(INDEX(Sheet1!$A$2:$A$1000,SMALL(IF(Sheet1!$A$2:$A$1000=$A385,ROW(Sheet1!$B$2:$B$1000)-ROW(Sheet1!$B$2)+1),COLUMNS($B385:B385))),"")</f>
        <v>42386</v>
      </c>
      <c r="AC385" s="82">
        <f t="array" ref="AC385">IFERROR(INDEX(Sheet1!$A$2:$A$1000,SMALL(IF(Sheet1!$A$2:$A$1000=$A385,ROW(Sheet1!$Z$2:$Z$1000)-ROW(Sheet1!$Z$2)+1),COLUMNS($Z385:Z385))),"")</f>
        <v>42386</v>
      </c>
      <c r="AF385" s="83" t="s">
        <v>1449</v>
      </c>
      <c r="AG385" s="83" t="s">
        <v>1535</v>
      </c>
      <c r="AH385" s="83" t="s">
        <v>1425</v>
      </c>
      <c r="AI385" s="83" t="s">
        <v>1426</v>
      </c>
    </row>
    <row r="386" spans="1:35" hidden="1" x14ac:dyDescent="0.25">
      <c r="A386" s="27">
        <v>42386</v>
      </c>
      <c r="B386" s="73">
        <v>750</v>
      </c>
      <c r="C386" s="24">
        <v>10873553</v>
      </c>
      <c r="D386" s="50" t="s">
        <v>839</v>
      </c>
      <c r="E386" s="50" t="s">
        <v>839</v>
      </c>
      <c r="F386" s="45" t="s">
        <v>1350</v>
      </c>
      <c r="G386" s="38" t="s">
        <v>1089</v>
      </c>
      <c r="H386" s="38">
        <v>49</v>
      </c>
      <c r="I386" s="26">
        <v>42386</v>
      </c>
      <c r="J386" s="77" t="s">
        <v>839</v>
      </c>
      <c r="K386" s="77" t="s">
        <v>840</v>
      </c>
      <c r="L386" s="77" t="s">
        <v>841</v>
      </c>
      <c r="M386" s="77" t="s">
        <v>841</v>
      </c>
      <c r="N386" s="77" t="s">
        <v>16</v>
      </c>
      <c r="O386" s="77"/>
      <c r="P386" s="39"/>
      <c r="Q386" s="27" t="s">
        <v>846</v>
      </c>
      <c r="R386" s="77" t="s">
        <v>847</v>
      </c>
      <c r="S386" s="73" t="s">
        <v>1294</v>
      </c>
      <c r="T386" s="55">
        <v>5</v>
      </c>
      <c r="U386" s="26">
        <v>42386</v>
      </c>
      <c r="V386" s="26">
        <v>42386</v>
      </c>
      <c r="W386" s="35">
        <v>2</v>
      </c>
      <c r="X386" s="28">
        <v>71.900000000000006</v>
      </c>
      <c r="Y386" s="77">
        <f t="shared" si="18"/>
        <v>17</v>
      </c>
      <c r="Z386" s="82" t="str">
        <f t="shared" si="19"/>
        <v xml:space="preserve"><![CDATA[<activityId>750</activityId>
<activityStart>HESHAM AWAD  </activityStart>
<activityCode>0252-114203-1171</activityCode>
<activityType>5</activityType>
]]></v>
      </c>
      <c r="AA386" s="82" t="str">
        <f t="shared" si="20"/>
        <v xml:space="preserve"><![CDATA[<activityId>750</activityId>
<activityStart>HESHAM AWAD  </activityStart>
<activityCode>0252-114203-1171</activityCode>
<activityType>5</activityType>
]]></v>
      </c>
      <c r="AB386" s="82">
        <f t="array" ref="AB386">IFERROR(INDEX(Sheet1!$A$2:$A$1000,SMALL(IF(Sheet1!$A$2:$A$1000=$A386,ROW(Sheet1!$B$2:$B$1000)-ROW(Sheet1!$B$2)+1),COLUMNS($B386:B386))),"")</f>
        <v>42386</v>
      </c>
      <c r="AC386" s="82">
        <f t="array" ref="AC386">IFERROR(INDEX(Sheet1!$A$2:$A$1000,SMALL(IF(Sheet1!$A$2:$A$1000=$A386,ROW(Sheet1!$Z$2:$Z$1000)-ROW(Sheet1!$Z$2)+1),COLUMNS($Z386:Z386))),"")</f>
        <v>42386</v>
      </c>
      <c r="AF386" s="83" t="s">
        <v>1427</v>
      </c>
      <c r="AG386" s="83" t="s">
        <v>1536</v>
      </c>
      <c r="AH386" s="83" t="s">
        <v>1425</v>
      </c>
      <c r="AI386" s="83" t="s">
        <v>1426</v>
      </c>
    </row>
    <row r="387" spans="1:35" hidden="1" x14ac:dyDescent="0.25">
      <c r="A387" s="27">
        <v>42386</v>
      </c>
      <c r="B387" s="73">
        <v>751</v>
      </c>
      <c r="C387" s="24">
        <v>10873553</v>
      </c>
      <c r="D387" s="50" t="s">
        <v>839</v>
      </c>
      <c r="E387" s="50" t="s">
        <v>839</v>
      </c>
      <c r="F387" s="45" t="s">
        <v>1350</v>
      </c>
      <c r="G387" s="38" t="s">
        <v>1089</v>
      </c>
      <c r="H387" s="38">
        <v>49</v>
      </c>
      <c r="I387" s="26">
        <v>42386</v>
      </c>
      <c r="J387" s="77" t="s">
        <v>839</v>
      </c>
      <c r="K387" s="77" t="s">
        <v>840</v>
      </c>
      <c r="L387" s="77" t="s">
        <v>841</v>
      </c>
      <c r="M387" s="77" t="s">
        <v>841</v>
      </c>
      <c r="N387" s="77" t="s">
        <v>16</v>
      </c>
      <c r="O387" s="77"/>
      <c r="P387" s="39"/>
      <c r="Q387" s="27" t="s">
        <v>848</v>
      </c>
      <c r="R387" s="77" t="s">
        <v>849</v>
      </c>
      <c r="S387" s="73" t="s">
        <v>1295</v>
      </c>
      <c r="T387" s="55">
        <v>5</v>
      </c>
      <c r="U387" s="26">
        <v>42386</v>
      </c>
      <c r="V387" s="26">
        <v>42386</v>
      </c>
      <c r="W387" s="35">
        <v>1</v>
      </c>
      <c r="X387" s="28">
        <v>146.6</v>
      </c>
      <c r="Y387" s="77">
        <f t="shared" ref="Y387:Y450" si="21">COUNTIF(A:A,A387)</f>
        <v>17</v>
      </c>
      <c r="Z387" s="82" t="str">
        <f t="shared" ref="Z387:Z450" si="22"><![CDATA["<"&$B$1&">"&B387&"</"&$B$1&">"&CHAR(10)&"<"&$D$1&">"&D387&"</"&$D$1&">"&CHAR(10)&"<"&$S$1&">"&S387&"</"&$S$1&">"&CHAR(10)&"<"&$T$1&">"&T387&"</"&$T$1&">"&CHAR(10)]]></f>
        <v xml:space="preserve"><![CDATA[<activityId>751</activityId>
<activityStart>HESHAM AWAD  </activityStart>
<activityCode>0011-375302-0361</activityCode>
<activityType>5</activityType>
]]></v>
      </c>
      <c r="AA387" s="82" t="str">
        <f t="shared" ref="AA387:AA450" si="23">IF(Y387&gt;1,Z387,"")</f>
        <v xml:space="preserve"><![CDATA[<activityId>751</activityId>
<activityStart>HESHAM AWAD  </activityStart>
<activityCode>0011-375302-0361</activityCode>
<activityType>5</activityType>
]]></v>
      </c>
      <c r="AB387" s="82">
        <f t="array" ref="AB387">IFERROR(INDEX(Sheet1!$A$2:$A$1000,SMALL(IF(Sheet1!$A$2:$A$1000=$A387,ROW(Sheet1!$B$2:$B$1000)-ROW(Sheet1!$B$2)+1),COLUMNS($B387:B387))),"")</f>
        <v>42386</v>
      </c>
      <c r="AC387" s="82">
        <f t="array" ref="AC387">IFERROR(INDEX(Sheet1!$A$2:$A$1000,SMALL(IF(Sheet1!$A$2:$A$1000=$A387,ROW(Sheet1!$Z$2:$Z$1000)-ROW(Sheet1!$Z$2)+1),COLUMNS($Z387:Z387))),"")</f>
        <v>42386</v>
      </c>
      <c r="AF387" s="83" t="s">
        <v>1427</v>
      </c>
      <c r="AG387" s="83" t="s">
        <v>1537</v>
      </c>
      <c r="AH387" s="83" t="s">
        <v>1425</v>
      </c>
      <c r="AI387" s="83" t="s">
        <v>1426</v>
      </c>
    </row>
    <row r="388" spans="1:35" hidden="1" x14ac:dyDescent="0.25">
      <c r="A388" s="27">
        <v>42386</v>
      </c>
      <c r="B388" s="73">
        <v>752</v>
      </c>
      <c r="C388" s="24">
        <v>10653247</v>
      </c>
      <c r="D388" s="50" t="s">
        <v>839</v>
      </c>
      <c r="E388" s="50" t="s">
        <v>839</v>
      </c>
      <c r="F388" s="45" t="s">
        <v>1394</v>
      </c>
      <c r="G388" s="38" t="s">
        <v>1089</v>
      </c>
      <c r="H388" s="38">
        <v>47</v>
      </c>
      <c r="I388" s="26">
        <v>42386</v>
      </c>
      <c r="J388" s="77" t="s">
        <v>839</v>
      </c>
      <c r="K388" s="77" t="s">
        <v>840</v>
      </c>
      <c r="L388" s="77" t="s">
        <v>841</v>
      </c>
      <c r="M388" s="77" t="s">
        <v>841</v>
      </c>
      <c r="N388" s="77" t="s">
        <v>13</v>
      </c>
      <c r="O388" s="77"/>
      <c r="P388" s="39"/>
      <c r="Q388" s="27" t="s">
        <v>842</v>
      </c>
      <c r="R388" s="77" t="s">
        <v>843</v>
      </c>
      <c r="S388" s="73">
        <v>10</v>
      </c>
      <c r="T388" s="55">
        <v>8</v>
      </c>
      <c r="U388" s="26">
        <v>42386</v>
      </c>
      <c r="V388" s="26">
        <v>42386</v>
      </c>
      <c r="W388" s="35">
        <v>1</v>
      </c>
      <c r="X388" s="28">
        <v>40</v>
      </c>
      <c r="Y388" s="77">
        <f t="shared" si="21"/>
        <v>17</v>
      </c>
      <c r="Z388" s="82" t="str">
        <f t="shared" si="22"/>
        <v xml:space="preserve"><![CDATA[<activityId>752</activityId>
<activityStart>HESHAM AWAD  </activityStart>
<activityCode>10</activityCode>
<activityType>8</activityType>
]]></v>
      </c>
      <c r="AA388" s="82" t="str">
        <f t="shared" si="23"/>
        <v xml:space="preserve"><![CDATA[<activityId>752</activityId>
<activityStart>HESHAM AWAD  </activityStart>
<activityCode>10</activityCode>
<activityType>8</activityType>
]]></v>
      </c>
      <c r="AB388" s="82">
        <f t="array" ref="AB388">IFERROR(INDEX(Sheet1!$A$2:$A$1000,SMALL(IF(Sheet1!$A$2:$A$1000=$A388,ROW(Sheet1!$B$2:$B$1000)-ROW(Sheet1!$B$2)+1),COLUMNS($B388:B388))),"")</f>
        <v>42386</v>
      </c>
      <c r="AC388" s="82">
        <f t="array" ref="AC388">IFERROR(INDEX(Sheet1!$A$2:$A$1000,SMALL(IF(Sheet1!$A$2:$A$1000=$A388,ROW(Sheet1!$Z$2:$Z$1000)-ROW(Sheet1!$Z$2)+1),COLUMNS($Z388:Z388))),"")</f>
        <v>42386</v>
      </c>
      <c r="AH388" s="83" t="s">
        <v>1425</v>
      </c>
      <c r="AI388" s="83" t="s">
        <v>1426</v>
      </c>
    </row>
    <row r="389" spans="1:35" hidden="1" x14ac:dyDescent="0.25">
      <c r="A389" s="27">
        <v>42386</v>
      </c>
      <c r="B389" s="73">
        <v>753</v>
      </c>
      <c r="C389" s="24">
        <v>10653247</v>
      </c>
      <c r="D389" s="50" t="s">
        <v>839</v>
      </c>
      <c r="E389" s="50" t="s">
        <v>839</v>
      </c>
      <c r="F389" s="45" t="s">
        <v>1394</v>
      </c>
      <c r="G389" s="38" t="s">
        <v>1089</v>
      </c>
      <c r="H389" s="38">
        <v>47</v>
      </c>
      <c r="I389" s="26">
        <v>42386</v>
      </c>
      <c r="J389" s="77" t="s">
        <v>839</v>
      </c>
      <c r="K389" s="77" t="s">
        <v>840</v>
      </c>
      <c r="L389" s="77" t="s">
        <v>841</v>
      </c>
      <c r="M389" s="77" t="s">
        <v>841</v>
      </c>
      <c r="N389" s="77" t="s">
        <v>34</v>
      </c>
      <c r="O389" s="77"/>
      <c r="P389" s="39">
        <v>82948</v>
      </c>
      <c r="Q389" s="27" t="s">
        <v>844</v>
      </c>
      <c r="R389" s="77" t="s">
        <v>845</v>
      </c>
      <c r="S389" s="73">
        <v>82948</v>
      </c>
      <c r="T389" s="55">
        <v>3</v>
      </c>
      <c r="U389" s="26">
        <v>42386</v>
      </c>
      <c r="V389" s="26">
        <v>42386</v>
      </c>
      <c r="W389" s="35">
        <v>1</v>
      </c>
      <c r="X389" s="28">
        <v>35</v>
      </c>
      <c r="Y389" s="77">
        <f t="shared" si="21"/>
        <v>17</v>
      </c>
      <c r="Z389" s="82" t="str">
        <f t="shared" si="22"/>
        <v xml:space="preserve"><![CDATA[<activityId>753</activityId>
<activityStart>HESHAM AWAD  </activityStart>
<activityCode>82948</activityCode>
<activityType>3</activityType>
]]></v>
      </c>
      <c r="AA389" s="82" t="str">
        <f t="shared" si="23"/>
        <v xml:space="preserve"><![CDATA[<activityId>753</activityId>
<activityStart>HESHAM AWAD  </activityStart>
<activityCode>82948</activityCode>
<activityType>3</activityType>
]]></v>
      </c>
      <c r="AB389" s="82">
        <f t="array" ref="AB389">IFERROR(INDEX(Sheet1!$A$2:$A$1000,SMALL(IF(Sheet1!$A$2:$A$1000=$A389,ROW(Sheet1!$B$2:$B$1000)-ROW(Sheet1!$B$2)+1),COLUMNS($B389:B389))),"")</f>
        <v>42386</v>
      </c>
      <c r="AC389" s="82">
        <f t="array" ref="AC389">IFERROR(INDEX(Sheet1!$A$2:$A$1000,SMALL(IF(Sheet1!$A$2:$A$1000=$A389,ROW(Sheet1!$Z$2:$Z$1000)-ROW(Sheet1!$Z$2)+1),COLUMNS($Z389:Z389))),"")</f>
        <v>42386</v>
      </c>
      <c r="AF389" s="83" t="s">
        <v>1449</v>
      </c>
      <c r="AG389" s="83" t="s">
        <v>1532</v>
      </c>
      <c r="AH389" s="83" t="s">
        <v>1425</v>
      </c>
      <c r="AI389" s="83" t="s">
        <v>1426</v>
      </c>
    </row>
    <row r="390" spans="1:35" hidden="1" x14ac:dyDescent="0.25">
      <c r="A390" s="27">
        <v>42386</v>
      </c>
      <c r="B390" s="73">
        <v>754</v>
      </c>
      <c r="C390" s="24">
        <v>10653247</v>
      </c>
      <c r="D390" s="50" t="s">
        <v>839</v>
      </c>
      <c r="E390" s="50" t="s">
        <v>839</v>
      </c>
      <c r="F390" s="45" t="s">
        <v>1394</v>
      </c>
      <c r="G390" s="38" t="s">
        <v>1089</v>
      </c>
      <c r="H390" s="38">
        <v>47</v>
      </c>
      <c r="I390" s="26">
        <v>42386</v>
      </c>
      <c r="J390" s="77" t="s">
        <v>839</v>
      </c>
      <c r="K390" s="77" t="s">
        <v>840</v>
      </c>
      <c r="L390" s="77" t="s">
        <v>841</v>
      </c>
      <c r="M390" s="77" t="s">
        <v>841</v>
      </c>
      <c r="N390" s="77" t="s">
        <v>34</v>
      </c>
      <c r="O390" s="77"/>
      <c r="P390" s="39">
        <v>81015</v>
      </c>
      <c r="Q390" s="27" t="s">
        <v>765</v>
      </c>
      <c r="R390" s="77" t="s">
        <v>766</v>
      </c>
      <c r="S390" s="73">
        <v>81015</v>
      </c>
      <c r="T390" s="55">
        <v>3</v>
      </c>
      <c r="U390" s="26">
        <v>42386</v>
      </c>
      <c r="V390" s="26">
        <v>42386</v>
      </c>
      <c r="W390" s="35">
        <v>1</v>
      </c>
      <c r="X390" s="28">
        <v>40</v>
      </c>
      <c r="Y390" s="77">
        <f t="shared" si="21"/>
        <v>17</v>
      </c>
      <c r="Z390" s="82" t="str">
        <f t="shared" si="22"/>
        <v xml:space="preserve"><![CDATA[<activityId>754</activityId>
<activityStart>HESHAM AWAD  </activityStart>
<activityCode>81015</activityCode>
<activityType>3</activityType>
]]></v>
      </c>
      <c r="AA390" s="82" t="str">
        <f t="shared" si="23"/>
        <v xml:space="preserve"><![CDATA[<activityId>754</activityId>
<activityStart>HESHAM AWAD  </activityStart>
<activityCode>81015</activityCode>
<activityType>3</activityType>
]]></v>
      </c>
      <c r="AB390" s="82">
        <f t="array" ref="AB390">IFERROR(INDEX(Sheet1!$A$2:$A$1000,SMALL(IF(Sheet1!$A$2:$A$1000=$A390,ROW(Sheet1!$B$2:$B$1000)-ROW(Sheet1!$B$2)+1),COLUMNS($B390:B390))),"")</f>
        <v>42386</v>
      </c>
      <c r="AC390" s="82">
        <f t="array" ref="AC390">IFERROR(INDEX(Sheet1!$A$2:$A$1000,SMALL(IF(Sheet1!$A$2:$A$1000=$A390,ROW(Sheet1!$Z$2:$Z$1000)-ROW(Sheet1!$Z$2)+1),COLUMNS($Z390:Z390))),"")</f>
        <v>42386</v>
      </c>
      <c r="AF390" s="83" t="s">
        <v>1449</v>
      </c>
      <c r="AG390" s="83" t="s">
        <v>1531</v>
      </c>
      <c r="AH390" s="83" t="s">
        <v>1425</v>
      </c>
      <c r="AI390" s="83" t="s">
        <v>1426</v>
      </c>
    </row>
    <row r="391" spans="1:35" hidden="1" x14ac:dyDescent="0.25">
      <c r="A391" s="27">
        <v>42386</v>
      </c>
      <c r="B391" s="73">
        <v>755</v>
      </c>
      <c r="C391" s="24">
        <v>10653247</v>
      </c>
      <c r="D391" s="50" t="s">
        <v>839</v>
      </c>
      <c r="E391" s="50" t="s">
        <v>839</v>
      </c>
      <c r="F391" s="45" t="s">
        <v>1394</v>
      </c>
      <c r="G391" s="38" t="s">
        <v>1089</v>
      </c>
      <c r="H391" s="38">
        <v>47</v>
      </c>
      <c r="I391" s="26">
        <v>42386</v>
      </c>
      <c r="J391" s="77" t="s">
        <v>839</v>
      </c>
      <c r="K391" s="77" t="s">
        <v>840</v>
      </c>
      <c r="L391" s="77" t="s">
        <v>841</v>
      </c>
      <c r="M391" s="77" t="s">
        <v>841</v>
      </c>
      <c r="N391" s="77" t="s">
        <v>34</v>
      </c>
      <c r="O391" s="77"/>
      <c r="P391" s="39">
        <v>82540</v>
      </c>
      <c r="Q391" s="27" t="s">
        <v>836</v>
      </c>
      <c r="R391" s="77" t="s">
        <v>83</v>
      </c>
      <c r="S391" s="73">
        <v>82540</v>
      </c>
      <c r="T391" s="55">
        <v>3</v>
      </c>
      <c r="U391" s="26">
        <v>42386</v>
      </c>
      <c r="V391" s="26">
        <v>42386</v>
      </c>
      <c r="W391" s="35">
        <v>1</v>
      </c>
      <c r="X391" s="28">
        <v>90</v>
      </c>
      <c r="Y391" s="77">
        <f t="shared" si="21"/>
        <v>17</v>
      </c>
      <c r="Z391" s="82" t="str">
        <f t="shared" si="22"/>
        <v xml:space="preserve"><![CDATA[<activityId>755</activityId>
<activityStart>HESHAM AWAD  </activityStart>
<activityCode>82540</activityCode>
<activityType>3</activityType>
]]></v>
      </c>
      <c r="AA391" s="82" t="str">
        <f t="shared" si="23"/>
        <v xml:space="preserve"><![CDATA[<activityId>755</activityId>
<activityStart>HESHAM AWAD  </activityStart>
<activityCode>82540</activityCode>
<activityType>3</activityType>
]]></v>
      </c>
      <c r="AB391" s="82">
        <f t="array" ref="AB391">IFERROR(INDEX(Sheet1!$A$2:$A$1000,SMALL(IF(Sheet1!$A$2:$A$1000=$A391,ROW(Sheet1!$B$2:$B$1000)-ROW(Sheet1!$B$2)+1),COLUMNS($B391:B391))),"")</f>
        <v>42386</v>
      </c>
      <c r="AC391" s="82">
        <f t="array" ref="AC391">IFERROR(INDEX(Sheet1!$A$2:$A$1000,SMALL(IF(Sheet1!$A$2:$A$1000=$A391,ROW(Sheet1!$Z$2:$Z$1000)-ROW(Sheet1!$Z$2)+1),COLUMNS($Z391:Z391))),"")</f>
        <v>42386</v>
      </c>
      <c r="AF391" s="83" t="s">
        <v>1449</v>
      </c>
      <c r="AG391" s="83" t="s">
        <v>1535</v>
      </c>
      <c r="AH391" s="83" t="s">
        <v>1425</v>
      </c>
      <c r="AI391" s="83" t="s">
        <v>1426</v>
      </c>
    </row>
    <row r="392" spans="1:35" hidden="1" x14ac:dyDescent="0.25">
      <c r="A392" s="27">
        <v>42386</v>
      </c>
      <c r="B392" s="73">
        <v>756</v>
      </c>
      <c r="C392" s="24">
        <v>10653247</v>
      </c>
      <c r="D392" s="50" t="s">
        <v>839</v>
      </c>
      <c r="E392" s="50" t="s">
        <v>839</v>
      </c>
      <c r="F392" s="45" t="s">
        <v>1394</v>
      </c>
      <c r="G392" s="38" t="s">
        <v>1089</v>
      </c>
      <c r="H392" s="38">
        <v>47</v>
      </c>
      <c r="I392" s="26">
        <v>42386</v>
      </c>
      <c r="J392" s="77" t="s">
        <v>839</v>
      </c>
      <c r="K392" s="77" t="s">
        <v>840</v>
      </c>
      <c r="L392" s="77" t="s">
        <v>841</v>
      </c>
      <c r="M392" s="77" t="s">
        <v>841</v>
      </c>
      <c r="N392" s="77" t="s">
        <v>34</v>
      </c>
      <c r="O392" s="77"/>
      <c r="P392" s="39">
        <v>82042</v>
      </c>
      <c r="Q392" s="27" t="s">
        <v>829</v>
      </c>
      <c r="R392" s="77" t="s">
        <v>830</v>
      </c>
      <c r="S392" s="73">
        <v>82042</v>
      </c>
      <c r="T392" s="55">
        <v>3</v>
      </c>
      <c r="U392" s="26">
        <v>42386</v>
      </c>
      <c r="V392" s="26">
        <v>42386</v>
      </c>
      <c r="W392" s="35">
        <v>1</v>
      </c>
      <c r="X392" s="28">
        <v>150</v>
      </c>
      <c r="Y392" s="77">
        <f t="shared" si="21"/>
        <v>17</v>
      </c>
      <c r="Z392" s="82" t="str">
        <f t="shared" si="22"/>
        <v xml:space="preserve"><![CDATA[<activityId>756</activityId>
<activityStart>HESHAM AWAD  </activityStart>
<activityCode>82042</activityCode>
<activityType>3</activityType>
]]></v>
      </c>
      <c r="AA392" s="82" t="str">
        <f t="shared" si="23"/>
        <v xml:space="preserve"><![CDATA[<activityId>756</activityId>
<activityStart>HESHAM AWAD  </activityStart>
<activityCode>82042</activityCode>
<activityType>3</activityType>
]]></v>
      </c>
      <c r="AB392" s="82">
        <f t="array" ref="AB392">IFERROR(INDEX(Sheet1!$A$2:$A$1000,SMALL(IF(Sheet1!$A$2:$A$1000=$A392,ROW(Sheet1!$B$2:$B$1000)-ROW(Sheet1!$B$2)+1),COLUMNS($B392:B392))),"")</f>
        <v>42386</v>
      </c>
      <c r="AC392" s="82">
        <f t="array" ref="AC392">IFERROR(INDEX(Sheet1!$A$2:$A$1000,SMALL(IF(Sheet1!$A$2:$A$1000=$A392,ROW(Sheet1!$Z$2:$Z$1000)-ROW(Sheet1!$Z$2)+1),COLUMNS($Z392:Z392))),"")</f>
        <v>42386</v>
      </c>
      <c r="AF392" s="83" t="s">
        <v>1449</v>
      </c>
      <c r="AG392" s="83" t="s">
        <v>1534</v>
      </c>
      <c r="AH392" s="83" t="s">
        <v>1425</v>
      </c>
      <c r="AI392" s="83" t="s">
        <v>1426</v>
      </c>
    </row>
    <row r="393" spans="1:35" hidden="1" x14ac:dyDescent="0.25">
      <c r="A393" s="27">
        <v>42386</v>
      </c>
      <c r="B393" s="73">
        <v>758</v>
      </c>
      <c r="C393" s="24">
        <v>10653247</v>
      </c>
      <c r="D393" s="50" t="s">
        <v>839</v>
      </c>
      <c r="E393" s="50" t="s">
        <v>839</v>
      </c>
      <c r="F393" s="45" t="s">
        <v>1394</v>
      </c>
      <c r="G393" s="38" t="s">
        <v>1089</v>
      </c>
      <c r="H393" s="38">
        <v>47</v>
      </c>
      <c r="I393" s="26">
        <v>42386</v>
      </c>
      <c r="J393" s="77" t="s">
        <v>839</v>
      </c>
      <c r="K393" s="77" t="s">
        <v>840</v>
      </c>
      <c r="L393" s="77" t="s">
        <v>841</v>
      </c>
      <c r="M393" s="77" t="s">
        <v>841</v>
      </c>
      <c r="N393" s="77" t="s">
        <v>16</v>
      </c>
      <c r="O393" s="77"/>
      <c r="P393" s="39"/>
      <c r="Q393" s="27" t="s">
        <v>850</v>
      </c>
      <c r="R393" s="77" t="s">
        <v>851</v>
      </c>
      <c r="S393" s="73" t="s">
        <v>1111</v>
      </c>
      <c r="T393" s="55">
        <v>5</v>
      </c>
      <c r="U393" s="26">
        <v>42386</v>
      </c>
      <c r="V393" s="26">
        <v>42386</v>
      </c>
      <c r="W393" s="35">
        <v>1</v>
      </c>
      <c r="X393" s="28">
        <v>152</v>
      </c>
      <c r="Y393" s="77">
        <f t="shared" si="21"/>
        <v>17</v>
      </c>
      <c r="Z393" s="82" t="str">
        <f t="shared" si="22"/>
        <v xml:space="preserve"><![CDATA[<activityId>758</activityId>
<activityStart>HESHAM AWAD  </activityStart>
<activityCode>0090-204901-0391</activityCode>
<activityType>5</activityType>
]]></v>
      </c>
      <c r="AA393" s="82" t="str">
        <f t="shared" si="23"/>
        <v xml:space="preserve"><![CDATA[<activityId>758</activityId>
<activityStart>HESHAM AWAD  </activityStart>
<activityCode>0090-204901-0391</activityCode>
<activityType>5</activityType>
]]></v>
      </c>
      <c r="AB393" s="82">
        <f t="array" ref="AB393">IFERROR(INDEX(Sheet1!$A$2:$A$1000,SMALL(IF(Sheet1!$A$2:$A$1000=$A393,ROW(Sheet1!$B$2:$B$1000)-ROW(Sheet1!$B$2)+1),COLUMNS($B393:B393))),"")</f>
        <v>42386</v>
      </c>
      <c r="AC393" s="82">
        <f t="array" ref="AC393">IFERROR(INDEX(Sheet1!$A$2:$A$1000,SMALL(IF(Sheet1!$A$2:$A$1000=$A393,ROW(Sheet1!$Z$2:$Z$1000)-ROW(Sheet1!$Z$2)+1),COLUMNS($Z393:Z393))),"")</f>
        <v>42386</v>
      </c>
      <c r="AH393" s="83" t="s">
        <v>1425</v>
      </c>
      <c r="AI393" s="83" t="s">
        <v>1426</v>
      </c>
    </row>
    <row r="394" spans="1:35" hidden="1" x14ac:dyDescent="0.25">
      <c r="A394" s="27">
        <v>42386</v>
      </c>
      <c r="B394" s="73">
        <v>759</v>
      </c>
      <c r="C394" s="24">
        <v>10653247</v>
      </c>
      <c r="D394" s="50" t="s">
        <v>839</v>
      </c>
      <c r="E394" s="50" t="s">
        <v>839</v>
      </c>
      <c r="F394" s="45" t="s">
        <v>1394</v>
      </c>
      <c r="G394" s="38" t="s">
        <v>1089</v>
      </c>
      <c r="H394" s="38">
        <v>47</v>
      </c>
      <c r="I394" s="26">
        <v>42386</v>
      </c>
      <c r="J394" s="77" t="s">
        <v>839</v>
      </c>
      <c r="K394" s="77" t="s">
        <v>840</v>
      </c>
      <c r="L394" s="77" t="s">
        <v>841</v>
      </c>
      <c r="M394" s="77" t="s">
        <v>841</v>
      </c>
      <c r="N394" s="77" t="s">
        <v>16</v>
      </c>
      <c r="O394" s="77"/>
      <c r="P394" s="39"/>
      <c r="Q394" s="27" t="s">
        <v>852</v>
      </c>
      <c r="R394" s="77" t="s">
        <v>853</v>
      </c>
      <c r="S394" s="73" t="s">
        <v>1220</v>
      </c>
      <c r="T394" s="55">
        <v>5</v>
      </c>
      <c r="U394" s="26">
        <v>42386</v>
      </c>
      <c r="V394" s="26">
        <v>42386</v>
      </c>
      <c r="W394" s="35">
        <v>1</v>
      </c>
      <c r="X394" s="28">
        <v>14.1</v>
      </c>
      <c r="Y394" s="77">
        <f t="shared" si="21"/>
        <v>17</v>
      </c>
      <c r="Z394" s="82" t="str">
        <f t="shared" si="22"/>
        <v xml:space="preserve"><![CDATA[<activityId>759</activityId>
<activityStart>HESHAM AWAD  </activityStart>
<activityCode>0321-100604-1171</activityCode>
<activityType>5</activityType>
]]></v>
      </c>
      <c r="AA394" s="82" t="str">
        <f t="shared" si="23"/>
        <v xml:space="preserve"><![CDATA[<activityId>759</activityId>
<activityStart>HESHAM AWAD  </activityStart>
<activityCode>0321-100604-1171</activityCode>
<activityType>5</activityType>
]]></v>
      </c>
      <c r="AB394" s="82">
        <f t="array" ref="AB394">IFERROR(INDEX(Sheet1!$A$2:$A$1000,SMALL(IF(Sheet1!$A$2:$A$1000=$A394,ROW(Sheet1!$B$2:$B$1000)-ROW(Sheet1!$B$2)+1),COLUMNS($B394:B394))),"")</f>
        <v>42386</v>
      </c>
      <c r="AC394" s="82">
        <f t="array" ref="AC394">IFERROR(INDEX(Sheet1!$A$2:$A$1000,SMALL(IF(Sheet1!$A$2:$A$1000=$A394,ROW(Sheet1!$Z$2:$Z$1000)-ROW(Sheet1!$Z$2)+1),COLUMNS($Z394:Z394))),"")</f>
        <v>42386</v>
      </c>
      <c r="AF394" s="83" t="s">
        <v>1434</v>
      </c>
      <c r="AG394" s="83" t="s">
        <v>1538</v>
      </c>
      <c r="AH394" s="83" t="s">
        <v>1425</v>
      </c>
      <c r="AI394" s="83" t="s">
        <v>1426</v>
      </c>
    </row>
    <row r="395" spans="1:35" hidden="1" x14ac:dyDescent="0.25">
      <c r="A395" s="27">
        <v>42378</v>
      </c>
      <c r="B395" s="73">
        <v>762</v>
      </c>
      <c r="C395" s="24">
        <v>6392498</v>
      </c>
      <c r="D395" s="50" t="s">
        <v>839</v>
      </c>
      <c r="E395" s="50" t="s">
        <v>839</v>
      </c>
      <c r="F395" s="45" t="s">
        <v>1395</v>
      </c>
      <c r="G395" s="38" t="s">
        <v>1089</v>
      </c>
      <c r="H395" s="38">
        <v>41</v>
      </c>
      <c r="I395" s="26">
        <v>42378</v>
      </c>
      <c r="J395" s="77" t="s">
        <v>839</v>
      </c>
      <c r="K395" s="77" t="s">
        <v>840</v>
      </c>
      <c r="L395" s="77" t="s">
        <v>841</v>
      </c>
      <c r="M395" s="77" t="s">
        <v>841</v>
      </c>
      <c r="N395" s="77" t="s">
        <v>34</v>
      </c>
      <c r="O395" s="77"/>
      <c r="P395" s="39">
        <v>83036</v>
      </c>
      <c r="Q395" s="27" t="s">
        <v>827</v>
      </c>
      <c r="R395" s="77" t="s">
        <v>828</v>
      </c>
      <c r="S395" s="73">
        <v>83036</v>
      </c>
      <c r="T395" s="55">
        <v>3</v>
      </c>
      <c r="U395" s="26">
        <v>42378</v>
      </c>
      <c r="V395" s="26">
        <v>42378</v>
      </c>
      <c r="W395" s="35">
        <v>1</v>
      </c>
      <c r="X395" s="28">
        <v>220</v>
      </c>
      <c r="Y395" s="77">
        <f t="shared" si="21"/>
        <v>11</v>
      </c>
      <c r="Z395" s="82" t="str">
        <f t="shared" si="22"/>
        <v xml:space="preserve"><![CDATA[<activityId>762</activityId>
<activityStart>HESHAM AWAD  </activityStart>
<activityCode>83036</activityCode>
<activityType>3</activityType>
]]></v>
      </c>
      <c r="AA395" s="82" t="str">
        <f t="shared" si="23"/>
        <v xml:space="preserve"><![CDATA[<activityId>762</activityId>
<activityStart>HESHAM AWAD  </activityStart>
<activityCode>83036</activityCode>
<activityType>3</activityType>
]]></v>
      </c>
      <c r="AB395" s="82">
        <f t="array" ref="AB395">IFERROR(INDEX(Sheet1!$A$2:$A$1000,SMALL(IF(Sheet1!$A$2:$A$1000=$A395,ROW(Sheet1!$B$2:$B$1000)-ROW(Sheet1!$B$2)+1),COLUMNS($B395:B395))),"")</f>
        <v>42378</v>
      </c>
      <c r="AC395" s="82">
        <f t="array" ref="AC395">IFERROR(INDEX(Sheet1!$A$2:$A$1000,SMALL(IF(Sheet1!$A$2:$A$1000=$A395,ROW(Sheet1!$Z$2:$Z$1000)-ROW(Sheet1!$Z$2)+1),COLUMNS($Z395:Z395))),"")</f>
        <v>42378</v>
      </c>
      <c r="AF395" s="83" t="s">
        <v>1449</v>
      </c>
      <c r="AG395" s="83" t="s">
        <v>1533</v>
      </c>
      <c r="AH395" s="83" t="s">
        <v>1425</v>
      </c>
      <c r="AI395" s="83" t="s">
        <v>1426</v>
      </c>
    </row>
    <row r="396" spans="1:35" hidden="1" x14ac:dyDescent="0.25">
      <c r="A396" s="27">
        <v>42378</v>
      </c>
      <c r="B396" s="73">
        <v>763</v>
      </c>
      <c r="C396" s="24">
        <v>6392498</v>
      </c>
      <c r="D396" s="50" t="s">
        <v>839</v>
      </c>
      <c r="E396" s="50" t="s">
        <v>839</v>
      </c>
      <c r="F396" s="45" t="s">
        <v>1395</v>
      </c>
      <c r="G396" s="38" t="s">
        <v>1089</v>
      </c>
      <c r="H396" s="38">
        <v>41</v>
      </c>
      <c r="I396" s="26">
        <v>42378</v>
      </c>
      <c r="J396" s="77" t="s">
        <v>839</v>
      </c>
      <c r="K396" s="77" t="s">
        <v>840</v>
      </c>
      <c r="L396" s="77" t="s">
        <v>841</v>
      </c>
      <c r="M396" s="77" t="s">
        <v>841</v>
      </c>
      <c r="N396" s="77" t="s">
        <v>34</v>
      </c>
      <c r="O396" s="77"/>
      <c r="P396" s="39">
        <v>81015</v>
      </c>
      <c r="Q396" s="27" t="s">
        <v>765</v>
      </c>
      <c r="R396" s="77" t="s">
        <v>766</v>
      </c>
      <c r="S396" s="73">
        <v>81015</v>
      </c>
      <c r="T396" s="55">
        <v>3</v>
      </c>
      <c r="U396" s="26">
        <v>42378</v>
      </c>
      <c r="V396" s="26">
        <v>42378</v>
      </c>
      <c r="W396" s="35">
        <v>1</v>
      </c>
      <c r="X396" s="28">
        <v>40</v>
      </c>
      <c r="Y396" s="77">
        <f t="shared" si="21"/>
        <v>11</v>
      </c>
      <c r="Z396" s="82" t="str">
        <f t="shared" si="22"/>
        <v xml:space="preserve"><![CDATA[<activityId>763</activityId>
<activityStart>HESHAM AWAD  </activityStart>
<activityCode>81015</activityCode>
<activityType>3</activityType>
]]></v>
      </c>
      <c r="AA396" s="82" t="str">
        <f t="shared" si="23"/>
        <v xml:space="preserve"><![CDATA[<activityId>763</activityId>
<activityStart>HESHAM AWAD  </activityStart>
<activityCode>81015</activityCode>
<activityType>3</activityType>
]]></v>
      </c>
      <c r="AB396" s="82">
        <f t="array" ref="AB396">IFERROR(INDEX(Sheet1!$A$2:$A$1000,SMALL(IF(Sheet1!$A$2:$A$1000=$A396,ROW(Sheet1!$B$2:$B$1000)-ROW(Sheet1!$B$2)+1),COLUMNS($B396:B396))),"")</f>
        <v>42378</v>
      </c>
      <c r="AC396" s="82">
        <f t="array" ref="AC396">IFERROR(INDEX(Sheet1!$A$2:$A$1000,SMALL(IF(Sheet1!$A$2:$A$1000=$A396,ROW(Sheet1!$Z$2:$Z$1000)-ROW(Sheet1!$Z$2)+1),COLUMNS($Z396:Z396))),"")</f>
        <v>42378</v>
      </c>
      <c r="AF396" s="83" t="s">
        <v>1449</v>
      </c>
      <c r="AG396" s="83" t="s">
        <v>1531</v>
      </c>
      <c r="AH396" s="83" t="s">
        <v>1425</v>
      </c>
      <c r="AI396" s="83" t="s">
        <v>1426</v>
      </c>
    </row>
    <row r="397" spans="1:35" hidden="1" x14ac:dyDescent="0.25">
      <c r="A397" s="27">
        <v>42378</v>
      </c>
      <c r="B397" s="73">
        <v>765</v>
      </c>
      <c r="C397" s="24">
        <v>6392498</v>
      </c>
      <c r="D397" s="50" t="s">
        <v>839</v>
      </c>
      <c r="E397" s="50" t="s">
        <v>839</v>
      </c>
      <c r="F397" s="45" t="s">
        <v>1395</v>
      </c>
      <c r="G397" s="38" t="s">
        <v>1089</v>
      </c>
      <c r="H397" s="38">
        <v>41</v>
      </c>
      <c r="I397" s="26">
        <v>42378</v>
      </c>
      <c r="J397" s="77" t="s">
        <v>839</v>
      </c>
      <c r="K397" s="77" t="s">
        <v>840</v>
      </c>
      <c r="L397" s="77" t="s">
        <v>841</v>
      </c>
      <c r="M397" s="77" t="s">
        <v>841</v>
      </c>
      <c r="N397" s="77" t="s">
        <v>34</v>
      </c>
      <c r="O397" s="77"/>
      <c r="P397" s="39">
        <v>82948</v>
      </c>
      <c r="Q397" s="27" t="s">
        <v>825</v>
      </c>
      <c r="R397" s="77" t="s">
        <v>826</v>
      </c>
      <c r="S397" s="73">
        <v>82948</v>
      </c>
      <c r="T397" s="55">
        <v>3</v>
      </c>
      <c r="U397" s="26">
        <v>42378</v>
      </c>
      <c r="V397" s="26">
        <v>42378</v>
      </c>
      <c r="W397" s="35">
        <v>1</v>
      </c>
      <c r="X397" s="28">
        <v>35</v>
      </c>
      <c r="Y397" s="77">
        <f t="shared" si="21"/>
        <v>11</v>
      </c>
      <c r="Z397" s="82" t="str">
        <f t="shared" si="22"/>
        <v xml:space="preserve"><![CDATA[<activityId>765</activityId>
<activityStart>HESHAM AWAD  </activityStart>
<activityCode>82948</activityCode>
<activityType>3</activityType>
]]></v>
      </c>
      <c r="AA397" s="82" t="str">
        <f t="shared" si="23"/>
        <v xml:space="preserve"><![CDATA[<activityId>765</activityId>
<activityStart>HESHAM AWAD  </activityStart>
<activityCode>82948</activityCode>
<activityType>3</activityType>
]]></v>
      </c>
      <c r="AB397" s="82">
        <f t="array" ref="AB397">IFERROR(INDEX(Sheet1!$A$2:$A$1000,SMALL(IF(Sheet1!$A$2:$A$1000=$A397,ROW(Sheet1!$B$2:$B$1000)-ROW(Sheet1!$B$2)+1),COLUMNS($B397:B397))),"")</f>
        <v>42378</v>
      </c>
      <c r="AC397" s="82">
        <f t="array" ref="AC397">IFERROR(INDEX(Sheet1!$A$2:$A$1000,SMALL(IF(Sheet1!$A$2:$A$1000=$A397,ROW(Sheet1!$Z$2:$Z$1000)-ROW(Sheet1!$Z$2)+1),COLUMNS($Z397:Z397))),"")</f>
        <v>42378</v>
      </c>
      <c r="AF397" s="83" t="s">
        <v>1449</v>
      </c>
      <c r="AG397" s="83" t="s">
        <v>1532</v>
      </c>
      <c r="AH397" s="83" t="s">
        <v>1425</v>
      </c>
      <c r="AI397" s="83" t="s">
        <v>1426</v>
      </c>
    </row>
    <row r="398" spans="1:35" hidden="1" x14ac:dyDescent="0.25">
      <c r="A398" s="27">
        <v>42378</v>
      </c>
      <c r="B398" s="73">
        <v>769</v>
      </c>
      <c r="C398" s="24">
        <v>6392498</v>
      </c>
      <c r="D398" s="50" t="s">
        <v>839</v>
      </c>
      <c r="E398" s="50" t="s">
        <v>839</v>
      </c>
      <c r="F398" s="45" t="s">
        <v>1395</v>
      </c>
      <c r="G398" s="38" t="s">
        <v>1089</v>
      </c>
      <c r="H398" s="38">
        <v>41</v>
      </c>
      <c r="I398" s="26">
        <v>42378</v>
      </c>
      <c r="J398" s="77" t="s">
        <v>839</v>
      </c>
      <c r="K398" s="77" t="s">
        <v>840</v>
      </c>
      <c r="L398" s="77" t="s">
        <v>841</v>
      </c>
      <c r="M398" s="77" t="s">
        <v>841</v>
      </c>
      <c r="N398" s="77" t="s">
        <v>16</v>
      </c>
      <c r="O398" s="77"/>
      <c r="P398" s="39"/>
      <c r="Q398" s="27" t="s">
        <v>846</v>
      </c>
      <c r="R398" s="77" t="s">
        <v>847</v>
      </c>
      <c r="S398" s="73" t="s">
        <v>1294</v>
      </c>
      <c r="T398" s="55">
        <v>5</v>
      </c>
      <c r="U398" s="26">
        <v>42378</v>
      </c>
      <c r="V398" s="26">
        <v>42378</v>
      </c>
      <c r="W398" s="35">
        <v>1</v>
      </c>
      <c r="X398" s="28">
        <v>35.950000000000003</v>
      </c>
      <c r="Y398" s="77">
        <f t="shared" si="21"/>
        <v>11</v>
      </c>
      <c r="Z398" s="82" t="str">
        <f t="shared" si="22"/>
        <v xml:space="preserve"><![CDATA[<activityId>769</activityId>
<activityStart>HESHAM AWAD  </activityStart>
<activityCode>0252-114203-1171</activityCode>
<activityType>5</activityType>
]]></v>
      </c>
      <c r="AA398" s="82" t="str">
        <f t="shared" si="23"/>
        <v xml:space="preserve"><![CDATA[<activityId>769</activityId>
<activityStart>HESHAM AWAD  </activityStart>
<activityCode>0252-114203-1171</activityCode>
<activityType>5</activityType>
]]></v>
      </c>
      <c r="AB398" s="82">
        <f t="array" ref="AB398">IFERROR(INDEX(Sheet1!$A$2:$A$1000,SMALL(IF(Sheet1!$A$2:$A$1000=$A398,ROW(Sheet1!$B$2:$B$1000)-ROW(Sheet1!$B$2)+1),COLUMNS($B398:B398))),"")</f>
        <v>42378</v>
      </c>
      <c r="AC398" s="82">
        <f t="array" ref="AC398">IFERROR(INDEX(Sheet1!$A$2:$A$1000,SMALL(IF(Sheet1!$A$2:$A$1000=$A398,ROW(Sheet1!$Z$2:$Z$1000)-ROW(Sheet1!$Z$2)+1),COLUMNS($Z398:Z398))),"")</f>
        <v>42378</v>
      </c>
      <c r="AF398" s="83" t="s">
        <v>1427</v>
      </c>
      <c r="AG398" s="83" t="s">
        <v>1536</v>
      </c>
      <c r="AH398" s="83" t="s">
        <v>1425</v>
      </c>
      <c r="AI398" s="83" t="s">
        <v>1426</v>
      </c>
    </row>
    <row r="399" spans="1:35" hidden="1" x14ac:dyDescent="0.25">
      <c r="A399" s="27">
        <v>42387</v>
      </c>
      <c r="B399" s="73">
        <v>772</v>
      </c>
      <c r="C399" s="24">
        <v>12054489</v>
      </c>
      <c r="D399" s="50" t="s">
        <v>839</v>
      </c>
      <c r="E399" s="50" t="s">
        <v>839</v>
      </c>
      <c r="F399" s="45" t="s">
        <v>1396</v>
      </c>
      <c r="G399" s="38" t="s">
        <v>1089</v>
      </c>
      <c r="H399" s="38">
        <v>77</v>
      </c>
      <c r="I399" s="26">
        <v>42387</v>
      </c>
      <c r="J399" s="77" t="s">
        <v>839</v>
      </c>
      <c r="K399" s="77" t="s">
        <v>840</v>
      </c>
      <c r="L399" s="77" t="s">
        <v>841</v>
      </c>
      <c r="M399" s="77" t="s">
        <v>841</v>
      </c>
      <c r="N399" s="77" t="s">
        <v>13</v>
      </c>
      <c r="O399" s="77"/>
      <c r="P399" s="39"/>
      <c r="Q399" s="27" t="s">
        <v>842</v>
      </c>
      <c r="R399" s="77" t="s">
        <v>843</v>
      </c>
      <c r="S399" s="73">
        <v>10</v>
      </c>
      <c r="T399" s="55">
        <v>8</v>
      </c>
      <c r="U399" s="26">
        <v>42387</v>
      </c>
      <c r="V399" s="26">
        <v>42387</v>
      </c>
      <c r="W399" s="35">
        <v>1</v>
      </c>
      <c r="X399" s="28">
        <v>40</v>
      </c>
      <c r="Y399" s="77">
        <f t="shared" si="21"/>
        <v>22</v>
      </c>
      <c r="Z399" s="82" t="str">
        <f t="shared" si="22"/>
        <v xml:space="preserve"><![CDATA[<activityId>772</activityId>
<activityStart>HESHAM AWAD  </activityStart>
<activityCode>10</activityCode>
<activityType>8</activityType>
]]></v>
      </c>
      <c r="AA399" s="82" t="str">
        <f t="shared" si="23"/>
        <v xml:space="preserve"><![CDATA[<activityId>772</activityId>
<activityStart>HESHAM AWAD  </activityStart>
<activityCode>10</activityCode>
<activityType>8</activityType>
]]></v>
      </c>
      <c r="AB399" s="82">
        <f t="array" ref="AB399">IFERROR(INDEX(Sheet1!$A$2:$A$1000,SMALL(IF(Sheet1!$A$2:$A$1000=$A399,ROW(Sheet1!$B$2:$B$1000)-ROW(Sheet1!$B$2)+1),COLUMNS($B399:B399))),"")</f>
        <v>42387</v>
      </c>
      <c r="AC399" s="82">
        <f t="array" ref="AC399">IFERROR(INDEX(Sheet1!$A$2:$A$1000,SMALL(IF(Sheet1!$A$2:$A$1000=$A399,ROW(Sheet1!$Z$2:$Z$1000)-ROW(Sheet1!$Z$2)+1),COLUMNS($Z399:Z399))),"")</f>
        <v>42387</v>
      </c>
      <c r="AH399" s="83" t="s">
        <v>1425</v>
      </c>
      <c r="AI399" s="83" t="s">
        <v>1426</v>
      </c>
    </row>
    <row r="400" spans="1:35" hidden="1" x14ac:dyDescent="0.25">
      <c r="A400" s="27">
        <v>42387</v>
      </c>
      <c r="B400" s="73">
        <v>773</v>
      </c>
      <c r="C400" s="24">
        <v>12054489</v>
      </c>
      <c r="D400" s="50" t="s">
        <v>839</v>
      </c>
      <c r="E400" s="50" t="s">
        <v>839</v>
      </c>
      <c r="F400" s="45" t="s">
        <v>1396</v>
      </c>
      <c r="G400" s="38" t="s">
        <v>1089</v>
      </c>
      <c r="H400" s="38">
        <v>77</v>
      </c>
      <c r="I400" s="26">
        <v>42387</v>
      </c>
      <c r="J400" s="77" t="s">
        <v>839</v>
      </c>
      <c r="K400" s="77" t="s">
        <v>840</v>
      </c>
      <c r="L400" s="77" t="s">
        <v>841</v>
      </c>
      <c r="M400" s="77" t="s">
        <v>841</v>
      </c>
      <c r="N400" s="77" t="s">
        <v>34</v>
      </c>
      <c r="O400" s="77"/>
      <c r="P400" s="39">
        <v>81015</v>
      </c>
      <c r="Q400" s="27" t="s">
        <v>765</v>
      </c>
      <c r="R400" s="77" t="s">
        <v>766</v>
      </c>
      <c r="S400" s="73">
        <v>81015</v>
      </c>
      <c r="T400" s="55">
        <v>3</v>
      </c>
      <c r="U400" s="26">
        <v>42387</v>
      </c>
      <c r="V400" s="26">
        <v>42387</v>
      </c>
      <c r="W400" s="35">
        <v>1</v>
      </c>
      <c r="X400" s="28">
        <v>40</v>
      </c>
      <c r="Y400" s="77">
        <f t="shared" si="21"/>
        <v>22</v>
      </c>
      <c r="Z400" s="82" t="str">
        <f t="shared" si="22"/>
        <v xml:space="preserve"><![CDATA[<activityId>773</activityId>
<activityStart>HESHAM AWAD  </activityStart>
<activityCode>81015</activityCode>
<activityType>3</activityType>
]]></v>
      </c>
      <c r="AA400" s="82" t="str">
        <f t="shared" si="23"/>
        <v xml:space="preserve"><![CDATA[<activityId>773</activityId>
<activityStart>HESHAM AWAD  </activityStart>
<activityCode>81015</activityCode>
<activityType>3</activityType>
]]></v>
      </c>
      <c r="AB400" s="82">
        <f t="array" ref="AB400">IFERROR(INDEX(Sheet1!$A$2:$A$1000,SMALL(IF(Sheet1!$A$2:$A$1000=$A400,ROW(Sheet1!$B$2:$B$1000)-ROW(Sheet1!$B$2)+1),COLUMNS($B400:B400))),"")</f>
        <v>42387</v>
      </c>
      <c r="AC400" s="82">
        <f t="array" ref="AC400">IFERROR(INDEX(Sheet1!$A$2:$A$1000,SMALL(IF(Sheet1!$A$2:$A$1000=$A400,ROW(Sheet1!$Z$2:$Z$1000)-ROW(Sheet1!$Z$2)+1),COLUMNS($Z400:Z400))),"")</f>
        <v>42387</v>
      </c>
      <c r="AF400" s="83" t="s">
        <v>1449</v>
      </c>
      <c r="AG400" s="83" t="s">
        <v>1531</v>
      </c>
      <c r="AH400" s="83" t="s">
        <v>1425</v>
      </c>
      <c r="AI400" s="83" t="s">
        <v>1426</v>
      </c>
    </row>
    <row r="401" spans="1:35" hidden="1" x14ac:dyDescent="0.25">
      <c r="A401" s="27">
        <v>42387</v>
      </c>
      <c r="B401" s="73">
        <v>774</v>
      </c>
      <c r="C401" s="24">
        <v>12054489</v>
      </c>
      <c r="D401" s="50" t="s">
        <v>839</v>
      </c>
      <c r="E401" s="50" t="s">
        <v>839</v>
      </c>
      <c r="F401" s="45" t="s">
        <v>1396</v>
      </c>
      <c r="G401" s="38" t="s">
        <v>1089</v>
      </c>
      <c r="H401" s="38">
        <v>77</v>
      </c>
      <c r="I401" s="26">
        <v>42387</v>
      </c>
      <c r="J401" s="77" t="s">
        <v>839</v>
      </c>
      <c r="K401" s="77" t="s">
        <v>840</v>
      </c>
      <c r="L401" s="77" t="s">
        <v>841</v>
      </c>
      <c r="M401" s="77" t="s">
        <v>841</v>
      </c>
      <c r="N401" s="77" t="s">
        <v>34</v>
      </c>
      <c r="O401" s="77"/>
      <c r="P401" s="39">
        <v>82948</v>
      </c>
      <c r="Q401" s="27" t="s">
        <v>844</v>
      </c>
      <c r="R401" s="77" t="s">
        <v>845</v>
      </c>
      <c r="S401" s="73">
        <v>82948</v>
      </c>
      <c r="T401" s="55">
        <v>3</v>
      </c>
      <c r="U401" s="26">
        <v>42387</v>
      </c>
      <c r="V401" s="26">
        <v>42387</v>
      </c>
      <c r="W401" s="35">
        <v>1</v>
      </c>
      <c r="X401" s="28">
        <v>35</v>
      </c>
      <c r="Y401" s="77">
        <f t="shared" si="21"/>
        <v>22</v>
      </c>
      <c r="Z401" s="82" t="str">
        <f t="shared" si="22"/>
        <v xml:space="preserve"><![CDATA[<activityId>774</activityId>
<activityStart>HESHAM AWAD  </activityStart>
<activityCode>82948</activityCode>
<activityType>3</activityType>
]]></v>
      </c>
      <c r="AA401" s="82" t="str">
        <f t="shared" si="23"/>
        <v xml:space="preserve"><![CDATA[<activityId>774</activityId>
<activityStart>HESHAM AWAD  </activityStart>
<activityCode>82948</activityCode>
<activityType>3</activityType>
]]></v>
      </c>
      <c r="AB401" s="82">
        <f t="array" ref="AB401">IFERROR(INDEX(Sheet1!$A$2:$A$1000,SMALL(IF(Sheet1!$A$2:$A$1000=$A401,ROW(Sheet1!$B$2:$B$1000)-ROW(Sheet1!$B$2)+1),COLUMNS($B401:B401))),"")</f>
        <v>42387</v>
      </c>
      <c r="AC401" s="82">
        <f t="array" ref="AC401">IFERROR(INDEX(Sheet1!$A$2:$A$1000,SMALL(IF(Sheet1!$A$2:$A$1000=$A401,ROW(Sheet1!$Z$2:$Z$1000)-ROW(Sheet1!$Z$2)+1),COLUMNS($Z401:Z401))),"")</f>
        <v>42387</v>
      </c>
      <c r="AF401" s="83" t="s">
        <v>1449</v>
      </c>
      <c r="AG401" s="83" t="s">
        <v>1532</v>
      </c>
      <c r="AH401" s="83" t="s">
        <v>1425</v>
      </c>
      <c r="AI401" s="83" t="s">
        <v>1426</v>
      </c>
    </row>
    <row r="402" spans="1:35" hidden="1" x14ac:dyDescent="0.25">
      <c r="A402" s="27">
        <v>42387</v>
      </c>
      <c r="B402" s="73">
        <v>775</v>
      </c>
      <c r="C402" s="24">
        <v>12054489</v>
      </c>
      <c r="D402" s="50" t="s">
        <v>839</v>
      </c>
      <c r="E402" s="50" t="s">
        <v>839</v>
      </c>
      <c r="F402" s="45" t="s">
        <v>1396</v>
      </c>
      <c r="G402" s="38" t="s">
        <v>1089</v>
      </c>
      <c r="H402" s="38">
        <v>77</v>
      </c>
      <c r="I402" s="26">
        <v>42387</v>
      </c>
      <c r="J402" s="77" t="s">
        <v>839</v>
      </c>
      <c r="K402" s="77" t="s">
        <v>840</v>
      </c>
      <c r="L402" s="77" t="s">
        <v>841</v>
      </c>
      <c r="M402" s="77" t="s">
        <v>841</v>
      </c>
      <c r="N402" s="77" t="s">
        <v>34</v>
      </c>
      <c r="O402" s="77"/>
      <c r="P402" s="39">
        <v>83036</v>
      </c>
      <c r="Q402" s="27" t="s">
        <v>827</v>
      </c>
      <c r="R402" s="77" t="s">
        <v>828</v>
      </c>
      <c r="S402" s="73">
        <v>83036</v>
      </c>
      <c r="T402" s="55">
        <v>3</v>
      </c>
      <c r="U402" s="26">
        <v>42387</v>
      </c>
      <c r="V402" s="26">
        <v>42387</v>
      </c>
      <c r="W402" s="35">
        <v>1</v>
      </c>
      <c r="X402" s="28">
        <v>220</v>
      </c>
      <c r="Y402" s="77">
        <f t="shared" si="21"/>
        <v>22</v>
      </c>
      <c r="Z402" s="82" t="str">
        <f t="shared" si="22"/>
        <v xml:space="preserve"><![CDATA[<activityId>775</activityId>
<activityStart>HESHAM AWAD  </activityStart>
<activityCode>83036</activityCode>
<activityType>3</activityType>
]]></v>
      </c>
      <c r="AA402" s="82" t="str">
        <f t="shared" si="23"/>
        <v xml:space="preserve"><![CDATA[<activityId>775</activityId>
<activityStart>HESHAM AWAD  </activityStart>
<activityCode>83036</activityCode>
<activityType>3</activityType>
]]></v>
      </c>
      <c r="AB402" s="82">
        <f t="array" ref="AB402">IFERROR(INDEX(Sheet1!$A$2:$A$1000,SMALL(IF(Sheet1!$A$2:$A$1000=$A402,ROW(Sheet1!$B$2:$B$1000)-ROW(Sheet1!$B$2)+1),COLUMNS($B402:B402))),"")</f>
        <v>42387</v>
      </c>
      <c r="AC402" s="82">
        <f t="array" ref="AC402">IFERROR(INDEX(Sheet1!$A$2:$A$1000,SMALL(IF(Sheet1!$A$2:$A$1000=$A402,ROW(Sheet1!$Z$2:$Z$1000)-ROW(Sheet1!$Z$2)+1),COLUMNS($Z402:Z402))),"")</f>
        <v>42387</v>
      </c>
      <c r="AF402" s="83" t="s">
        <v>1449</v>
      </c>
      <c r="AG402" s="83" t="s">
        <v>1533</v>
      </c>
      <c r="AH402" s="83" t="s">
        <v>1425</v>
      </c>
      <c r="AI402" s="83" t="s">
        <v>1426</v>
      </c>
    </row>
    <row r="403" spans="1:35" hidden="1" x14ac:dyDescent="0.25">
      <c r="A403" s="27">
        <v>42387</v>
      </c>
      <c r="B403" s="73">
        <v>776</v>
      </c>
      <c r="C403" s="24">
        <v>12054489</v>
      </c>
      <c r="D403" s="50" t="s">
        <v>839</v>
      </c>
      <c r="E403" s="50" t="s">
        <v>839</v>
      </c>
      <c r="F403" s="45" t="s">
        <v>1396</v>
      </c>
      <c r="G403" s="38" t="s">
        <v>1089</v>
      </c>
      <c r="H403" s="38">
        <v>77</v>
      </c>
      <c r="I403" s="26">
        <v>42387</v>
      </c>
      <c r="J403" s="77" t="s">
        <v>839</v>
      </c>
      <c r="K403" s="77" t="s">
        <v>840</v>
      </c>
      <c r="L403" s="77" t="s">
        <v>841</v>
      </c>
      <c r="M403" s="77" t="s">
        <v>841</v>
      </c>
      <c r="N403" s="77" t="s">
        <v>34</v>
      </c>
      <c r="O403" s="77"/>
      <c r="P403" s="39">
        <v>85025</v>
      </c>
      <c r="Q403" s="27" t="s">
        <v>781</v>
      </c>
      <c r="R403" s="77" t="s">
        <v>782</v>
      </c>
      <c r="S403" s="73">
        <v>85025</v>
      </c>
      <c r="T403" s="55">
        <v>3</v>
      </c>
      <c r="U403" s="26">
        <v>42387</v>
      </c>
      <c r="V403" s="26">
        <v>42387</v>
      </c>
      <c r="W403" s="35">
        <v>1</v>
      </c>
      <c r="X403" s="28">
        <v>110</v>
      </c>
      <c r="Y403" s="77">
        <f t="shared" si="21"/>
        <v>22</v>
      </c>
      <c r="Z403" s="82" t="str">
        <f t="shared" si="22"/>
        <v xml:space="preserve"><![CDATA[<activityId>776</activityId>
<activityStart>HESHAM AWAD  </activityStart>
<activityCode>85025</activityCode>
<activityType>3</activityType>
]]></v>
      </c>
      <c r="AA403" s="82" t="str">
        <f t="shared" si="23"/>
        <v xml:space="preserve"><![CDATA[<activityId>776</activityId>
<activityStart>HESHAM AWAD  </activityStart>
<activityCode>85025</activityCode>
<activityType>3</activityType>
]]></v>
      </c>
      <c r="AB403" s="82">
        <f t="array" ref="AB403">IFERROR(INDEX(Sheet1!$A$2:$A$1000,SMALL(IF(Sheet1!$A$2:$A$1000=$A403,ROW(Sheet1!$B$2:$B$1000)-ROW(Sheet1!$B$2)+1),COLUMNS($B403:B403))),"")</f>
        <v>42387</v>
      </c>
      <c r="AC403" s="82">
        <f t="array" ref="AC403">IFERROR(INDEX(Sheet1!$A$2:$A$1000,SMALL(IF(Sheet1!$A$2:$A$1000=$A403,ROW(Sheet1!$Z$2:$Z$1000)-ROW(Sheet1!$Z$2)+1),COLUMNS($Z403:Z403))),"")</f>
        <v>42387</v>
      </c>
      <c r="AF403" s="83" t="s">
        <v>1440</v>
      </c>
      <c r="AG403" s="83" t="s">
        <v>1478</v>
      </c>
      <c r="AH403" s="83" t="s">
        <v>1425</v>
      </c>
      <c r="AI403" s="83" t="s">
        <v>1426</v>
      </c>
    </row>
    <row r="404" spans="1:35" hidden="1" x14ac:dyDescent="0.25">
      <c r="A404" s="27">
        <v>42387</v>
      </c>
      <c r="B404" s="73">
        <v>777</v>
      </c>
      <c r="C404" s="24">
        <v>12054489</v>
      </c>
      <c r="D404" s="50" t="s">
        <v>839</v>
      </c>
      <c r="E404" s="50" t="s">
        <v>839</v>
      </c>
      <c r="F404" s="45" t="s">
        <v>1396</v>
      </c>
      <c r="G404" s="38" t="s">
        <v>1089</v>
      </c>
      <c r="H404" s="38">
        <v>77</v>
      </c>
      <c r="I404" s="26">
        <v>42387</v>
      </c>
      <c r="J404" s="77" t="s">
        <v>839</v>
      </c>
      <c r="K404" s="77" t="s">
        <v>840</v>
      </c>
      <c r="L404" s="77" t="s">
        <v>841</v>
      </c>
      <c r="M404" s="77" t="s">
        <v>841</v>
      </c>
      <c r="N404" s="77" t="s">
        <v>34</v>
      </c>
      <c r="O404" s="77"/>
      <c r="P404" s="39">
        <v>82042</v>
      </c>
      <c r="Q404" s="27" t="s">
        <v>829</v>
      </c>
      <c r="R404" s="77" t="s">
        <v>830</v>
      </c>
      <c r="S404" s="73">
        <v>82042</v>
      </c>
      <c r="T404" s="55">
        <v>3</v>
      </c>
      <c r="U404" s="26">
        <v>42387</v>
      </c>
      <c r="V404" s="26">
        <v>42387</v>
      </c>
      <c r="W404" s="35">
        <v>1</v>
      </c>
      <c r="X404" s="28">
        <v>150</v>
      </c>
      <c r="Y404" s="77">
        <f t="shared" si="21"/>
        <v>22</v>
      </c>
      <c r="Z404" s="82" t="str">
        <f t="shared" si="22"/>
        <v xml:space="preserve"><![CDATA[<activityId>777</activityId>
<activityStart>HESHAM AWAD  </activityStart>
<activityCode>82042</activityCode>
<activityType>3</activityType>
]]></v>
      </c>
      <c r="AA404" s="82" t="str">
        <f t="shared" si="23"/>
        <v xml:space="preserve"><![CDATA[<activityId>777</activityId>
<activityStart>HESHAM AWAD  </activityStart>
<activityCode>82042</activityCode>
<activityType>3</activityType>
]]></v>
      </c>
      <c r="AB404" s="82">
        <f t="array" ref="AB404">IFERROR(INDEX(Sheet1!$A$2:$A$1000,SMALL(IF(Sheet1!$A$2:$A$1000=$A404,ROW(Sheet1!$B$2:$B$1000)-ROW(Sheet1!$B$2)+1),COLUMNS($B404:B404))),"")</f>
        <v>42387</v>
      </c>
      <c r="AC404" s="82">
        <f t="array" ref="AC404">IFERROR(INDEX(Sheet1!$A$2:$A$1000,SMALL(IF(Sheet1!$A$2:$A$1000=$A404,ROW(Sheet1!$Z$2:$Z$1000)-ROW(Sheet1!$Z$2)+1),COLUMNS($Z404:Z404))),"")</f>
        <v>42387</v>
      </c>
      <c r="AF404" s="83" t="s">
        <v>1449</v>
      </c>
      <c r="AG404" s="83" t="s">
        <v>1534</v>
      </c>
      <c r="AH404" s="83" t="s">
        <v>1425</v>
      </c>
      <c r="AI404" s="83" t="s">
        <v>1426</v>
      </c>
    </row>
    <row r="405" spans="1:35" hidden="1" x14ac:dyDescent="0.25">
      <c r="A405" s="27">
        <v>42387</v>
      </c>
      <c r="B405" s="73">
        <v>778</v>
      </c>
      <c r="C405" s="24">
        <v>12054489</v>
      </c>
      <c r="D405" s="50" t="s">
        <v>839</v>
      </c>
      <c r="E405" s="50" t="s">
        <v>839</v>
      </c>
      <c r="F405" s="45" t="s">
        <v>1396</v>
      </c>
      <c r="G405" s="38" t="s">
        <v>1089</v>
      </c>
      <c r="H405" s="38">
        <v>77</v>
      </c>
      <c r="I405" s="26">
        <v>42387</v>
      </c>
      <c r="J405" s="77" t="s">
        <v>839</v>
      </c>
      <c r="K405" s="77" t="s">
        <v>840</v>
      </c>
      <c r="L405" s="77" t="s">
        <v>841</v>
      </c>
      <c r="M405" s="77" t="s">
        <v>841</v>
      </c>
      <c r="N405" s="77" t="s">
        <v>34</v>
      </c>
      <c r="O405" s="77"/>
      <c r="P405" s="39">
        <v>82540</v>
      </c>
      <c r="Q405" s="27" t="s">
        <v>836</v>
      </c>
      <c r="R405" s="77" t="s">
        <v>83</v>
      </c>
      <c r="S405" s="73">
        <v>82540</v>
      </c>
      <c r="T405" s="55">
        <v>3</v>
      </c>
      <c r="U405" s="26">
        <v>42387</v>
      </c>
      <c r="V405" s="26">
        <v>42387</v>
      </c>
      <c r="W405" s="35">
        <v>1</v>
      </c>
      <c r="X405" s="28">
        <v>90</v>
      </c>
      <c r="Y405" s="77">
        <f t="shared" si="21"/>
        <v>22</v>
      </c>
      <c r="Z405" s="82" t="str">
        <f t="shared" si="22"/>
        <v xml:space="preserve"><![CDATA[<activityId>778</activityId>
<activityStart>HESHAM AWAD  </activityStart>
<activityCode>82540</activityCode>
<activityType>3</activityType>
]]></v>
      </c>
      <c r="AA405" s="82" t="str">
        <f t="shared" si="23"/>
        <v xml:space="preserve"><![CDATA[<activityId>778</activityId>
<activityStart>HESHAM AWAD  </activityStart>
<activityCode>82540</activityCode>
<activityType>3</activityType>
]]></v>
      </c>
      <c r="AB405" s="82">
        <f t="array" ref="AB405">IFERROR(INDEX(Sheet1!$A$2:$A$1000,SMALL(IF(Sheet1!$A$2:$A$1000=$A405,ROW(Sheet1!$B$2:$B$1000)-ROW(Sheet1!$B$2)+1),COLUMNS($B405:B405))),"")</f>
        <v>42387</v>
      </c>
      <c r="AC405" s="82">
        <f t="array" ref="AC405">IFERROR(INDEX(Sheet1!$A$2:$A$1000,SMALL(IF(Sheet1!$A$2:$A$1000=$A405,ROW(Sheet1!$Z$2:$Z$1000)-ROW(Sheet1!$Z$2)+1),COLUMNS($Z405:Z405))),"")</f>
        <v>42387</v>
      </c>
      <c r="AF405" s="83" t="s">
        <v>1449</v>
      </c>
      <c r="AG405" s="83" t="s">
        <v>1535</v>
      </c>
      <c r="AH405" s="83" t="s">
        <v>1425</v>
      </c>
      <c r="AI405" s="83" t="s">
        <v>1426</v>
      </c>
    </row>
    <row r="406" spans="1:35" hidden="1" x14ac:dyDescent="0.25">
      <c r="A406" s="27">
        <v>42388</v>
      </c>
      <c r="B406" s="73">
        <v>779</v>
      </c>
      <c r="C406" s="24">
        <v>12054489</v>
      </c>
      <c r="D406" s="50" t="s">
        <v>839</v>
      </c>
      <c r="E406" s="50" t="s">
        <v>839</v>
      </c>
      <c r="F406" s="45" t="s">
        <v>1396</v>
      </c>
      <c r="G406" s="38" t="s">
        <v>1089</v>
      </c>
      <c r="H406" s="38">
        <v>77</v>
      </c>
      <c r="I406" s="26">
        <v>42388</v>
      </c>
      <c r="J406" s="77" t="s">
        <v>839</v>
      </c>
      <c r="K406" s="77" t="s">
        <v>840</v>
      </c>
      <c r="L406" s="77" t="s">
        <v>841</v>
      </c>
      <c r="M406" s="77" t="s">
        <v>841</v>
      </c>
      <c r="N406" s="77" t="s">
        <v>34</v>
      </c>
      <c r="O406" s="77"/>
      <c r="P406" s="39">
        <v>82948</v>
      </c>
      <c r="Q406" s="27" t="s">
        <v>825</v>
      </c>
      <c r="R406" s="77" t="s">
        <v>826</v>
      </c>
      <c r="S406" s="73">
        <v>82948</v>
      </c>
      <c r="T406" s="55">
        <v>3</v>
      </c>
      <c r="U406" s="26">
        <v>42388</v>
      </c>
      <c r="V406" s="26">
        <v>42388</v>
      </c>
      <c r="W406" s="35">
        <v>1</v>
      </c>
      <c r="X406" s="28">
        <v>35</v>
      </c>
      <c r="Y406" s="77">
        <f t="shared" si="21"/>
        <v>5</v>
      </c>
      <c r="Z406" s="82" t="str">
        <f t="shared" si="22"/>
        <v xml:space="preserve"><![CDATA[<activityId>779</activityId>
<activityStart>HESHAM AWAD  </activityStart>
<activityCode>82948</activityCode>
<activityType>3</activityType>
]]></v>
      </c>
      <c r="AA406" s="82" t="str">
        <f t="shared" si="23"/>
        <v xml:space="preserve"><![CDATA[<activityId>779</activityId>
<activityStart>HESHAM AWAD  </activityStart>
<activityCode>82948</activityCode>
<activityType>3</activityType>
]]></v>
      </c>
      <c r="AB406" s="82">
        <f t="array" ref="AB406">IFERROR(INDEX(Sheet1!$A$2:$A$1000,SMALL(IF(Sheet1!$A$2:$A$1000=$A406,ROW(Sheet1!$B$2:$B$1000)-ROW(Sheet1!$B$2)+1),COLUMNS($B406:B406))),"")</f>
        <v>42388</v>
      </c>
      <c r="AC406" s="82">
        <f t="array" ref="AC406">IFERROR(INDEX(Sheet1!$A$2:$A$1000,SMALL(IF(Sheet1!$A$2:$A$1000=$A406,ROW(Sheet1!$Z$2:$Z$1000)-ROW(Sheet1!$Z$2)+1),COLUMNS($Z406:Z406))),"")</f>
        <v>42388</v>
      </c>
      <c r="AF406" s="83" t="s">
        <v>1449</v>
      </c>
      <c r="AG406" s="83" t="s">
        <v>1532</v>
      </c>
      <c r="AH406" s="83" t="s">
        <v>1425</v>
      </c>
      <c r="AI406" s="83" t="s">
        <v>1426</v>
      </c>
    </row>
    <row r="407" spans="1:35" hidden="1" x14ac:dyDescent="0.25">
      <c r="A407" s="27">
        <v>42388</v>
      </c>
      <c r="B407" s="73">
        <v>780</v>
      </c>
      <c r="C407" s="24">
        <v>12054489</v>
      </c>
      <c r="D407" s="50" t="s">
        <v>839</v>
      </c>
      <c r="E407" s="50" t="s">
        <v>839</v>
      </c>
      <c r="F407" s="45" t="s">
        <v>1396</v>
      </c>
      <c r="G407" s="38" t="s">
        <v>1089</v>
      </c>
      <c r="H407" s="38">
        <v>77</v>
      </c>
      <c r="I407" s="26">
        <v>42388</v>
      </c>
      <c r="J407" s="77" t="s">
        <v>839</v>
      </c>
      <c r="K407" s="77" t="s">
        <v>840</v>
      </c>
      <c r="L407" s="77" t="s">
        <v>841</v>
      </c>
      <c r="M407" s="77" t="s">
        <v>841</v>
      </c>
      <c r="N407" s="77" t="s">
        <v>34</v>
      </c>
      <c r="O407" s="77"/>
      <c r="P407" s="39">
        <v>82948</v>
      </c>
      <c r="Q407" s="27" t="s">
        <v>844</v>
      </c>
      <c r="R407" s="77" t="s">
        <v>845</v>
      </c>
      <c r="S407" s="73">
        <v>82948</v>
      </c>
      <c r="T407" s="55">
        <v>3</v>
      </c>
      <c r="U407" s="26">
        <v>42388</v>
      </c>
      <c r="V407" s="26">
        <v>42388</v>
      </c>
      <c r="W407" s="35">
        <v>1</v>
      </c>
      <c r="X407" s="28">
        <v>35</v>
      </c>
      <c r="Y407" s="77">
        <f t="shared" si="21"/>
        <v>5</v>
      </c>
      <c r="Z407" s="82" t="str">
        <f t="shared" si="22"/>
        <v xml:space="preserve"><![CDATA[<activityId>780</activityId>
<activityStart>HESHAM AWAD  </activityStart>
<activityCode>82948</activityCode>
<activityType>3</activityType>
]]></v>
      </c>
      <c r="AA407" s="82" t="str">
        <f t="shared" si="23"/>
        <v xml:space="preserve"><![CDATA[<activityId>780</activityId>
<activityStart>HESHAM AWAD  </activityStart>
<activityCode>82948</activityCode>
<activityType>3</activityType>
]]></v>
      </c>
      <c r="AB407" s="82">
        <f t="array" ref="AB407">IFERROR(INDEX(Sheet1!$A$2:$A$1000,SMALL(IF(Sheet1!$A$2:$A$1000=$A407,ROW(Sheet1!$B$2:$B$1000)-ROW(Sheet1!$B$2)+1),COLUMNS($B407:B407))),"")</f>
        <v>42388</v>
      </c>
      <c r="AC407" s="82">
        <f t="array" ref="AC407">IFERROR(INDEX(Sheet1!$A$2:$A$1000,SMALL(IF(Sheet1!$A$2:$A$1000=$A407,ROW(Sheet1!$Z$2:$Z$1000)-ROW(Sheet1!$Z$2)+1),COLUMNS($Z407:Z407))),"")</f>
        <v>42388</v>
      </c>
      <c r="AF407" s="83" t="s">
        <v>1449</v>
      </c>
      <c r="AG407" s="83" t="s">
        <v>1532</v>
      </c>
      <c r="AH407" s="83" t="s">
        <v>1425</v>
      </c>
      <c r="AI407" s="83" t="s">
        <v>1426</v>
      </c>
    </row>
    <row r="408" spans="1:35" hidden="1" x14ac:dyDescent="0.25">
      <c r="A408" s="27">
        <v>42388</v>
      </c>
      <c r="B408" s="73">
        <v>783</v>
      </c>
      <c r="C408" s="24">
        <v>12054489</v>
      </c>
      <c r="D408" s="50" t="s">
        <v>839</v>
      </c>
      <c r="E408" s="50" t="s">
        <v>839</v>
      </c>
      <c r="F408" s="45" t="s">
        <v>1396</v>
      </c>
      <c r="G408" s="38" t="s">
        <v>1089</v>
      </c>
      <c r="H408" s="38">
        <v>77</v>
      </c>
      <c r="I408" s="26">
        <v>42388</v>
      </c>
      <c r="J408" s="77" t="s">
        <v>839</v>
      </c>
      <c r="K408" s="77" t="s">
        <v>840</v>
      </c>
      <c r="L408" s="77" t="s">
        <v>841</v>
      </c>
      <c r="M408" s="77" t="s">
        <v>841</v>
      </c>
      <c r="N408" s="77" t="s">
        <v>16</v>
      </c>
      <c r="O408" s="77"/>
      <c r="P408" s="39"/>
      <c r="Q408" s="27" t="s">
        <v>862</v>
      </c>
      <c r="R408" s="77" t="s">
        <v>863</v>
      </c>
      <c r="S408" s="73" t="s">
        <v>1296</v>
      </c>
      <c r="T408" s="55">
        <v>5</v>
      </c>
      <c r="U408" s="26">
        <v>42388</v>
      </c>
      <c r="V408" s="26">
        <v>42388</v>
      </c>
      <c r="W408" s="35">
        <v>1</v>
      </c>
      <c r="X408" s="28">
        <v>8.4499999999999993</v>
      </c>
      <c r="Y408" s="77">
        <f t="shared" si="21"/>
        <v>5</v>
      </c>
      <c r="Z408" s="82" t="str">
        <f t="shared" si="22"/>
        <v xml:space="preserve"><![CDATA[<activityId>783</activityId>
<activityStart>HESHAM AWAD  </activityStart>
<activityCode>0195-164103-0391</activityCode>
<activityType>5</activityType>
]]></v>
      </c>
      <c r="AA408" s="82" t="str">
        <f t="shared" si="23"/>
        <v xml:space="preserve"><![CDATA[<activityId>783</activityId>
<activityStart>HESHAM AWAD  </activityStart>
<activityCode>0195-164103-0391</activityCode>
<activityType>5</activityType>
]]></v>
      </c>
      <c r="AB408" s="82">
        <f t="array" ref="AB408">IFERROR(INDEX(Sheet1!$A$2:$A$1000,SMALL(IF(Sheet1!$A$2:$A$1000=$A408,ROW(Sheet1!$B$2:$B$1000)-ROW(Sheet1!$B$2)+1),COLUMNS($B408:B408))),"")</f>
        <v>42388</v>
      </c>
      <c r="AC408" s="82">
        <f t="array" ref="AC408">IFERROR(INDEX(Sheet1!$A$2:$A$1000,SMALL(IF(Sheet1!$A$2:$A$1000=$A408,ROW(Sheet1!$Z$2:$Z$1000)-ROW(Sheet1!$Z$2)+1),COLUMNS($Z408:Z408))),"")</f>
        <v>42388</v>
      </c>
      <c r="AH408" s="83" t="s">
        <v>1425</v>
      </c>
      <c r="AI408" s="83" t="s">
        <v>1426</v>
      </c>
    </row>
    <row r="409" spans="1:35" hidden="1" x14ac:dyDescent="0.25">
      <c r="A409" s="27">
        <v>42395</v>
      </c>
      <c r="B409" s="73">
        <v>732</v>
      </c>
      <c r="C409" s="24">
        <v>12061823</v>
      </c>
      <c r="D409" s="50" t="s">
        <v>773</v>
      </c>
      <c r="E409" s="50" t="s">
        <v>773</v>
      </c>
      <c r="F409" s="45" t="s">
        <v>1352</v>
      </c>
      <c r="G409" s="38" t="s">
        <v>1089</v>
      </c>
      <c r="H409" s="38">
        <v>60</v>
      </c>
      <c r="I409" s="26">
        <v>42395</v>
      </c>
      <c r="J409" s="77" t="s">
        <v>773</v>
      </c>
      <c r="K409" s="77" t="s">
        <v>774</v>
      </c>
      <c r="L409" s="77" t="s">
        <v>824</v>
      </c>
      <c r="M409" s="77" t="s">
        <v>824</v>
      </c>
      <c r="N409" s="77" t="s">
        <v>13</v>
      </c>
      <c r="O409" s="77"/>
      <c r="P409" s="39"/>
      <c r="Q409" s="27" t="s">
        <v>784</v>
      </c>
      <c r="R409" s="77" t="s">
        <v>785</v>
      </c>
      <c r="S409" s="73">
        <v>9</v>
      </c>
      <c r="T409" s="55">
        <v>8</v>
      </c>
      <c r="U409" s="26">
        <v>42395</v>
      </c>
      <c r="V409" s="26">
        <v>42395</v>
      </c>
      <c r="W409" s="35">
        <v>1</v>
      </c>
      <c r="X409" s="28">
        <v>40</v>
      </c>
      <c r="Y409" s="77">
        <f t="shared" si="21"/>
        <v>23</v>
      </c>
      <c r="Z409" s="82" t="str">
        <f t="shared" si="22"/>
        <v xml:space="preserve"><![CDATA[<activityId>732</activityId>
<activityStart>ASHRAF ELSANGEDI MOHAMMED ANBAR</activityStart>
<activityCode>9</activityCode>
<activityType>8</activityType>
]]></v>
      </c>
      <c r="AA409" s="82" t="str">
        <f t="shared" si="23"/>
        <v xml:space="preserve"><![CDATA[<activityId>732</activityId>
<activityStart>ASHRAF ELSANGEDI MOHAMMED ANBAR</activityStart>
<activityCode>9</activityCode>
<activityType>8</activityType>
]]></v>
      </c>
      <c r="AB409" s="82">
        <f t="array" ref="AB409">IFERROR(INDEX(Sheet1!$A$2:$A$1000,SMALL(IF(Sheet1!$A$2:$A$1000=$A409,ROW(Sheet1!$B$2:$B$1000)-ROW(Sheet1!$B$2)+1),COLUMNS($B409:B409))),"")</f>
        <v>42395</v>
      </c>
      <c r="AC409" s="82">
        <f t="array" ref="AC409">IFERROR(INDEX(Sheet1!$A$2:$A$1000,SMALL(IF(Sheet1!$A$2:$A$1000=$A409,ROW(Sheet1!$Z$2:$Z$1000)-ROW(Sheet1!$Z$2)+1),COLUMNS($Z409:Z409))),"")</f>
        <v>42395</v>
      </c>
      <c r="AH409" s="83" t="s">
        <v>1425</v>
      </c>
      <c r="AI409" s="83" t="s">
        <v>1426</v>
      </c>
    </row>
    <row r="410" spans="1:35" hidden="1" x14ac:dyDescent="0.25">
      <c r="A410" s="27">
        <v>42395</v>
      </c>
      <c r="B410" s="73">
        <v>733</v>
      </c>
      <c r="C410" s="24">
        <v>12061823</v>
      </c>
      <c r="D410" s="50" t="s">
        <v>773</v>
      </c>
      <c r="E410" s="50" t="s">
        <v>773</v>
      </c>
      <c r="F410" s="45" t="s">
        <v>1352</v>
      </c>
      <c r="G410" s="38" t="s">
        <v>1089</v>
      </c>
      <c r="H410" s="38">
        <v>60</v>
      </c>
      <c r="I410" s="26">
        <v>42395</v>
      </c>
      <c r="J410" s="77" t="s">
        <v>773</v>
      </c>
      <c r="K410" s="77" t="s">
        <v>774</v>
      </c>
      <c r="L410" s="77" t="s">
        <v>824</v>
      </c>
      <c r="M410" s="77" t="s">
        <v>824</v>
      </c>
      <c r="N410" s="77" t="s">
        <v>34</v>
      </c>
      <c r="O410" s="77"/>
      <c r="P410" s="39">
        <v>82948</v>
      </c>
      <c r="Q410" s="27" t="s">
        <v>825</v>
      </c>
      <c r="R410" s="77" t="s">
        <v>826</v>
      </c>
      <c r="S410" s="73">
        <v>82948</v>
      </c>
      <c r="T410" s="55">
        <v>3</v>
      </c>
      <c r="U410" s="26">
        <v>42395</v>
      </c>
      <c r="V410" s="26">
        <v>42395</v>
      </c>
      <c r="W410" s="35">
        <v>1</v>
      </c>
      <c r="X410" s="28">
        <v>35</v>
      </c>
      <c r="Y410" s="77">
        <f t="shared" si="21"/>
        <v>23</v>
      </c>
      <c r="Z410" s="82" t="str">
        <f t="shared" si="22"/>
        <v xml:space="preserve"><![CDATA[<activityId>733</activityId>
<activityStart>ASHRAF ELSANGEDI MOHAMMED ANBAR</activityStart>
<activityCode>82948</activityCode>
<activityType>3</activityType>
]]></v>
      </c>
      <c r="AA410" s="82" t="str">
        <f t="shared" si="23"/>
        <v xml:space="preserve"><![CDATA[<activityId>733</activityId>
<activityStart>ASHRAF ELSANGEDI MOHAMMED ANBAR</activityStart>
<activityCode>82948</activityCode>
<activityType>3</activityType>
]]></v>
      </c>
      <c r="AB410" s="82">
        <f t="array" ref="AB410">IFERROR(INDEX(Sheet1!$A$2:$A$1000,SMALL(IF(Sheet1!$A$2:$A$1000=$A410,ROW(Sheet1!$B$2:$B$1000)-ROW(Sheet1!$B$2)+1),COLUMNS($B410:B410))),"")</f>
        <v>42395</v>
      </c>
      <c r="AC410" s="82">
        <f t="array" ref="AC410">IFERROR(INDEX(Sheet1!$A$2:$A$1000,SMALL(IF(Sheet1!$A$2:$A$1000=$A410,ROW(Sheet1!$Z$2:$Z$1000)-ROW(Sheet1!$Z$2)+1),COLUMNS($Z410:Z410))),"")</f>
        <v>42395</v>
      </c>
      <c r="AH410" s="83" t="s">
        <v>1425</v>
      </c>
      <c r="AI410" s="83" t="s">
        <v>1426</v>
      </c>
    </row>
    <row r="411" spans="1:35" hidden="1" x14ac:dyDescent="0.25">
      <c r="A411" s="27">
        <v>42395</v>
      </c>
      <c r="B411" s="73">
        <v>734</v>
      </c>
      <c r="C411" s="24">
        <v>12061823</v>
      </c>
      <c r="D411" s="50" t="s">
        <v>773</v>
      </c>
      <c r="E411" s="50" t="s">
        <v>773</v>
      </c>
      <c r="F411" s="45" t="s">
        <v>1352</v>
      </c>
      <c r="G411" s="38" t="s">
        <v>1089</v>
      </c>
      <c r="H411" s="38">
        <v>60</v>
      </c>
      <c r="I411" s="26">
        <v>42395</v>
      </c>
      <c r="J411" s="77" t="s">
        <v>773</v>
      </c>
      <c r="K411" s="77" t="s">
        <v>774</v>
      </c>
      <c r="L411" s="77" t="s">
        <v>824</v>
      </c>
      <c r="M411" s="77" t="s">
        <v>824</v>
      </c>
      <c r="N411" s="77" t="s">
        <v>34</v>
      </c>
      <c r="O411" s="77"/>
      <c r="P411" s="39">
        <v>83036</v>
      </c>
      <c r="Q411" s="27" t="s">
        <v>827</v>
      </c>
      <c r="R411" s="77" t="s">
        <v>828</v>
      </c>
      <c r="S411" s="73">
        <v>83036</v>
      </c>
      <c r="T411" s="55">
        <v>3</v>
      </c>
      <c r="U411" s="26">
        <v>42395</v>
      </c>
      <c r="V411" s="26">
        <v>42395</v>
      </c>
      <c r="W411" s="35">
        <v>1</v>
      </c>
      <c r="X411" s="28">
        <v>220</v>
      </c>
      <c r="Y411" s="77">
        <f t="shared" si="21"/>
        <v>23</v>
      </c>
      <c r="Z411" s="82" t="str">
        <f t="shared" si="22"/>
        <v xml:space="preserve"><![CDATA[<activityId>734</activityId>
<activityStart>ASHRAF ELSANGEDI MOHAMMED ANBAR</activityStart>
<activityCode>83036</activityCode>
<activityType>3</activityType>
]]></v>
      </c>
      <c r="AA411" s="82" t="str">
        <f t="shared" si="23"/>
        <v xml:space="preserve"><![CDATA[<activityId>734</activityId>
<activityStart>ASHRAF ELSANGEDI MOHAMMED ANBAR</activityStart>
<activityCode>83036</activityCode>
<activityType>3</activityType>
]]></v>
      </c>
      <c r="AB411" s="82">
        <f t="array" ref="AB411">IFERROR(INDEX(Sheet1!$A$2:$A$1000,SMALL(IF(Sheet1!$A$2:$A$1000=$A411,ROW(Sheet1!$B$2:$B$1000)-ROW(Sheet1!$B$2)+1),COLUMNS($B411:B411))),"")</f>
        <v>42395</v>
      </c>
      <c r="AC411" s="82">
        <f t="array" ref="AC411">IFERROR(INDEX(Sheet1!$A$2:$A$1000,SMALL(IF(Sheet1!$A$2:$A$1000=$A411,ROW(Sheet1!$Z$2:$Z$1000)-ROW(Sheet1!$Z$2)+1),COLUMNS($Z411:Z411))),"")</f>
        <v>42395</v>
      </c>
      <c r="AH411" s="83" t="s">
        <v>1448</v>
      </c>
      <c r="AI411" s="83" t="s">
        <v>1426</v>
      </c>
    </row>
    <row r="412" spans="1:35" hidden="1" x14ac:dyDescent="0.25">
      <c r="A412" s="27">
        <v>42395</v>
      </c>
      <c r="B412" s="73">
        <v>735</v>
      </c>
      <c r="C412" s="24">
        <v>12061823</v>
      </c>
      <c r="D412" s="50" t="s">
        <v>773</v>
      </c>
      <c r="E412" s="50" t="s">
        <v>773</v>
      </c>
      <c r="F412" s="45" t="s">
        <v>1352</v>
      </c>
      <c r="G412" s="38" t="s">
        <v>1089</v>
      </c>
      <c r="H412" s="38">
        <v>60</v>
      </c>
      <c r="I412" s="26">
        <v>42395</v>
      </c>
      <c r="J412" s="77" t="s">
        <v>773</v>
      </c>
      <c r="K412" s="77" t="s">
        <v>774</v>
      </c>
      <c r="L412" s="77" t="s">
        <v>824</v>
      </c>
      <c r="M412" s="77" t="s">
        <v>824</v>
      </c>
      <c r="N412" s="77" t="s">
        <v>34</v>
      </c>
      <c r="O412" s="77"/>
      <c r="P412" s="39">
        <v>82042</v>
      </c>
      <c r="Q412" s="27" t="s">
        <v>829</v>
      </c>
      <c r="R412" s="77" t="s">
        <v>830</v>
      </c>
      <c r="S412" s="73">
        <v>82042</v>
      </c>
      <c r="T412" s="55">
        <v>3</v>
      </c>
      <c r="U412" s="26">
        <v>42395</v>
      </c>
      <c r="V412" s="26">
        <v>42395</v>
      </c>
      <c r="W412" s="35">
        <v>1</v>
      </c>
      <c r="X412" s="28">
        <v>150</v>
      </c>
      <c r="Y412" s="77">
        <f t="shared" si="21"/>
        <v>23</v>
      </c>
      <c r="Z412" s="82" t="str">
        <f t="shared" si="22"/>
        <v xml:space="preserve"><![CDATA[<activityId>735</activityId>
<activityStart>ASHRAF ELSANGEDI MOHAMMED ANBAR</activityStart>
<activityCode>82042</activityCode>
<activityType>3</activityType>
]]></v>
      </c>
      <c r="AA412" s="82" t="str">
        <f t="shared" si="23"/>
        <v xml:space="preserve"><![CDATA[<activityId>735</activityId>
<activityStart>ASHRAF ELSANGEDI MOHAMMED ANBAR</activityStart>
<activityCode>82042</activityCode>
<activityType>3</activityType>
]]></v>
      </c>
      <c r="AB412" s="82">
        <f t="array" ref="AB412">IFERROR(INDEX(Sheet1!$A$2:$A$1000,SMALL(IF(Sheet1!$A$2:$A$1000=$A412,ROW(Sheet1!$B$2:$B$1000)-ROW(Sheet1!$B$2)+1),COLUMNS($B412:B412))),"")</f>
        <v>42395</v>
      </c>
      <c r="AC412" s="82">
        <f t="array" ref="AC412">IFERROR(INDEX(Sheet1!$A$2:$A$1000,SMALL(IF(Sheet1!$A$2:$A$1000=$A412,ROW(Sheet1!$Z$2:$Z$1000)-ROW(Sheet1!$Z$2)+1),COLUMNS($Z412:Z412))),"")</f>
        <v>42395</v>
      </c>
      <c r="AH412" s="83" t="s">
        <v>1425</v>
      </c>
      <c r="AI412" s="83" t="s">
        <v>1426</v>
      </c>
    </row>
    <row r="413" spans="1:35" hidden="1" x14ac:dyDescent="0.25">
      <c r="A413" s="27">
        <v>42395</v>
      </c>
      <c r="B413" s="73">
        <v>736</v>
      </c>
      <c r="C413" s="24">
        <v>12061823</v>
      </c>
      <c r="D413" s="50" t="s">
        <v>773</v>
      </c>
      <c r="E413" s="50" t="s">
        <v>773</v>
      </c>
      <c r="F413" s="45" t="s">
        <v>1352</v>
      </c>
      <c r="G413" s="38" t="s">
        <v>1089</v>
      </c>
      <c r="H413" s="38">
        <v>60</v>
      </c>
      <c r="I413" s="26">
        <v>42395</v>
      </c>
      <c r="J413" s="77" t="s">
        <v>773</v>
      </c>
      <c r="K413" s="77" t="s">
        <v>774</v>
      </c>
      <c r="L413" s="77" t="s">
        <v>824</v>
      </c>
      <c r="M413" s="77" t="s">
        <v>824</v>
      </c>
      <c r="N413" s="77" t="s">
        <v>34</v>
      </c>
      <c r="O413" s="77"/>
      <c r="P413" s="39">
        <v>82465</v>
      </c>
      <c r="Q413" s="27" t="s">
        <v>831</v>
      </c>
      <c r="R413" s="77" t="s">
        <v>832</v>
      </c>
      <c r="S413" s="73">
        <v>82465</v>
      </c>
      <c r="T413" s="55">
        <v>3</v>
      </c>
      <c r="U413" s="26">
        <v>42395</v>
      </c>
      <c r="V413" s="26">
        <v>42395</v>
      </c>
      <c r="W413" s="35">
        <v>1</v>
      </c>
      <c r="X413" s="28">
        <v>90</v>
      </c>
      <c r="Y413" s="77">
        <f t="shared" si="21"/>
        <v>23</v>
      </c>
      <c r="Z413" s="82" t="str">
        <f t="shared" si="22"/>
        <v xml:space="preserve"><![CDATA[<activityId>736</activityId>
<activityStart>ASHRAF ELSANGEDI MOHAMMED ANBAR</activityStart>
<activityCode>82465</activityCode>
<activityType>3</activityType>
]]></v>
      </c>
      <c r="AA413" s="82" t="str">
        <f t="shared" si="23"/>
        <v xml:space="preserve"><![CDATA[<activityId>736</activityId>
<activityStart>ASHRAF ELSANGEDI MOHAMMED ANBAR</activityStart>
<activityCode>82465</activityCode>
<activityType>3</activityType>
]]></v>
      </c>
      <c r="AB413" s="82">
        <f t="array" ref="AB413">IFERROR(INDEX(Sheet1!$A$2:$A$1000,SMALL(IF(Sheet1!$A$2:$A$1000=$A413,ROW(Sheet1!$B$2:$B$1000)-ROW(Sheet1!$B$2)+1),COLUMNS($B413:B413))),"")</f>
        <v>42395</v>
      </c>
      <c r="AC413" s="82">
        <f t="array" ref="AC413">IFERROR(INDEX(Sheet1!$A$2:$A$1000,SMALL(IF(Sheet1!$A$2:$A$1000=$A413,ROW(Sheet1!$Z$2:$Z$1000)-ROW(Sheet1!$Z$2)+1),COLUMNS($Z413:Z413))),"")</f>
        <v>42395</v>
      </c>
      <c r="AH413" s="83" t="s">
        <v>1425</v>
      </c>
      <c r="AI413" s="83" t="s">
        <v>1426</v>
      </c>
    </row>
    <row r="414" spans="1:35" hidden="1" x14ac:dyDescent="0.25">
      <c r="A414" s="27">
        <v>42395</v>
      </c>
      <c r="B414" s="73">
        <v>737</v>
      </c>
      <c r="C414" s="24">
        <v>12061823</v>
      </c>
      <c r="D414" s="50" t="s">
        <v>773</v>
      </c>
      <c r="E414" s="50" t="s">
        <v>773</v>
      </c>
      <c r="F414" s="45" t="s">
        <v>1352</v>
      </c>
      <c r="G414" s="38" t="s">
        <v>1089</v>
      </c>
      <c r="H414" s="38">
        <v>60</v>
      </c>
      <c r="I414" s="26">
        <v>42395</v>
      </c>
      <c r="J414" s="77" t="s">
        <v>773</v>
      </c>
      <c r="K414" s="77" t="s">
        <v>774</v>
      </c>
      <c r="L414" s="77" t="s">
        <v>824</v>
      </c>
      <c r="M414" s="77" t="s">
        <v>824</v>
      </c>
      <c r="N414" s="77" t="s">
        <v>34</v>
      </c>
      <c r="O414" s="77"/>
      <c r="P414" s="39">
        <v>84478</v>
      </c>
      <c r="Q414" s="27" t="s">
        <v>833</v>
      </c>
      <c r="R414" s="77" t="s">
        <v>834</v>
      </c>
      <c r="S414" s="73">
        <v>84478</v>
      </c>
      <c r="T414" s="55">
        <v>3</v>
      </c>
      <c r="U414" s="26">
        <v>42395</v>
      </c>
      <c r="V414" s="26">
        <v>42395</v>
      </c>
      <c r="W414" s="35">
        <v>1</v>
      </c>
      <c r="X414" s="28">
        <v>90</v>
      </c>
      <c r="Y414" s="77">
        <f t="shared" si="21"/>
        <v>23</v>
      </c>
      <c r="Z414" s="82" t="str">
        <f t="shared" si="22"/>
        <v xml:space="preserve"><![CDATA[<activityId>737</activityId>
<activityStart>ASHRAF ELSANGEDI MOHAMMED ANBAR</activityStart>
<activityCode>84478</activityCode>
<activityType>3</activityType>
]]></v>
      </c>
      <c r="AA414" s="82" t="str">
        <f t="shared" si="23"/>
        <v xml:space="preserve"><![CDATA[<activityId>737</activityId>
<activityStart>ASHRAF ELSANGEDI MOHAMMED ANBAR</activityStart>
<activityCode>84478</activityCode>
<activityType>3</activityType>
]]></v>
      </c>
      <c r="AB414" s="82">
        <f t="array" ref="AB414">IFERROR(INDEX(Sheet1!$A$2:$A$1000,SMALL(IF(Sheet1!$A$2:$A$1000=$A414,ROW(Sheet1!$B$2:$B$1000)-ROW(Sheet1!$B$2)+1),COLUMNS($B414:B414))),"")</f>
        <v>42395</v>
      </c>
      <c r="AC414" s="82">
        <f t="array" ref="AC414">IFERROR(INDEX(Sheet1!$A$2:$A$1000,SMALL(IF(Sheet1!$A$2:$A$1000=$A414,ROW(Sheet1!$Z$2:$Z$1000)-ROW(Sheet1!$Z$2)+1),COLUMNS($Z414:Z414))),"")</f>
        <v>42395</v>
      </c>
      <c r="AH414" s="83" t="s">
        <v>1425</v>
      </c>
      <c r="AI414" s="83" t="s">
        <v>1426</v>
      </c>
    </row>
    <row r="415" spans="1:35" hidden="1" x14ac:dyDescent="0.25">
      <c r="A415" s="17" t="s">
        <v>630</v>
      </c>
      <c r="B415" s="73">
        <v>522</v>
      </c>
      <c r="C415" s="14">
        <v>10968159</v>
      </c>
      <c r="D415" s="48">
        <v>42402</v>
      </c>
      <c r="E415" s="48">
        <v>42402</v>
      </c>
      <c r="F415" s="45" t="s">
        <v>1370</v>
      </c>
      <c r="G415" s="36" t="s">
        <v>1088</v>
      </c>
      <c r="H415" s="36">
        <v>15</v>
      </c>
      <c r="I415" s="75" t="s">
        <v>630</v>
      </c>
      <c r="J415" s="16">
        <v>42402</v>
      </c>
      <c r="K415" s="75" t="s">
        <v>354</v>
      </c>
      <c r="L415" s="75" t="s">
        <v>631</v>
      </c>
      <c r="M415" s="78" t="s">
        <v>1062</v>
      </c>
      <c r="N415" s="75"/>
      <c r="O415" s="75"/>
      <c r="P415" s="39"/>
      <c r="Q415" s="17" t="s">
        <v>632</v>
      </c>
      <c r="R415" s="75" t="s">
        <v>633</v>
      </c>
      <c r="S415" s="73" t="s">
        <v>1258</v>
      </c>
      <c r="T415" s="55">
        <v>5</v>
      </c>
      <c r="U415" s="16">
        <v>42371</v>
      </c>
      <c r="V415" s="16">
        <v>42371</v>
      </c>
      <c r="W415" s="42">
        <v>4</v>
      </c>
      <c r="X415" s="18">
        <v>37.04</v>
      </c>
      <c r="Y415" s="77">
        <f t="shared" si="21"/>
        <v>6</v>
      </c>
      <c r="Z415" s="82" t="str">
        <f t="shared" si="22"/>
        <v xml:space="preserve"><![CDATA[<activityId>522</activityId>
<activityStart>42402</activityStart>
<activityCode>1967-348908-1171</activityCode>
<activityType>5</activityType>
]]></v>
      </c>
      <c r="AA415" s="82" t="str">
        <f t="shared" si="23"/>
        <v xml:space="preserve"><![CDATA[<activityId>522</activityId>
<activityStart>42402</activityStart>
<activityCode>1967-348908-1171</activityCode>
<activityType>5</activityType>
]]></v>
      </c>
      <c r="AB415" s="82" t="str">
        <f t="array" ref="AB415">IFERROR(INDEX(Sheet1!$A$2:$A$1000,SMALL(IF(Sheet1!$A$2:$A$1000=$A415,ROW(Sheet1!$B$2:$B$1000)-ROW(Sheet1!$B$2)+1),COLUMNS($B415:B415))),"")</f>
        <v>OPI-2978189</v>
      </c>
      <c r="AC415" s="82" t="str">
        <f t="array" ref="AC415">IFERROR(INDEX(Sheet1!$A$2:$A$1000,SMALL(IF(Sheet1!$A$2:$A$1000=$A415,ROW(Sheet1!$Z$2:$Z$1000)-ROW(Sheet1!$Z$2)+1),COLUMNS($Z415:Z415))),"")</f>
        <v>OPI-2978189</v>
      </c>
      <c r="AF415" s="83" t="s">
        <v>1427</v>
      </c>
      <c r="AG415" s="83" t="s">
        <v>1484</v>
      </c>
      <c r="AH415" s="83" t="s">
        <v>1425</v>
      </c>
      <c r="AI415" s="83" t="s">
        <v>1426</v>
      </c>
    </row>
    <row r="416" spans="1:35" hidden="1" x14ac:dyDescent="0.25">
      <c r="A416" s="88" t="s">
        <v>670</v>
      </c>
      <c r="B416" s="73">
        <v>583</v>
      </c>
      <c r="C416" s="74">
        <v>11027598</v>
      </c>
      <c r="D416" s="46">
        <v>42402</v>
      </c>
      <c r="E416" s="46">
        <v>42402</v>
      </c>
      <c r="F416" s="45" t="s">
        <v>1352</v>
      </c>
      <c r="G416" s="35" t="s">
        <v>1088</v>
      </c>
      <c r="H416" s="35">
        <v>60</v>
      </c>
      <c r="I416" s="74" t="s">
        <v>670</v>
      </c>
      <c r="J416" s="74">
        <v>42402</v>
      </c>
      <c r="K416" s="74" t="s">
        <v>354</v>
      </c>
      <c r="L416" s="74" t="s">
        <v>631</v>
      </c>
      <c r="M416" s="78" t="s">
        <v>1062</v>
      </c>
      <c r="N416" s="74"/>
      <c r="O416" s="74"/>
      <c r="P416" s="39"/>
      <c r="Q416" s="74" t="s">
        <v>673</v>
      </c>
      <c r="R416" s="74" t="s">
        <v>674</v>
      </c>
      <c r="S416" s="73" t="s">
        <v>1265</v>
      </c>
      <c r="T416" s="55">
        <v>5</v>
      </c>
      <c r="U416" s="74">
        <v>42390</v>
      </c>
      <c r="V416" s="74">
        <v>42390</v>
      </c>
      <c r="W416" s="35">
        <v>2</v>
      </c>
      <c r="X416" s="74">
        <v>39.479999999999997</v>
      </c>
      <c r="Y416" s="77">
        <f t="shared" si="21"/>
        <v>10</v>
      </c>
      <c r="Z416" s="82" t="str">
        <f t="shared" si="22"/>
        <v xml:space="preserve"><![CDATA[<activityId>583</activityId>
<activityStart>42402</activityStart>
<activityCode>1137-380804-0081</activityCode>
<activityType>5</activityType>
]]></v>
      </c>
      <c r="AA416" s="82" t="str">
        <f t="shared" si="23"/>
        <v xml:space="preserve"><![CDATA[<activityId>583</activityId>
<activityStart>42402</activityStart>
<activityCode>1137-380804-0081</activityCode>
<activityType>5</activityType>
]]></v>
      </c>
      <c r="AB416" s="82" t="str">
        <f t="array" ref="AB416">IFERROR(INDEX(Sheet1!$A$2:$A$1000,SMALL(IF(Sheet1!$A$2:$A$1000=$A416,ROW(Sheet1!$B$2:$B$1000)-ROW(Sheet1!$B$2)+1),COLUMNS($B416:B416))),"")</f>
        <v>OPI-2974436</v>
      </c>
      <c r="AC416" s="82" t="str">
        <f t="array" ref="AC416">IFERROR(INDEX(Sheet1!$A$2:$A$1000,SMALL(IF(Sheet1!$A$2:$A$1000=$A416,ROW(Sheet1!$Z$2:$Z$1000)-ROW(Sheet1!$Z$2)+1),COLUMNS($Z416:Z416))),"")</f>
        <v>OPI-2974436</v>
      </c>
      <c r="AF416" s="83" t="s">
        <v>1427</v>
      </c>
      <c r="AG416" s="83" t="s">
        <v>1539</v>
      </c>
      <c r="AH416" s="83" t="s">
        <v>1425</v>
      </c>
      <c r="AI416" s="83" t="s">
        <v>1426</v>
      </c>
    </row>
    <row r="417" spans="1:35" hidden="1" x14ac:dyDescent="0.25">
      <c r="A417" s="88" t="s">
        <v>670</v>
      </c>
      <c r="B417" s="73">
        <v>587</v>
      </c>
      <c r="C417" s="74">
        <v>11027598</v>
      </c>
      <c r="D417" s="46">
        <v>42402</v>
      </c>
      <c r="E417" s="46">
        <v>42402</v>
      </c>
      <c r="F417" s="45" t="s">
        <v>1352</v>
      </c>
      <c r="G417" s="35" t="s">
        <v>1088</v>
      </c>
      <c r="H417" s="35">
        <v>60</v>
      </c>
      <c r="I417" s="74" t="s">
        <v>670</v>
      </c>
      <c r="J417" s="74">
        <v>42402</v>
      </c>
      <c r="K417" s="74" t="s">
        <v>354</v>
      </c>
      <c r="L417" s="74" t="s">
        <v>631</v>
      </c>
      <c r="M417" s="78" t="s">
        <v>1062</v>
      </c>
      <c r="N417" s="74"/>
      <c r="O417" s="74"/>
      <c r="P417" s="39"/>
      <c r="Q417" s="74" t="s">
        <v>681</v>
      </c>
      <c r="R417" s="74" t="s">
        <v>682</v>
      </c>
      <c r="S417" s="73" t="s">
        <v>1268</v>
      </c>
      <c r="T417" s="55">
        <v>5</v>
      </c>
      <c r="U417" s="74">
        <v>42390</v>
      </c>
      <c r="V417" s="74">
        <v>42390</v>
      </c>
      <c r="W417" s="35">
        <v>1</v>
      </c>
      <c r="X417" s="74">
        <v>61.86999999999999</v>
      </c>
      <c r="Y417" s="77">
        <f t="shared" si="21"/>
        <v>10</v>
      </c>
      <c r="Z417" s="82" t="str">
        <f t="shared" si="22"/>
        <v xml:space="preserve"><![CDATA[<activityId>587</activityId>
<activityStart>42402</activityStart>
<activityCode>0281-238904-1481</activityCode>
<activityType>5</activityType>
]]></v>
      </c>
      <c r="AA417" s="82" t="str">
        <f t="shared" si="23"/>
        <v xml:space="preserve"><![CDATA[<activityId>587</activityId>
<activityStart>42402</activityStart>
<activityCode>0281-238904-1481</activityCode>
<activityType>5</activityType>
]]></v>
      </c>
      <c r="AB417" s="82" t="str">
        <f t="array" ref="AB417">IFERROR(INDEX(Sheet1!$A$2:$A$1000,SMALL(IF(Sheet1!$A$2:$A$1000=$A417,ROW(Sheet1!$B$2:$B$1000)-ROW(Sheet1!$B$2)+1),COLUMNS($B417:B417))),"")</f>
        <v>OPI-2974436</v>
      </c>
      <c r="AC417" s="82" t="str">
        <f t="array" ref="AC417">IFERROR(INDEX(Sheet1!$A$2:$A$1000,SMALL(IF(Sheet1!$A$2:$A$1000=$A417,ROW(Sheet1!$Z$2:$Z$1000)-ROW(Sheet1!$Z$2)+1),COLUMNS($Z417:Z417))),"")</f>
        <v>OPI-2974436</v>
      </c>
      <c r="AF417" s="83" t="s">
        <v>1427</v>
      </c>
      <c r="AG417" s="83" t="s">
        <v>1540</v>
      </c>
      <c r="AH417" s="83" t="s">
        <v>1425</v>
      </c>
      <c r="AI417" s="83" t="s">
        <v>1426</v>
      </c>
    </row>
    <row r="418" spans="1:35" hidden="1" x14ac:dyDescent="0.25">
      <c r="A418" s="88">
        <v>1429267</v>
      </c>
      <c r="B418" s="73">
        <v>974</v>
      </c>
      <c r="C418" s="29">
        <v>9312882</v>
      </c>
      <c r="D418" s="46">
        <v>42283</v>
      </c>
      <c r="E418" s="46">
        <v>42283</v>
      </c>
      <c r="F418" s="45" t="s">
        <v>1401</v>
      </c>
      <c r="G418" s="38" t="s">
        <v>1088</v>
      </c>
      <c r="H418" s="38">
        <v>13</v>
      </c>
      <c r="I418" s="29">
        <v>1429267</v>
      </c>
      <c r="J418" s="30">
        <v>42283</v>
      </c>
      <c r="K418" s="74" t="s">
        <v>133</v>
      </c>
      <c r="L418" s="74" t="s">
        <v>1062</v>
      </c>
      <c r="M418" s="74" t="s">
        <v>1062</v>
      </c>
      <c r="N418" s="74" t="s">
        <v>34</v>
      </c>
      <c r="O418" s="74"/>
      <c r="P418" s="39">
        <v>84460</v>
      </c>
      <c r="Q418" s="74" t="s">
        <v>908</v>
      </c>
      <c r="R418" s="74" t="s">
        <v>909</v>
      </c>
      <c r="S418" s="73">
        <v>84460</v>
      </c>
      <c r="T418" s="55">
        <v>3</v>
      </c>
      <c r="U418" s="30">
        <v>42283</v>
      </c>
      <c r="V418" s="30">
        <v>42283</v>
      </c>
      <c r="W418" s="38">
        <v>1</v>
      </c>
      <c r="X418" s="31">
        <v>65</v>
      </c>
      <c r="Y418" s="77">
        <f t="shared" si="21"/>
        <v>19</v>
      </c>
      <c r="Z418" s="82" t="str">
        <f t="shared" si="22"/>
        <v xml:space="preserve"><![CDATA[<activityId>974</activityId>
<activityStart>42283</activityStart>
<activityCode>84460</activityCode>
<activityType>3</activityType>
]]></v>
      </c>
      <c r="AA418" s="82" t="str">
        <f t="shared" si="23"/>
        <v xml:space="preserve"><![CDATA[<activityId>974</activityId>
<activityStart>42283</activityStart>
<activityCode>84460</activityCode>
<activityType>3</activityType>
]]></v>
      </c>
      <c r="AB418" s="82">
        <f t="array" ref="AB418">IFERROR(INDEX(Sheet1!$A$2:$A$1000,SMALL(IF(Sheet1!$A$2:$A$1000=$A418,ROW(Sheet1!$B$2:$B$1000)-ROW(Sheet1!$B$2)+1),COLUMNS($B418:B418))),"")</f>
        <v>1429267</v>
      </c>
      <c r="AC418" s="82">
        <f t="array" ref="AC418">IFERROR(INDEX(Sheet1!$A$2:$A$1000,SMALL(IF(Sheet1!$A$2:$A$1000=$A418,ROW(Sheet1!$Z$2:$Z$1000)-ROW(Sheet1!$Z$2)+1),COLUMNS($Z418:Z418))),"")</f>
        <v>1429267</v>
      </c>
      <c r="AF418" s="83" t="s">
        <v>1449</v>
      </c>
      <c r="AG418" s="83" t="s">
        <v>1541</v>
      </c>
      <c r="AH418" s="83" t="s">
        <v>1425</v>
      </c>
      <c r="AI418" s="83" t="s">
        <v>1426</v>
      </c>
    </row>
    <row r="419" spans="1:35" hidden="1" x14ac:dyDescent="0.25">
      <c r="A419" s="88">
        <v>1429267</v>
      </c>
      <c r="B419" s="73">
        <v>975</v>
      </c>
      <c r="C419" s="29">
        <v>9312882</v>
      </c>
      <c r="D419" s="46">
        <v>42283</v>
      </c>
      <c r="E419" s="46">
        <v>42283</v>
      </c>
      <c r="F419" s="45" t="s">
        <v>1401</v>
      </c>
      <c r="G419" s="38" t="s">
        <v>1088</v>
      </c>
      <c r="H419" s="38">
        <v>13</v>
      </c>
      <c r="I419" s="29">
        <v>1429267</v>
      </c>
      <c r="J419" s="30">
        <v>42283</v>
      </c>
      <c r="K419" s="74" t="s">
        <v>133</v>
      </c>
      <c r="L419" s="74" t="s">
        <v>1062</v>
      </c>
      <c r="M419" s="74" t="s">
        <v>1062</v>
      </c>
      <c r="N419" s="74" t="s">
        <v>34</v>
      </c>
      <c r="O419" s="74"/>
      <c r="P419" s="39">
        <v>86677</v>
      </c>
      <c r="Q419" s="74" t="s">
        <v>905</v>
      </c>
      <c r="R419" s="74" t="s">
        <v>906</v>
      </c>
      <c r="S419" s="73">
        <v>86677</v>
      </c>
      <c r="T419" s="55">
        <v>3</v>
      </c>
      <c r="U419" s="30">
        <v>42283</v>
      </c>
      <c r="V419" s="30">
        <v>42283</v>
      </c>
      <c r="W419" s="38">
        <v>1</v>
      </c>
      <c r="X419" s="31">
        <v>470</v>
      </c>
      <c r="Y419" s="77">
        <f t="shared" si="21"/>
        <v>19</v>
      </c>
      <c r="Z419" s="82" t="str">
        <f t="shared" si="22"/>
        <v xml:space="preserve"><![CDATA[<activityId>975</activityId>
<activityStart>42283</activityStart>
<activityCode>86677</activityCode>
<activityType>3</activityType>
]]></v>
      </c>
      <c r="AA419" s="82" t="str">
        <f t="shared" si="23"/>
        <v xml:space="preserve"><![CDATA[<activityId>975</activityId>
<activityStart>42283</activityStart>
<activityCode>86677</activityCode>
<activityType>3</activityType>
]]></v>
      </c>
      <c r="AB419" s="82">
        <f t="array" ref="AB419">IFERROR(INDEX(Sheet1!$A$2:$A$1000,SMALL(IF(Sheet1!$A$2:$A$1000=$A419,ROW(Sheet1!$B$2:$B$1000)-ROW(Sheet1!$B$2)+1),COLUMNS($B419:B419))),"")</f>
        <v>1429267</v>
      </c>
      <c r="AC419" s="82">
        <f t="array" ref="AC419">IFERROR(INDEX(Sheet1!$A$2:$A$1000,SMALL(IF(Sheet1!$A$2:$A$1000=$A419,ROW(Sheet1!$Z$2:$Z$1000)-ROW(Sheet1!$Z$2)+1),COLUMNS($Z419:Z419))),"")</f>
        <v>1429267</v>
      </c>
      <c r="AF419" s="83" t="s">
        <v>1449</v>
      </c>
      <c r="AG419" s="83" t="s">
        <v>1542</v>
      </c>
      <c r="AH419" s="83" t="s">
        <v>1425</v>
      </c>
      <c r="AI419" s="83" t="s">
        <v>1426</v>
      </c>
    </row>
    <row r="420" spans="1:35" hidden="1" x14ac:dyDescent="0.25">
      <c r="A420" s="88">
        <v>1429267</v>
      </c>
      <c r="B420" s="73">
        <v>976</v>
      </c>
      <c r="C420" s="29">
        <v>9312882</v>
      </c>
      <c r="D420" s="46">
        <v>42283</v>
      </c>
      <c r="E420" s="46">
        <v>42283</v>
      </c>
      <c r="F420" s="45" t="s">
        <v>1401</v>
      </c>
      <c r="G420" s="38" t="s">
        <v>1088</v>
      </c>
      <c r="H420" s="38">
        <v>13</v>
      </c>
      <c r="I420" s="29">
        <v>1429267</v>
      </c>
      <c r="J420" s="30">
        <v>42283</v>
      </c>
      <c r="K420" s="74" t="s">
        <v>133</v>
      </c>
      <c r="L420" s="74" t="s">
        <v>1062</v>
      </c>
      <c r="M420" s="74" t="s">
        <v>1062</v>
      </c>
      <c r="N420" s="74" t="s">
        <v>34</v>
      </c>
      <c r="O420" s="74"/>
      <c r="P420" s="39">
        <v>84443</v>
      </c>
      <c r="Q420" s="74" t="s">
        <v>1063</v>
      </c>
      <c r="R420" s="74" t="s">
        <v>1064</v>
      </c>
      <c r="S420" s="73">
        <v>84443</v>
      </c>
      <c r="T420" s="55">
        <v>3</v>
      </c>
      <c r="U420" s="30">
        <v>42283</v>
      </c>
      <c r="V420" s="30">
        <v>42283</v>
      </c>
      <c r="W420" s="38">
        <v>1</v>
      </c>
      <c r="X420" s="31">
        <v>245</v>
      </c>
      <c r="Y420" s="77">
        <f t="shared" si="21"/>
        <v>19</v>
      </c>
      <c r="Z420" s="82" t="str">
        <f t="shared" si="22"/>
        <v xml:space="preserve"><![CDATA[<activityId>976</activityId>
<activityStart>42283</activityStart>
<activityCode>84443</activityCode>
<activityType>3</activityType>
]]></v>
      </c>
      <c r="AA420" s="82" t="str">
        <f t="shared" si="23"/>
        <v xml:space="preserve"><![CDATA[<activityId>976</activityId>
<activityStart>42283</activityStart>
<activityCode>84443</activityCode>
<activityType>3</activityType>
]]></v>
      </c>
      <c r="AB420" s="82">
        <f t="array" ref="AB420">IFERROR(INDEX(Sheet1!$A$2:$A$1000,SMALL(IF(Sheet1!$A$2:$A$1000=$A420,ROW(Sheet1!$B$2:$B$1000)-ROW(Sheet1!$B$2)+1),COLUMNS($B420:B420))),"")</f>
        <v>1429267</v>
      </c>
      <c r="AC420" s="82">
        <f t="array" ref="AC420">IFERROR(INDEX(Sheet1!$A$2:$A$1000,SMALL(IF(Sheet1!$A$2:$A$1000=$A420,ROW(Sheet1!$Z$2:$Z$1000)-ROW(Sheet1!$Z$2)+1),COLUMNS($Z420:Z420))),"")</f>
        <v>1429267</v>
      </c>
      <c r="AF420" s="83" t="s">
        <v>1449</v>
      </c>
      <c r="AG420" s="83" t="s">
        <v>1543</v>
      </c>
      <c r="AH420" s="83" t="s">
        <v>1425</v>
      </c>
      <c r="AI420" s="83" t="s">
        <v>1426</v>
      </c>
    </row>
    <row r="421" spans="1:35" hidden="1" x14ac:dyDescent="0.25">
      <c r="A421" s="88">
        <v>1429267</v>
      </c>
      <c r="B421" s="73">
        <v>977</v>
      </c>
      <c r="C421" s="29">
        <v>9312882</v>
      </c>
      <c r="D421" s="46">
        <v>42283</v>
      </c>
      <c r="E421" s="46">
        <v>42283</v>
      </c>
      <c r="F421" s="45" t="s">
        <v>1401</v>
      </c>
      <c r="G421" s="38" t="s">
        <v>1088</v>
      </c>
      <c r="H421" s="38">
        <v>13</v>
      </c>
      <c r="I421" s="29">
        <v>1429267</v>
      </c>
      <c r="J421" s="30">
        <v>42283</v>
      </c>
      <c r="K421" s="74" t="s">
        <v>133</v>
      </c>
      <c r="L421" s="74" t="s">
        <v>1062</v>
      </c>
      <c r="M421" s="74" t="s">
        <v>1062</v>
      </c>
      <c r="N421" s="74" t="s">
        <v>34</v>
      </c>
      <c r="O421" s="74"/>
      <c r="P421" s="39">
        <v>84450</v>
      </c>
      <c r="Q421" s="74" t="s">
        <v>916</v>
      </c>
      <c r="R421" s="74" t="s">
        <v>917</v>
      </c>
      <c r="S421" s="73">
        <v>84450</v>
      </c>
      <c r="T421" s="55">
        <v>3</v>
      </c>
      <c r="U421" s="30">
        <v>42283</v>
      </c>
      <c r="V421" s="30">
        <v>42283</v>
      </c>
      <c r="W421" s="38">
        <v>1</v>
      </c>
      <c r="X421" s="31">
        <v>65</v>
      </c>
      <c r="Y421" s="77">
        <f t="shared" si="21"/>
        <v>19</v>
      </c>
      <c r="Z421" s="82" t="str">
        <f t="shared" si="22"/>
        <v xml:space="preserve"><![CDATA[<activityId>977</activityId>
<activityStart>42283</activityStart>
<activityCode>84450</activityCode>
<activityType>3</activityType>
]]></v>
      </c>
      <c r="AA421" s="82" t="str">
        <f t="shared" si="23"/>
        <v xml:space="preserve"><![CDATA[<activityId>977</activityId>
<activityStart>42283</activityStart>
<activityCode>84450</activityCode>
<activityType>3</activityType>
]]></v>
      </c>
      <c r="AB421" s="82">
        <f t="array" ref="AB421">IFERROR(INDEX(Sheet1!$A$2:$A$1000,SMALL(IF(Sheet1!$A$2:$A$1000=$A421,ROW(Sheet1!$B$2:$B$1000)-ROW(Sheet1!$B$2)+1),COLUMNS($B421:B421))),"")</f>
        <v>1429267</v>
      </c>
      <c r="AC421" s="82">
        <f t="array" ref="AC421">IFERROR(INDEX(Sheet1!$A$2:$A$1000,SMALL(IF(Sheet1!$A$2:$A$1000=$A421,ROW(Sheet1!$Z$2:$Z$1000)-ROW(Sheet1!$Z$2)+1),COLUMNS($Z421:Z421))),"")</f>
        <v>1429267</v>
      </c>
      <c r="AF421" s="83" t="s">
        <v>1449</v>
      </c>
      <c r="AG421" s="83" t="s">
        <v>1544</v>
      </c>
      <c r="AH421" s="83" t="s">
        <v>1425</v>
      </c>
      <c r="AI421" s="83" t="s">
        <v>1426</v>
      </c>
    </row>
    <row r="422" spans="1:35" hidden="1" x14ac:dyDescent="0.25">
      <c r="A422" s="88">
        <v>1429267</v>
      </c>
      <c r="B422" s="73">
        <v>978</v>
      </c>
      <c r="C422" s="29">
        <v>9312882</v>
      </c>
      <c r="D422" s="46">
        <v>42283</v>
      </c>
      <c r="E422" s="46">
        <v>42283</v>
      </c>
      <c r="F422" s="45" t="s">
        <v>1401</v>
      </c>
      <c r="G422" s="38" t="s">
        <v>1088</v>
      </c>
      <c r="H422" s="38">
        <v>13</v>
      </c>
      <c r="I422" s="29">
        <v>1429267</v>
      </c>
      <c r="J422" s="30">
        <v>42283</v>
      </c>
      <c r="K422" s="74" t="s">
        <v>133</v>
      </c>
      <c r="L422" s="74" t="s">
        <v>1062</v>
      </c>
      <c r="M422" s="74" t="s">
        <v>1062</v>
      </c>
      <c r="N422" s="74" t="s">
        <v>34</v>
      </c>
      <c r="O422" s="74"/>
      <c r="P422" s="39">
        <v>85025</v>
      </c>
      <c r="Q422" s="74" t="s">
        <v>918</v>
      </c>
      <c r="R422" s="74" t="s">
        <v>919</v>
      </c>
      <c r="S422" s="73">
        <v>85025</v>
      </c>
      <c r="T422" s="55">
        <v>3</v>
      </c>
      <c r="U422" s="30">
        <v>42283</v>
      </c>
      <c r="V422" s="30">
        <v>42283</v>
      </c>
      <c r="W422" s="38">
        <v>1</v>
      </c>
      <c r="X422" s="31">
        <v>85</v>
      </c>
      <c r="Y422" s="77">
        <f t="shared" si="21"/>
        <v>19</v>
      </c>
      <c r="Z422" s="82" t="str">
        <f t="shared" si="22"/>
        <v xml:space="preserve"><![CDATA[<activityId>978</activityId>
<activityStart>42283</activityStart>
<activityCode>85025</activityCode>
<activityType>3</activityType>
]]></v>
      </c>
      <c r="AA422" s="82" t="str">
        <f t="shared" si="23"/>
        <v xml:space="preserve"><![CDATA[<activityId>978</activityId>
<activityStart>42283</activityStart>
<activityCode>85025</activityCode>
<activityType>3</activityType>
]]></v>
      </c>
      <c r="AB422" s="82">
        <f t="array" ref="AB422">IFERROR(INDEX(Sheet1!$A$2:$A$1000,SMALL(IF(Sheet1!$A$2:$A$1000=$A422,ROW(Sheet1!$B$2:$B$1000)-ROW(Sheet1!$B$2)+1),COLUMNS($B422:B422))),"")</f>
        <v>1429267</v>
      </c>
      <c r="AC422" s="82">
        <f t="array" ref="AC422">IFERROR(INDEX(Sheet1!$A$2:$A$1000,SMALL(IF(Sheet1!$A$2:$A$1000=$A422,ROW(Sheet1!$Z$2:$Z$1000)-ROW(Sheet1!$Z$2)+1),COLUMNS($Z422:Z422))),"")</f>
        <v>1429267</v>
      </c>
      <c r="AF422" s="83" t="s">
        <v>1440</v>
      </c>
      <c r="AG422" s="83" t="s">
        <v>1478</v>
      </c>
      <c r="AH422" s="83" t="s">
        <v>1425</v>
      </c>
      <c r="AI422" s="83" t="s">
        <v>1426</v>
      </c>
    </row>
    <row r="423" spans="1:35" hidden="1" x14ac:dyDescent="0.25">
      <c r="A423" s="88">
        <v>1429267</v>
      </c>
      <c r="B423" s="73">
        <v>979</v>
      </c>
      <c r="C423" s="29">
        <v>9312882</v>
      </c>
      <c r="D423" s="46">
        <v>42283</v>
      </c>
      <c r="E423" s="46">
        <v>42283</v>
      </c>
      <c r="F423" s="45" t="s">
        <v>1401</v>
      </c>
      <c r="G423" s="38" t="s">
        <v>1088</v>
      </c>
      <c r="H423" s="38">
        <v>13</v>
      </c>
      <c r="I423" s="29">
        <v>1429267</v>
      </c>
      <c r="J423" s="30">
        <v>42283</v>
      </c>
      <c r="K423" s="74" t="s">
        <v>133</v>
      </c>
      <c r="L423" s="74" t="s">
        <v>1062</v>
      </c>
      <c r="M423" s="74" t="s">
        <v>1062</v>
      </c>
      <c r="N423" s="74" t="s">
        <v>34</v>
      </c>
      <c r="O423" s="74"/>
      <c r="P423" s="39">
        <v>82728</v>
      </c>
      <c r="Q423" s="74" t="s">
        <v>1065</v>
      </c>
      <c r="R423" s="74" t="s">
        <v>1066</v>
      </c>
      <c r="S423" s="73">
        <v>82728</v>
      </c>
      <c r="T423" s="55">
        <v>3</v>
      </c>
      <c r="U423" s="30">
        <v>42283</v>
      </c>
      <c r="V423" s="30">
        <v>42283</v>
      </c>
      <c r="W423" s="38">
        <v>1</v>
      </c>
      <c r="X423" s="31">
        <v>190</v>
      </c>
      <c r="Y423" s="77">
        <f t="shared" si="21"/>
        <v>19</v>
      </c>
      <c r="Z423" s="82" t="str">
        <f t="shared" si="22"/>
        <v xml:space="preserve"><![CDATA[<activityId>979</activityId>
<activityStart>42283</activityStart>
<activityCode>82728</activityCode>
<activityType>3</activityType>
]]></v>
      </c>
      <c r="AA423" s="82" t="str">
        <f t="shared" si="23"/>
        <v xml:space="preserve"><![CDATA[<activityId>979</activityId>
<activityStart>42283</activityStart>
<activityCode>82728</activityCode>
<activityType>3</activityType>
]]></v>
      </c>
      <c r="AB423" s="82">
        <f t="array" ref="AB423">IFERROR(INDEX(Sheet1!$A$2:$A$1000,SMALL(IF(Sheet1!$A$2:$A$1000=$A423,ROW(Sheet1!$B$2:$B$1000)-ROW(Sheet1!$B$2)+1),COLUMNS($B423:B423))),"")</f>
        <v>1429267</v>
      </c>
      <c r="AC423" s="82">
        <f t="array" ref="AC423">IFERROR(INDEX(Sheet1!$A$2:$A$1000,SMALL(IF(Sheet1!$A$2:$A$1000=$A423,ROW(Sheet1!$Z$2:$Z$1000)-ROW(Sheet1!$Z$2)+1),COLUMNS($Z423:Z423))),"")</f>
        <v>1429267</v>
      </c>
      <c r="AF423" s="83" t="s">
        <v>1449</v>
      </c>
      <c r="AG423" s="83" t="s">
        <v>1545</v>
      </c>
      <c r="AH423" s="83" t="s">
        <v>1425</v>
      </c>
      <c r="AI423" s="83" t="s">
        <v>1426</v>
      </c>
    </row>
    <row r="424" spans="1:35" hidden="1" x14ac:dyDescent="0.25">
      <c r="A424" s="88">
        <v>1429267</v>
      </c>
      <c r="B424" s="73">
        <v>980</v>
      </c>
      <c r="C424" s="29">
        <v>9312882</v>
      </c>
      <c r="D424" s="46">
        <v>42283</v>
      </c>
      <c r="E424" s="46">
        <v>42283</v>
      </c>
      <c r="F424" s="45" t="s">
        <v>1401</v>
      </c>
      <c r="G424" s="38" t="s">
        <v>1088</v>
      </c>
      <c r="H424" s="38">
        <v>13</v>
      </c>
      <c r="I424" s="29">
        <v>1429267</v>
      </c>
      <c r="J424" s="30">
        <v>42283</v>
      </c>
      <c r="K424" s="74" t="s">
        <v>133</v>
      </c>
      <c r="L424" s="74" t="s">
        <v>1062</v>
      </c>
      <c r="M424" s="74" t="s">
        <v>1062</v>
      </c>
      <c r="N424" s="74" t="s">
        <v>34</v>
      </c>
      <c r="O424" s="74"/>
      <c r="P424" s="39">
        <v>85044</v>
      </c>
      <c r="Q424" s="74" t="s">
        <v>1067</v>
      </c>
      <c r="R424" s="74" t="s">
        <v>1068</v>
      </c>
      <c r="S424" s="73">
        <v>85044</v>
      </c>
      <c r="T424" s="55">
        <v>3</v>
      </c>
      <c r="U424" s="30">
        <v>42283</v>
      </c>
      <c r="V424" s="30">
        <v>42283</v>
      </c>
      <c r="W424" s="38">
        <v>1</v>
      </c>
      <c r="X424" s="31">
        <v>55</v>
      </c>
      <c r="Y424" s="77">
        <f t="shared" si="21"/>
        <v>19</v>
      </c>
      <c r="Z424" s="82" t="str">
        <f t="shared" si="22"/>
        <v xml:space="preserve"><![CDATA[<activityId>980</activityId>
<activityStart>42283</activityStart>
<activityCode>85044</activityCode>
<activityType>3</activityType>
]]></v>
      </c>
      <c r="AA424" s="82" t="str">
        <f t="shared" si="23"/>
        <v xml:space="preserve"><![CDATA[<activityId>980</activityId>
<activityStart>42283</activityStart>
<activityCode>85044</activityCode>
<activityType>3</activityType>
]]></v>
      </c>
      <c r="AB424" s="82">
        <f t="array" ref="AB424">IFERROR(INDEX(Sheet1!$A$2:$A$1000,SMALL(IF(Sheet1!$A$2:$A$1000=$A424,ROW(Sheet1!$B$2:$B$1000)-ROW(Sheet1!$B$2)+1),COLUMNS($B424:B424))),"")</f>
        <v>1429267</v>
      </c>
      <c r="AC424" s="82">
        <f t="array" ref="AC424">IFERROR(INDEX(Sheet1!$A$2:$A$1000,SMALL(IF(Sheet1!$A$2:$A$1000=$A424,ROW(Sheet1!$Z$2:$Z$1000)-ROW(Sheet1!$Z$2)+1),COLUMNS($Z424:Z424))),"")</f>
        <v>1429267</v>
      </c>
      <c r="AF424" s="83" t="s">
        <v>1440</v>
      </c>
      <c r="AG424" s="83" t="s">
        <v>1546</v>
      </c>
      <c r="AH424" s="83" t="s">
        <v>1425</v>
      </c>
      <c r="AI424" s="83" t="s">
        <v>1426</v>
      </c>
    </row>
    <row r="425" spans="1:35" hidden="1" x14ac:dyDescent="0.25">
      <c r="A425" s="88">
        <v>1429267</v>
      </c>
      <c r="B425" s="73">
        <v>981</v>
      </c>
      <c r="C425" s="29">
        <v>9312882</v>
      </c>
      <c r="D425" s="46">
        <v>42283</v>
      </c>
      <c r="E425" s="46">
        <v>42283</v>
      </c>
      <c r="F425" s="45" t="s">
        <v>1401</v>
      </c>
      <c r="G425" s="38" t="s">
        <v>1088</v>
      </c>
      <c r="H425" s="38">
        <v>13</v>
      </c>
      <c r="I425" s="29">
        <v>1429267</v>
      </c>
      <c r="J425" s="30">
        <v>42283</v>
      </c>
      <c r="K425" s="74" t="s">
        <v>133</v>
      </c>
      <c r="L425" s="74" t="s">
        <v>1062</v>
      </c>
      <c r="M425" s="74" t="s">
        <v>1062</v>
      </c>
      <c r="N425" s="74" t="s">
        <v>34</v>
      </c>
      <c r="O425" s="74"/>
      <c r="P425" s="39">
        <v>82306</v>
      </c>
      <c r="Q425" s="74" t="s">
        <v>912</v>
      </c>
      <c r="R425" s="74" t="s">
        <v>913</v>
      </c>
      <c r="S425" s="73">
        <v>82306</v>
      </c>
      <c r="T425" s="55">
        <v>3</v>
      </c>
      <c r="U425" s="30">
        <v>42283</v>
      </c>
      <c r="V425" s="30">
        <v>42283</v>
      </c>
      <c r="W425" s="38">
        <v>1</v>
      </c>
      <c r="X425" s="31">
        <v>285</v>
      </c>
      <c r="Y425" s="77">
        <f t="shared" si="21"/>
        <v>19</v>
      </c>
      <c r="Z425" s="82" t="str">
        <f t="shared" si="22"/>
        <v xml:space="preserve"><![CDATA[<activityId>981</activityId>
<activityStart>42283</activityStart>
<activityCode>82306</activityCode>
<activityType>3</activityType>
]]></v>
      </c>
      <c r="AA425" s="82" t="str">
        <f t="shared" si="23"/>
        <v xml:space="preserve"><![CDATA[<activityId>981</activityId>
<activityStart>42283</activityStart>
<activityCode>82306</activityCode>
<activityType>3</activityType>
]]></v>
      </c>
      <c r="AB425" s="82">
        <f t="array" ref="AB425">IFERROR(INDEX(Sheet1!$A$2:$A$1000,SMALL(IF(Sheet1!$A$2:$A$1000=$A425,ROW(Sheet1!$B$2:$B$1000)-ROW(Sheet1!$B$2)+1),COLUMNS($B425:B425))),"")</f>
        <v>1429267</v>
      </c>
      <c r="AC425" s="82">
        <f t="array" ref="AC425">IFERROR(INDEX(Sheet1!$A$2:$A$1000,SMALL(IF(Sheet1!$A$2:$A$1000=$A425,ROW(Sheet1!$Z$2:$Z$1000)-ROW(Sheet1!$Z$2)+1),COLUMNS($Z425:Z425))),"")</f>
        <v>1429267</v>
      </c>
      <c r="AH425" s="83" t="s">
        <v>1425</v>
      </c>
      <c r="AI425" s="83" t="s">
        <v>1426</v>
      </c>
    </row>
    <row r="426" spans="1:35" hidden="1" x14ac:dyDescent="0.25">
      <c r="A426" s="88">
        <v>1429267</v>
      </c>
      <c r="B426" s="73">
        <v>982</v>
      </c>
      <c r="C426" s="29">
        <v>9312882</v>
      </c>
      <c r="D426" s="46">
        <v>42283</v>
      </c>
      <c r="E426" s="46">
        <v>42283</v>
      </c>
      <c r="F426" s="45" t="s">
        <v>1401</v>
      </c>
      <c r="G426" s="38" t="s">
        <v>1088</v>
      </c>
      <c r="H426" s="38">
        <v>13</v>
      </c>
      <c r="I426" s="29">
        <v>1429267</v>
      </c>
      <c r="J426" s="30">
        <v>42283</v>
      </c>
      <c r="K426" s="74" t="s">
        <v>133</v>
      </c>
      <c r="L426" s="74" t="s">
        <v>1062</v>
      </c>
      <c r="M426" s="74" t="s">
        <v>1062</v>
      </c>
      <c r="N426" s="74" t="s">
        <v>34</v>
      </c>
      <c r="O426" s="74"/>
      <c r="P426" s="39">
        <v>84481</v>
      </c>
      <c r="Q426" s="74" t="s">
        <v>1069</v>
      </c>
      <c r="R426" s="74" t="s">
        <v>1070</v>
      </c>
      <c r="S426" s="73">
        <v>84481</v>
      </c>
      <c r="T426" s="55">
        <v>3</v>
      </c>
      <c r="U426" s="30">
        <v>42283</v>
      </c>
      <c r="V426" s="30">
        <v>42283</v>
      </c>
      <c r="W426" s="38">
        <v>1</v>
      </c>
      <c r="X426" s="31">
        <v>182</v>
      </c>
      <c r="Y426" s="77">
        <f t="shared" si="21"/>
        <v>19</v>
      </c>
      <c r="Z426" s="82" t="str">
        <f t="shared" si="22"/>
        <v xml:space="preserve"><![CDATA[<activityId>982</activityId>
<activityStart>42283</activityStart>
<activityCode>84481</activityCode>
<activityType>3</activityType>
]]></v>
      </c>
      <c r="AA426" s="82" t="str">
        <f t="shared" si="23"/>
        <v xml:space="preserve"><![CDATA[<activityId>982</activityId>
<activityStart>42283</activityStart>
<activityCode>84481</activityCode>
<activityType>3</activityType>
]]></v>
      </c>
      <c r="AB426" s="82">
        <f t="array" ref="AB426">IFERROR(INDEX(Sheet1!$A$2:$A$1000,SMALL(IF(Sheet1!$A$2:$A$1000=$A426,ROW(Sheet1!$B$2:$B$1000)-ROW(Sheet1!$B$2)+1),COLUMNS($B426:B426))),"")</f>
        <v>1429267</v>
      </c>
      <c r="AC426" s="82">
        <f t="array" ref="AC426">IFERROR(INDEX(Sheet1!$A$2:$A$1000,SMALL(IF(Sheet1!$A$2:$A$1000=$A426,ROW(Sheet1!$Z$2:$Z$1000)-ROW(Sheet1!$Z$2)+1),COLUMNS($Z426:Z426))),"")</f>
        <v>1429267</v>
      </c>
      <c r="AF426" s="83" t="s">
        <v>1449</v>
      </c>
      <c r="AG426" s="83" t="s">
        <v>1547</v>
      </c>
      <c r="AH426" s="83" t="s">
        <v>1425</v>
      </c>
      <c r="AI426" s="83" t="s">
        <v>1426</v>
      </c>
    </row>
    <row r="427" spans="1:35" hidden="1" x14ac:dyDescent="0.25">
      <c r="A427" s="88">
        <v>1429267</v>
      </c>
      <c r="B427" s="73">
        <v>983</v>
      </c>
      <c r="C427" s="29">
        <v>9312882</v>
      </c>
      <c r="D427" s="46">
        <v>42283</v>
      </c>
      <c r="E427" s="46">
        <v>42283</v>
      </c>
      <c r="F427" s="45" t="s">
        <v>1401</v>
      </c>
      <c r="G427" s="38" t="s">
        <v>1088</v>
      </c>
      <c r="H427" s="38">
        <v>13</v>
      </c>
      <c r="I427" s="29">
        <v>1429267</v>
      </c>
      <c r="J427" s="30">
        <v>42283</v>
      </c>
      <c r="K427" s="74" t="s">
        <v>133</v>
      </c>
      <c r="L427" s="74" t="s">
        <v>1062</v>
      </c>
      <c r="M427" s="74" t="s">
        <v>1062</v>
      </c>
      <c r="N427" s="74" t="s">
        <v>34</v>
      </c>
      <c r="O427" s="74"/>
      <c r="P427" s="39">
        <v>84075</v>
      </c>
      <c r="Q427" s="74" t="s">
        <v>1002</v>
      </c>
      <c r="R427" s="74" t="s">
        <v>1003</v>
      </c>
      <c r="S427" s="73">
        <v>84075</v>
      </c>
      <c r="T427" s="55">
        <v>3</v>
      </c>
      <c r="U427" s="30">
        <v>42283</v>
      </c>
      <c r="V427" s="30">
        <v>42283</v>
      </c>
      <c r="W427" s="38">
        <v>1</v>
      </c>
      <c r="X427" s="31">
        <v>65</v>
      </c>
      <c r="Y427" s="77">
        <f t="shared" si="21"/>
        <v>19</v>
      </c>
      <c r="Z427" s="82" t="str">
        <f t="shared" si="22"/>
        <v xml:space="preserve"><![CDATA[<activityId>983</activityId>
<activityStart>42283</activityStart>
<activityCode>84075</activityCode>
<activityType>3</activityType>
]]></v>
      </c>
      <c r="AA427" s="82" t="str">
        <f t="shared" si="23"/>
        <v xml:space="preserve"><![CDATA[<activityId>983</activityId>
<activityStart>42283</activityStart>
<activityCode>84075</activityCode>
<activityType>3</activityType>
]]></v>
      </c>
      <c r="AB427" s="82">
        <f t="array" ref="AB427">IFERROR(INDEX(Sheet1!$A$2:$A$1000,SMALL(IF(Sheet1!$A$2:$A$1000=$A427,ROW(Sheet1!$B$2:$B$1000)-ROW(Sheet1!$B$2)+1),COLUMNS($B427:B427))),"")</f>
        <v>1429267</v>
      </c>
      <c r="AC427" s="82">
        <f t="array" ref="AC427">IFERROR(INDEX(Sheet1!$A$2:$A$1000,SMALL(IF(Sheet1!$A$2:$A$1000=$A427,ROW(Sheet1!$Z$2:$Z$1000)-ROW(Sheet1!$Z$2)+1),COLUMNS($Z427:Z427))),"")</f>
        <v>1429267</v>
      </c>
      <c r="AF427" s="83" t="s">
        <v>1449</v>
      </c>
      <c r="AG427" s="83" t="s">
        <v>1548</v>
      </c>
      <c r="AH427" s="83" t="s">
        <v>1425</v>
      </c>
      <c r="AI427" s="83" t="s">
        <v>1426</v>
      </c>
    </row>
    <row r="428" spans="1:35" hidden="1" x14ac:dyDescent="0.25">
      <c r="A428" s="88">
        <v>1429267</v>
      </c>
      <c r="B428" s="73">
        <v>984</v>
      </c>
      <c r="C428" s="29">
        <v>9312882</v>
      </c>
      <c r="D428" s="46">
        <v>42283</v>
      </c>
      <c r="E428" s="46">
        <v>42283</v>
      </c>
      <c r="F428" s="45" t="s">
        <v>1401</v>
      </c>
      <c r="G428" s="38" t="s">
        <v>1088</v>
      </c>
      <c r="H428" s="38">
        <v>13</v>
      </c>
      <c r="I428" s="29">
        <v>1429267</v>
      </c>
      <c r="J428" s="30">
        <v>42283</v>
      </c>
      <c r="K428" s="74" t="s">
        <v>133</v>
      </c>
      <c r="L428" s="74" t="s">
        <v>1062</v>
      </c>
      <c r="M428" s="74" t="s">
        <v>1062</v>
      </c>
      <c r="N428" s="74" t="s">
        <v>34</v>
      </c>
      <c r="O428" s="74"/>
      <c r="P428" s="39">
        <v>82310</v>
      </c>
      <c r="Q428" s="74" t="s">
        <v>920</v>
      </c>
      <c r="R428" s="74" t="s">
        <v>921</v>
      </c>
      <c r="S428" s="73">
        <v>82310</v>
      </c>
      <c r="T428" s="55">
        <v>3</v>
      </c>
      <c r="U428" s="30">
        <v>42283</v>
      </c>
      <c r="V428" s="30">
        <v>42283</v>
      </c>
      <c r="W428" s="38">
        <v>1</v>
      </c>
      <c r="X428" s="31">
        <v>85</v>
      </c>
      <c r="Y428" s="77">
        <f t="shared" si="21"/>
        <v>19</v>
      </c>
      <c r="Z428" s="82" t="str">
        <f t="shared" si="22"/>
        <v xml:space="preserve"><![CDATA[<activityId>984</activityId>
<activityStart>42283</activityStart>
<activityCode>82310</activityCode>
<activityType>3</activityType>
]]></v>
      </c>
      <c r="AA428" s="82" t="str">
        <f t="shared" si="23"/>
        <v xml:space="preserve"><![CDATA[<activityId>984</activityId>
<activityStart>42283</activityStart>
<activityCode>82310</activityCode>
<activityType>3</activityType>
]]></v>
      </c>
      <c r="AB428" s="82">
        <f t="array" ref="AB428">IFERROR(INDEX(Sheet1!$A$2:$A$1000,SMALL(IF(Sheet1!$A$2:$A$1000=$A428,ROW(Sheet1!$B$2:$B$1000)-ROW(Sheet1!$B$2)+1),COLUMNS($B428:B428))),"")</f>
        <v>1429267</v>
      </c>
      <c r="AC428" s="82">
        <f t="array" ref="AC428">IFERROR(INDEX(Sheet1!$A$2:$A$1000,SMALL(IF(Sheet1!$A$2:$A$1000=$A428,ROW(Sheet1!$Z$2:$Z$1000)-ROW(Sheet1!$Z$2)+1),COLUMNS($Z428:Z428))),"")</f>
        <v>1429267</v>
      </c>
      <c r="AH428" s="83" t="s">
        <v>1425</v>
      </c>
      <c r="AI428" s="83" t="s">
        <v>1426</v>
      </c>
    </row>
    <row r="429" spans="1:35" hidden="1" x14ac:dyDescent="0.25">
      <c r="A429" s="88">
        <v>1429267</v>
      </c>
      <c r="B429" s="73">
        <v>985</v>
      </c>
      <c r="C429" s="29">
        <v>9312882</v>
      </c>
      <c r="D429" s="46">
        <v>42283</v>
      </c>
      <c r="E429" s="46">
        <v>42283</v>
      </c>
      <c r="F429" s="45" t="s">
        <v>1401</v>
      </c>
      <c r="G429" s="38" t="s">
        <v>1088</v>
      </c>
      <c r="H429" s="38">
        <v>13</v>
      </c>
      <c r="I429" s="29">
        <v>1429267</v>
      </c>
      <c r="J429" s="30">
        <v>42283</v>
      </c>
      <c r="K429" s="74" t="s">
        <v>133</v>
      </c>
      <c r="L429" s="74" t="s">
        <v>1062</v>
      </c>
      <c r="M429" s="74" t="s">
        <v>1062</v>
      </c>
      <c r="N429" s="74" t="s">
        <v>13</v>
      </c>
      <c r="O429" s="74"/>
      <c r="P429" s="39"/>
      <c r="Q429" s="74" t="s">
        <v>937</v>
      </c>
      <c r="R429" s="74" t="s">
        <v>938</v>
      </c>
      <c r="S429" s="73">
        <v>10</v>
      </c>
      <c r="T429" s="55">
        <v>8</v>
      </c>
      <c r="U429" s="30">
        <v>42283</v>
      </c>
      <c r="V429" s="30">
        <v>42283</v>
      </c>
      <c r="W429" s="38">
        <v>1</v>
      </c>
      <c r="X429" s="31">
        <v>50</v>
      </c>
      <c r="Y429" s="77">
        <f t="shared" si="21"/>
        <v>19</v>
      </c>
      <c r="Z429" s="82" t="str">
        <f t="shared" si="22"/>
        <v xml:space="preserve"><![CDATA[<activityId>985</activityId>
<activityStart>42283</activityStart>
<activityCode>10</activityCode>
<activityType>8</activityType>
]]></v>
      </c>
      <c r="AA429" s="82" t="str">
        <f t="shared" si="23"/>
        <v xml:space="preserve"><![CDATA[<activityId>985</activityId>
<activityStart>42283</activityStart>
<activityCode>10</activityCode>
<activityType>8</activityType>
]]></v>
      </c>
      <c r="AB429" s="82">
        <f t="array" ref="AB429">IFERROR(INDEX(Sheet1!$A$2:$A$1000,SMALL(IF(Sheet1!$A$2:$A$1000=$A429,ROW(Sheet1!$B$2:$B$1000)-ROW(Sheet1!$B$2)+1),COLUMNS($B429:B429))),"")</f>
        <v>1429267</v>
      </c>
      <c r="AC429" s="82">
        <f t="array" ref="AC429">IFERROR(INDEX(Sheet1!$A$2:$A$1000,SMALL(IF(Sheet1!$A$2:$A$1000=$A429,ROW(Sheet1!$Z$2:$Z$1000)-ROW(Sheet1!$Z$2)+1),COLUMNS($Z429:Z429))),"")</f>
        <v>1429267</v>
      </c>
      <c r="AH429" s="83" t="s">
        <v>1425</v>
      </c>
      <c r="AI429" s="83" t="s">
        <v>1426</v>
      </c>
    </row>
    <row r="430" spans="1:35" hidden="1" x14ac:dyDescent="0.25">
      <c r="A430" s="88">
        <v>1429267</v>
      </c>
      <c r="B430" s="73">
        <v>986</v>
      </c>
      <c r="C430" s="29">
        <v>9312882</v>
      </c>
      <c r="D430" s="46">
        <v>42283</v>
      </c>
      <c r="E430" s="46">
        <v>42283</v>
      </c>
      <c r="F430" s="45" t="s">
        <v>1401</v>
      </c>
      <c r="G430" s="38" t="s">
        <v>1088</v>
      </c>
      <c r="H430" s="38">
        <v>13</v>
      </c>
      <c r="I430" s="29">
        <v>1429267</v>
      </c>
      <c r="J430" s="30">
        <v>42283</v>
      </c>
      <c r="K430" s="74" t="s">
        <v>133</v>
      </c>
      <c r="L430" s="74" t="s">
        <v>1062</v>
      </c>
      <c r="M430" s="74" t="s">
        <v>1062</v>
      </c>
      <c r="N430" s="74" t="s">
        <v>34</v>
      </c>
      <c r="O430" s="74"/>
      <c r="P430" s="39">
        <v>84439</v>
      </c>
      <c r="Q430" s="74" t="s">
        <v>1071</v>
      </c>
      <c r="R430" s="74" t="s">
        <v>1072</v>
      </c>
      <c r="S430" s="73">
        <v>84439</v>
      </c>
      <c r="T430" s="55">
        <v>3</v>
      </c>
      <c r="U430" s="30">
        <v>42283</v>
      </c>
      <c r="V430" s="30">
        <v>42283</v>
      </c>
      <c r="W430" s="38">
        <v>1</v>
      </c>
      <c r="X430" s="31">
        <v>182</v>
      </c>
      <c r="Y430" s="77">
        <f t="shared" si="21"/>
        <v>19</v>
      </c>
      <c r="Z430" s="82" t="str">
        <f t="shared" si="22"/>
        <v xml:space="preserve"><![CDATA[<activityId>986</activityId>
<activityStart>42283</activityStart>
<activityCode>84439</activityCode>
<activityType>3</activityType>
]]></v>
      </c>
      <c r="AA430" s="82" t="str">
        <f t="shared" si="23"/>
        <v xml:space="preserve"><![CDATA[<activityId>986</activityId>
<activityStart>42283</activityStart>
<activityCode>84439</activityCode>
<activityType>3</activityType>
]]></v>
      </c>
      <c r="AB430" s="82">
        <f t="array" ref="AB430">IFERROR(INDEX(Sheet1!$A$2:$A$1000,SMALL(IF(Sheet1!$A$2:$A$1000=$A430,ROW(Sheet1!$B$2:$B$1000)-ROW(Sheet1!$B$2)+1),COLUMNS($B430:B430))),"")</f>
        <v>1429267</v>
      </c>
      <c r="AC430" s="82">
        <f t="array" ref="AC430">IFERROR(INDEX(Sheet1!$A$2:$A$1000,SMALL(IF(Sheet1!$A$2:$A$1000=$A430,ROW(Sheet1!$Z$2:$Z$1000)-ROW(Sheet1!$Z$2)+1),COLUMNS($Z430:Z430))),"")</f>
        <v>1429267</v>
      </c>
      <c r="AF430" s="83" t="s">
        <v>1449</v>
      </c>
      <c r="AG430" s="83" t="s">
        <v>1549</v>
      </c>
      <c r="AH430" s="83" t="s">
        <v>1425</v>
      </c>
      <c r="AI430" s="83" t="s">
        <v>1426</v>
      </c>
    </row>
    <row r="431" spans="1:35" hidden="1" x14ac:dyDescent="0.25">
      <c r="A431" s="88">
        <v>1429267</v>
      </c>
      <c r="B431" s="73">
        <v>987</v>
      </c>
      <c r="C431" s="29">
        <v>9312882</v>
      </c>
      <c r="D431" s="46">
        <v>42283</v>
      </c>
      <c r="E431" s="46">
        <v>42283</v>
      </c>
      <c r="F431" s="45" t="s">
        <v>1401</v>
      </c>
      <c r="G431" s="38" t="s">
        <v>1088</v>
      </c>
      <c r="H431" s="38">
        <v>13</v>
      </c>
      <c r="I431" s="29">
        <v>1429267</v>
      </c>
      <c r="J431" s="30">
        <v>42283</v>
      </c>
      <c r="K431" s="74" t="s">
        <v>133</v>
      </c>
      <c r="L431" s="74" t="s">
        <v>1062</v>
      </c>
      <c r="M431" s="74" t="s">
        <v>1062</v>
      </c>
      <c r="N431" s="74" t="s">
        <v>34</v>
      </c>
      <c r="O431" s="74"/>
      <c r="P431" s="39">
        <v>84100</v>
      </c>
      <c r="Q431" s="74" t="s">
        <v>1073</v>
      </c>
      <c r="R431" s="74" t="s">
        <v>1074</v>
      </c>
      <c r="S431" s="73">
        <v>84100</v>
      </c>
      <c r="T431" s="55">
        <v>3</v>
      </c>
      <c r="U431" s="30">
        <v>42283</v>
      </c>
      <c r="V431" s="30">
        <v>42283</v>
      </c>
      <c r="W431" s="38">
        <v>1</v>
      </c>
      <c r="X431" s="31">
        <v>85</v>
      </c>
      <c r="Y431" s="77">
        <f t="shared" si="21"/>
        <v>19</v>
      </c>
      <c r="Z431" s="82" t="str">
        <f t="shared" si="22"/>
        <v xml:space="preserve"><![CDATA[<activityId>987</activityId>
<activityStart>42283</activityStart>
<activityCode>84100</activityCode>
<activityType>3</activityType>
]]></v>
      </c>
      <c r="AA431" s="82" t="str">
        <f t="shared" si="23"/>
        <v xml:space="preserve"><![CDATA[<activityId>987</activityId>
<activityStart>42283</activityStart>
<activityCode>84100</activityCode>
<activityType>3</activityType>
]]></v>
      </c>
      <c r="AB431" s="82">
        <f t="array" ref="AB431">IFERROR(INDEX(Sheet1!$A$2:$A$1000,SMALL(IF(Sheet1!$A$2:$A$1000=$A431,ROW(Sheet1!$B$2:$B$1000)-ROW(Sheet1!$B$2)+1),COLUMNS($B431:B431))),"")</f>
        <v>1429267</v>
      </c>
      <c r="AC431" s="82">
        <f t="array" ref="AC431">IFERROR(INDEX(Sheet1!$A$2:$A$1000,SMALL(IF(Sheet1!$A$2:$A$1000=$A431,ROW(Sheet1!$Z$2:$Z$1000)-ROW(Sheet1!$Z$2)+1),COLUMNS($Z431:Z431))),"")</f>
        <v>1429267</v>
      </c>
      <c r="AH431" s="83" t="s">
        <v>1425</v>
      </c>
      <c r="AI431" s="83" t="s">
        <v>1426</v>
      </c>
    </row>
    <row r="432" spans="1:35" hidden="1" x14ac:dyDescent="0.25">
      <c r="A432" s="88">
        <v>1429267</v>
      </c>
      <c r="B432" s="73">
        <v>988</v>
      </c>
      <c r="C432" s="29">
        <v>9312882</v>
      </c>
      <c r="D432" s="46">
        <v>42283</v>
      </c>
      <c r="E432" s="46">
        <v>42283</v>
      </c>
      <c r="F432" s="45" t="s">
        <v>1401</v>
      </c>
      <c r="G432" s="38" t="s">
        <v>1088</v>
      </c>
      <c r="H432" s="38">
        <v>13</v>
      </c>
      <c r="I432" s="29">
        <v>1429267</v>
      </c>
      <c r="J432" s="30">
        <v>42283</v>
      </c>
      <c r="K432" s="74" t="s">
        <v>133</v>
      </c>
      <c r="L432" s="74" t="s">
        <v>1062</v>
      </c>
      <c r="M432" s="74" t="s">
        <v>1062</v>
      </c>
      <c r="N432" s="74" t="s">
        <v>34</v>
      </c>
      <c r="O432" s="74"/>
      <c r="P432" s="39">
        <v>83540</v>
      </c>
      <c r="Q432" s="74" t="s">
        <v>1075</v>
      </c>
      <c r="R432" s="74" t="s">
        <v>1076</v>
      </c>
      <c r="S432" s="73">
        <v>83540</v>
      </c>
      <c r="T432" s="55">
        <v>3</v>
      </c>
      <c r="U432" s="30">
        <v>42283</v>
      </c>
      <c r="V432" s="30">
        <v>42283</v>
      </c>
      <c r="W432" s="38">
        <v>1</v>
      </c>
      <c r="X432" s="31">
        <v>97</v>
      </c>
      <c r="Y432" s="77">
        <f t="shared" si="21"/>
        <v>19</v>
      </c>
      <c r="Z432" s="82" t="str">
        <f t="shared" si="22"/>
        <v xml:space="preserve"><![CDATA[<activityId>988</activityId>
<activityStart>42283</activityStart>
<activityCode>83540</activityCode>
<activityType>3</activityType>
]]></v>
      </c>
      <c r="AA432" s="82" t="str">
        <f t="shared" si="23"/>
        <v xml:space="preserve"><![CDATA[<activityId>988</activityId>
<activityStart>42283</activityStart>
<activityCode>83540</activityCode>
<activityType>3</activityType>
]]></v>
      </c>
      <c r="AB432" s="82">
        <f t="array" ref="AB432">IFERROR(INDEX(Sheet1!$A$2:$A$1000,SMALL(IF(Sheet1!$A$2:$A$1000=$A432,ROW(Sheet1!$B$2:$B$1000)-ROW(Sheet1!$B$2)+1),COLUMNS($B432:B432))),"")</f>
        <v>1429267</v>
      </c>
      <c r="AC432" s="82">
        <f t="array" ref="AC432">IFERROR(INDEX(Sheet1!$A$2:$A$1000,SMALL(IF(Sheet1!$A$2:$A$1000=$A432,ROW(Sheet1!$Z$2:$Z$1000)-ROW(Sheet1!$Z$2)+1),COLUMNS($Z432:Z432))),"")</f>
        <v>1429267</v>
      </c>
      <c r="AF432" s="83" t="s">
        <v>1449</v>
      </c>
      <c r="AG432" s="83" t="s">
        <v>1550</v>
      </c>
      <c r="AH432" s="83" t="s">
        <v>1425</v>
      </c>
      <c r="AI432" s="83" t="s">
        <v>1426</v>
      </c>
    </row>
    <row r="433" spans="1:35" hidden="1" x14ac:dyDescent="0.25">
      <c r="A433" s="88">
        <v>1429267</v>
      </c>
      <c r="B433" s="73">
        <v>989</v>
      </c>
      <c r="C433" s="29">
        <v>9312882</v>
      </c>
      <c r="D433" s="46">
        <v>42283</v>
      </c>
      <c r="E433" s="46">
        <v>42283</v>
      </c>
      <c r="F433" s="45" t="s">
        <v>1401</v>
      </c>
      <c r="G433" s="38" t="s">
        <v>1088</v>
      </c>
      <c r="H433" s="38">
        <v>13</v>
      </c>
      <c r="I433" s="29">
        <v>1429267</v>
      </c>
      <c r="J433" s="30">
        <v>42283</v>
      </c>
      <c r="K433" s="74" t="s">
        <v>133</v>
      </c>
      <c r="L433" s="74" t="s">
        <v>1062</v>
      </c>
      <c r="M433" s="74" t="s">
        <v>1062</v>
      </c>
      <c r="N433" s="74" t="s">
        <v>34</v>
      </c>
      <c r="O433" s="74"/>
      <c r="P433" s="39">
        <v>82540</v>
      </c>
      <c r="Q433" s="74" t="s">
        <v>910</v>
      </c>
      <c r="R433" s="74" t="s">
        <v>911</v>
      </c>
      <c r="S433" s="73">
        <v>82540</v>
      </c>
      <c r="T433" s="55">
        <v>3</v>
      </c>
      <c r="U433" s="30">
        <v>42283</v>
      </c>
      <c r="V433" s="30">
        <v>42283</v>
      </c>
      <c r="W433" s="38">
        <v>1</v>
      </c>
      <c r="X433" s="31">
        <v>95</v>
      </c>
      <c r="Y433" s="77">
        <f t="shared" si="21"/>
        <v>19</v>
      </c>
      <c r="Z433" s="82" t="str">
        <f t="shared" si="22"/>
        <v xml:space="preserve"><![CDATA[<activityId>989</activityId>
<activityStart>42283</activityStart>
<activityCode>82540</activityCode>
<activityType>3</activityType>
]]></v>
      </c>
      <c r="AA433" s="82" t="str">
        <f t="shared" si="23"/>
        <v xml:space="preserve"><![CDATA[<activityId>989</activityId>
<activityStart>42283</activityStart>
<activityCode>82540</activityCode>
<activityType>3</activityType>
]]></v>
      </c>
      <c r="AB433" s="82">
        <f t="array" ref="AB433">IFERROR(INDEX(Sheet1!$A$2:$A$1000,SMALL(IF(Sheet1!$A$2:$A$1000=$A433,ROW(Sheet1!$B$2:$B$1000)-ROW(Sheet1!$B$2)+1),COLUMNS($B433:B433))),"")</f>
        <v>1429267</v>
      </c>
      <c r="AC433" s="82">
        <f t="array" ref="AC433">IFERROR(INDEX(Sheet1!$A$2:$A$1000,SMALL(IF(Sheet1!$A$2:$A$1000=$A433,ROW(Sheet1!$Z$2:$Z$1000)-ROW(Sheet1!$Z$2)+1),COLUMNS($Z433:Z433))),"")</f>
        <v>1429267</v>
      </c>
      <c r="AF433" s="83" t="s">
        <v>1449</v>
      </c>
      <c r="AG433" s="83" t="s">
        <v>1551</v>
      </c>
      <c r="AH433" s="83" t="s">
        <v>1425</v>
      </c>
      <c r="AI433" s="83" t="s">
        <v>1426</v>
      </c>
    </row>
    <row r="434" spans="1:35" hidden="1" x14ac:dyDescent="0.25">
      <c r="A434" s="88">
        <v>1429267</v>
      </c>
      <c r="B434" s="73">
        <v>990</v>
      </c>
      <c r="C434" s="29">
        <v>9312882</v>
      </c>
      <c r="D434" s="46">
        <v>42283</v>
      </c>
      <c r="E434" s="46">
        <v>42283</v>
      </c>
      <c r="F434" s="45" t="s">
        <v>1401</v>
      </c>
      <c r="G434" s="38" t="s">
        <v>1088</v>
      </c>
      <c r="H434" s="38">
        <v>13</v>
      </c>
      <c r="I434" s="29">
        <v>1429267</v>
      </c>
      <c r="J434" s="30">
        <v>42283</v>
      </c>
      <c r="K434" s="74" t="s">
        <v>133</v>
      </c>
      <c r="L434" s="74" t="s">
        <v>1062</v>
      </c>
      <c r="M434" s="74" t="s">
        <v>1062</v>
      </c>
      <c r="N434" s="74" t="s">
        <v>34</v>
      </c>
      <c r="O434" s="74"/>
      <c r="P434" s="39">
        <v>82948</v>
      </c>
      <c r="Q434" s="74" t="s">
        <v>903</v>
      </c>
      <c r="R434" s="74" t="s">
        <v>904</v>
      </c>
      <c r="S434" s="73">
        <v>82948</v>
      </c>
      <c r="T434" s="55">
        <v>3</v>
      </c>
      <c r="U434" s="30">
        <v>42283</v>
      </c>
      <c r="V434" s="30">
        <v>42283</v>
      </c>
      <c r="W434" s="38">
        <v>1</v>
      </c>
      <c r="X434" s="31">
        <v>50</v>
      </c>
      <c r="Y434" s="77">
        <f t="shared" si="21"/>
        <v>19</v>
      </c>
      <c r="Z434" s="82" t="str">
        <f t="shared" si="22"/>
        <v xml:space="preserve"><![CDATA[<activityId>990</activityId>
<activityStart>42283</activityStart>
<activityCode>82948</activityCode>
<activityType>3</activityType>
]]></v>
      </c>
      <c r="AA434" s="82" t="str">
        <f t="shared" si="23"/>
        <v xml:space="preserve"><![CDATA[<activityId>990</activityId>
<activityStart>42283</activityStart>
<activityCode>82948</activityCode>
<activityType>3</activityType>
]]></v>
      </c>
      <c r="AB434" s="82">
        <f t="array" ref="AB434">IFERROR(INDEX(Sheet1!$A$2:$A$1000,SMALL(IF(Sheet1!$A$2:$A$1000=$A434,ROW(Sheet1!$B$2:$B$1000)-ROW(Sheet1!$B$2)+1),COLUMNS($B434:B434))),"")</f>
        <v>1429267</v>
      </c>
      <c r="AC434" s="82">
        <f t="array" ref="AC434">IFERROR(INDEX(Sheet1!$A$2:$A$1000,SMALL(IF(Sheet1!$A$2:$A$1000=$A434,ROW(Sheet1!$Z$2:$Z$1000)-ROW(Sheet1!$Z$2)+1),COLUMNS($Z434:Z434))),"")</f>
        <v>1429267</v>
      </c>
      <c r="AF434" s="83" t="s">
        <v>1449</v>
      </c>
      <c r="AG434" s="83" t="s">
        <v>1552</v>
      </c>
      <c r="AH434" s="83" t="s">
        <v>1425</v>
      </c>
      <c r="AI434" s="83" t="s">
        <v>1426</v>
      </c>
    </row>
    <row r="435" spans="1:35" hidden="1" x14ac:dyDescent="0.25">
      <c r="A435" s="88">
        <v>1429267</v>
      </c>
      <c r="B435" s="73">
        <v>991</v>
      </c>
      <c r="C435" s="29">
        <v>9312882</v>
      </c>
      <c r="D435" s="46">
        <v>42283</v>
      </c>
      <c r="E435" s="46">
        <v>42283</v>
      </c>
      <c r="F435" s="45" t="s">
        <v>1401</v>
      </c>
      <c r="G435" s="38" t="s">
        <v>1088</v>
      </c>
      <c r="H435" s="38">
        <v>13</v>
      </c>
      <c r="I435" s="29">
        <v>1429267</v>
      </c>
      <c r="J435" s="30">
        <v>42283</v>
      </c>
      <c r="K435" s="74" t="s">
        <v>133</v>
      </c>
      <c r="L435" s="74" t="s">
        <v>1062</v>
      </c>
      <c r="M435" s="74" t="s">
        <v>1062</v>
      </c>
      <c r="N435" s="74" t="s">
        <v>34</v>
      </c>
      <c r="O435" s="74"/>
      <c r="P435" s="39">
        <v>83550</v>
      </c>
      <c r="Q435" s="74" t="s">
        <v>1077</v>
      </c>
      <c r="R435" s="74" t="s">
        <v>1078</v>
      </c>
      <c r="S435" s="73">
        <v>83550</v>
      </c>
      <c r="T435" s="55">
        <v>3</v>
      </c>
      <c r="U435" s="30">
        <v>42283</v>
      </c>
      <c r="V435" s="30">
        <v>42283</v>
      </c>
      <c r="W435" s="38">
        <v>1</v>
      </c>
      <c r="X435" s="31">
        <v>220</v>
      </c>
      <c r="Y435" s="77">
        <f t="shared" si="21"/>
        <v>19</v>
      </c>
      <c r="Z435" s="82" t="str">
        <f t="shared" si="22"/>
        <v xml:space="preserve"><![CDATA[<activityId>991</activityId>
<activityStart>42283</activityStart>
<activityCode>83550</activityCode>
<activityType>3</activityType>
]]></v>
      </c>
      <c r="AA435" s="82" t="str">
        <f t="shared" si="23"/>
        <v xml:space="preserve"><![CDATA[<activityId>991</activityId>
<activityStart>42283</activityStart>
<activityCode>83550</activityCode>
<activityType>3</activityType>
]]></v>
      </c>
      <c r="AB435" s="82">
        <f t="array" ref="AB435">IFERROR(INDEX(Sheet1!$A$2:$A$1000,SMALL(IF(Sheet1!$A$2:$A$1000=$A435,ROW(Sheet1!$B$2:$B$1000)-ROW(Sheet1!$B$2)+1),COLUMNS($B435:B435))),"")</f>
        <v>1429267</v>
      </c>
      <c r="AC435" s="82">
        <f t="array" ref="AC435">IFERROR(INDEX(Sheet1!$A$2:$A$1000,SMALL(IF(Sheet1!$A$2:$A$1000=$A435,ROW(Sheet1!$Z$2:$Z$1000)-ROW(Sheet1!$Z$2)+1),COLUMNS($Z435:Z435))),"")</f>
        <v>1429267</v>
      </c>
      <c r="AF435" s="83" t="s">
        <v>1449</v>
      </c>
      <c r="AG435" s="83" t="s">
        <v>1553</v>
      </c>
      <c r="AH435" s="83" t="s">
        <v>1425</v>
      </c>
      <c r="AI435" s="83" t="s">
        <v>1426</v>
      </c>
    </row>
    <row r="436" spans="1:35" hidden="1" x14ac:dyDescent="0.25">
      <c r="A436" s="88">
        <v>1429267</v>
      </c>
      <c r="B436" s="73">
        <v>992</v>
      </c>
      <c r="C436" s="29">
        <v>9312882</v>
      </c>
      <c r="D436" s="46">
        <v>42283</v>
      </c>
      <c r="E436" s="46">
        <v>42283</v>
      </c>
      <c r="F436" s="45" t="s">
        <v>1401</v>
      </c>
      <c r="G436" s="38" t="s">
        <v>1088</v>
      </c>
      <c r="H436" s="38">
        <v>13</v>
      </c>
      <c r="I436" s="29">
        <v>1429267</v>
      </c>
      <c r="J436" s="30">
        <v>42283</v>
      </c>
      <c r="K436" s="74" t="s">
        <v>133</v>
      </c>
      <c r="L436" s="74" t="s">
        <v>1062</v>
      </c>
      <c r="M436" s="74" t="s">
        <v>1062</v>
      </c>
      <c r="N436" s="74" t="s">
        <v>34</v>
      </c>
      <c r="O436" s="74"/>
      <c r="P436" s="39">
        <v>84520</v>
      </c>
      <c r="Q436" s="74" t="s">
        <v>922</v>
      </c>
      <c r="R436" s="74" t="s">
        <v>923</v>
      </c>
      <c r="S436" s="73">
        <v>84520</v>
      </c>
      <c r="T436" s="55">
        <v>3</v>
      </c>
      <c r="U436" s="30">
        <v>42283</v>
      </c>
      <c r="V436" s="30">
        <v>42283</v>
      </c>
      <c r="W436" s="38">
        <v>1</v>
      </c>
      <c r="X436" s="31">
        <v>95</v>
      </c>
      <c r="Y436" s="77">
        <f t="shared" si="21"/>
        <v>19</v>
      </c>
      <c r="Z436" s="82" t="str">
        <f t="shared" si="22"/>
        <v xml:space="preserve"><![CDATA[<activityId>992</activityId>
<activityStart>42283</activityStart>
<activityCode>84520</activityCode>
<activityType>3</activityType>
]]></v>
      </c>
      <c r="AA436" s="82" t="str">
        <f t="shared" si="23"/>
        <v xml:space="preserve"><![CDATA[<activityId>992</activityId>
<activityStart>42283</activityStart>
<activityCode>84520</activityCode>
<activityType>3</activityType>
]]></v>
      </c>
      <c r="AB436" s="82">
        <f t="array" ref="AB436">IFERROR(INDEX(Sheet1!$A$2:$A$1000,SMALL(IF(Sheet1!$A$2:$A$1000=$A436,ROW(Sheet1!$B$2:$B$1000)-ROW(Sheet1!$B$2)+1),COLUMNS($B436:B436))),"")</f>
        <v>1429267</v>
      </c>
      <c r="AC436" s="82">
        <f t="array" ref="AC436">IFERROR(INDEX(Sheet1!$A$2:$A$1000,SMALL(IF(Sheet1!$A$2:$A$1000=$A436,ROW(Sheet1!$Z$2:$Z$1000)-ROW(Sheet1!$Z$2)+1),COLUMNS($Z436:Z436))),"")</f>
        <v>1429267</v>
      </c>
      <c r="AF436" s="83" t="s">
        <v>1449</v>
      </c>
      <c r="AG436" s="83" t="s">
        <v>1554</v>
      </c>
      <c r="AH436" s="83" t="s">
        <v>1425</v>
      </c>
      <c r="AI436" s="83" t="s">
        <v>1426</v>
      </c>
    </row>
    <row r="437" spans="1:35" hidden="1" x14ac:dyDescent="0.25">
      <c r="A437" s="88" t="s">
        <v>692</v>
      </c>
      <c r="B437" s="73">
        <v>374</v>
      </c>
      <c r="C437" s="74">
        <v>7202933</v>
      </c>
      <c r="D437" s="46">
        <v>42402</v>
      </c>
      <c r="E437" s="46">
        <v>42402</v>
      </c>
      <c r="F437" s="45" t="s">
        <v>1361</v>
      </c>
      <c r="G437" s="35" t="s">
        <v>1088</v>
      </c>
      <c r="H437" s="35">
        <v>44</v>
      </c>
      <c r="I437" s="74" t="s">
        <v>692</v>
      </c>
      <c r="J437" s="74">
        <v>42402</v>
      </c>
      <c r="K437" s="74" t="s">
        <v>354</v>
      </c>
      <c r="L437" s="74" t="s">
        <v>622</v>
      </c>
      <c r="M437" s="78" t="s">
        <v>1408</v>
      </c>
      <c r="N437" s="74"/>
      <c r="O437" s="74"/>
      <c r="P437" s="39"/>
      <c r="Q437" s="74" t="s">
        <v>355</v>
      </c>
      <c r="R437" s="74" t="s">
        <v>356</v>
      </c>
      <c r="S437" s="73">
        <v>10</v>
      </c>
      <c r="T437" s="55">
        <v>8</v>
      </c>
      <c r="U437" s="74">
        <v>42378</v>
      </c>
      <c r="V437" s="74">
        <v>42378</v>
      </c>
      <c r="W437" s="35">
        <v>1</v>
      </c>
      <c r="X437" s="74">
        <v>125</v>
      </c>
      <c r="Y437" s="77">
        <f t="shared" si="21"/>
        <v>5</v>
      </c>
      <c r="Z437" s="82" t="str">
        <f t="shared" si="22"/>
        <v xml:space="preserve"><![CDATA[<activityId>374</activityId>
<activityStart>42402</activityStart>
<activityCode>10</activityCode>
<activityType>8</activityType>
]]></v>
      </c>
      <c r="AA437" s="82" t="str">
        <f t="shared" si="23"/>
        <v xml:space="preserve"><![CDATA[<activityId>374</activityId>
<activityStart>42402</activityStart>
<activityCode>10</activityCode>
<activityType>8</activityType>
]]></v>
      </c>
      <c r="AB437" s="82" t="str">
        <f t="array" ref="AB437">IFERROR(INDEX(Sheet1!$A$2:$A$1000,SMALL(IF(Sheet1!$A$2:$A$1000=$A437,ROW(Sheet1!$B$2:$B$1000)-ROW(Sheet1!$B$2)+1),COLUMNS($B437:B437))),"")</f>
        <v>OPI-2973390</v>
      </c>
      <c r="AC437" s="82" t="str">
        <f t="array" ref="AC437">IFERROR(INDEX(Sheet1!$A$2:$A$1000,SMALL(IF(Sheet1!$A$2:$A$1000=$A437,ROW(Sheet1!$Z$2:$Z$1000)-ROW(Sheet1!$Z$2)+1),COLUMNS($Z437:Z437))),"")</f>
        <v>OPI-2973390</v>
      </c>
      <c r="AH437" s="83" t="s">
        <v>1425</v>
      </c>
      <c r="AI437" s="83" t="s">
        <v>1426</v>
      </c>
    </row>
    <row r="438" spans="1:35" hidden="1" x14ac:dyDescent="0.25">
      <c r="A438" s="88" t="s">
        <v>699</v>
      </c>
      <c r="B438" s="73">
        <v>416</v>
      </c>
      <c r="C438" s="74">
        <v>7747599</v>
      </c>
      <c r="D438" s="46">
        <v>42402</v>
      </c>
      <c r="E438" s="46">
        <v>42402</v>
      </c>
      <c r="F438" s="45" t="s">
        <v>1383</v>
      </c>
      <c r="G438" s="35" t="s">
        <v>1089</v>
      </c>
      <c r="H438" s="35">
        <v>45</v>
      </c>
      <c r="I438" s="74" t="s">
        <v>699</v>
      </c>
      <c r="J438" s="74">
        <v>42402</v>
      </c>
      <c r="K438" s="74" t="s">
        <v>354</v>
      </c>
      <c r="L438" s="74" t="s">
        <v>622</v>
      </c>
      <c r="M438" s="78" t="s">
        <v>1408</v>
      </c>
      <c r="N438" s="74"/>
      <c r="O438" s="74"/>
      <c r="P438" s="39"/>
      <c r="Q438" s="74" t="s">
        <v>355</v>
      </c>
      <c r="R438" s="74" t="s">
        <v>406</v>
      </c>
      <c r="S438" s="73">
        <v>10</v>
      </c>
      <c r="T438" s="55">
        <v>8</v>
      </c>
      <c r="U438" s="74">
        <v>42386</v>
      </c>
      <c r="V438" s="74">
        <v>42386</v>
      </c>
      <c r="W438" s="35">
        <v>1</v>
      </c>
      <c r="X438" s="74">
        <v>125</v>
      </c>
      <c r="Y438" s="77">
        <f t="shared" si="21"/>
        <v>5</v>
      </c>
      <c r="Z438" s="82" t="str">
        <f t="shared" si="22"/>
        <v xml:space="preserve"><![CDATA[<activityId>416</activityId>
<activityStart>42402</activityStart>
<activityCode>10</activityCode>
<activityType>8</activityType>
]]></v>
      </c>
      <c r="AA438" s="82" t="str">
        <f t="shared" si="23"/>
        <v xml:space="preserve"><![CDATA[<activityId>416</activityId>
<activityStart>42402</activityStart>
<activityCode>10</activityCode>
<activityType>8</activityType>
]]></v>
      </c>
      <c r="AB438" s="82" t="str">
        <f t="array" ref="AB438">IFERROR(INDEX(Sheet1!$A$2:$A$1000,SMALL(IF(Sheet1!$A$2:$A$1000=$A438,ROW(Sheet1!$B$2:$B$1000)-ROW(Sheet1!$B$2)+1),COLUMNS($B438:B438))),"")</f>
        <v>OPI-2973031</v>
      </c>
      <c r="AC438" s="82" t="str">
        <f t="array" ref="AC438">IFERROR(INDEX(Sheet1!$A$2:$A$1000,SMALL(IF(Sheet1!$A$2:$A$1000=$A438,ROW(Sheet1!$Z$2:$Z$1000)-ROW(Sheet1!$Z$2)+1),COLUMNS($Z438:Z438))),"")</f>
        <v>OPI-2973031</v>
      </c>
      <c r="AH438" s="83" t="s">
        <v>1425</v>
      </c>
      <c r="AI438" s="83" t="s">
        <v>1426</v>
      </c>
    </row>
    <row r="439" spans="1:35" hidden="1" x14ac:dyDescent="0.25">
      <c r="A439" s="17" t="s">
        <v>615</v>
      </c>
      <c r="B439" s="73">
        <v>503</v>
      </c>
      <c r="C439" s="14">
        <v>10374697</v>
      </c>
      <c r="D439" s="48">
        <v>42402</v>
      </c>
      <c r="E439" s="48">
        <v>42402</v>
      </c>
      <c r="F439" s="45" t="s">
        <v>1369</v>
      </c>
      <c r="G439" s="36" t="s">
        <v>1089</v>
      </c>
      <c r="H439" s="36">
        <v>68</v>
      </c>
      <c r="I439" s="75" t="s">
        <v>615</v>
      </c>
      <c r="J439" s="16">
        <v>42402</v>
      </c>
      <c r="K439" s="75" t="s">
        <v>354</v>
      </c>
      <c r="L439" s="75" t="s">
        <v>622</v>
      </c>
      <c r="M439" s="78" t="s">
        <v>1408</v>
      </c>
      <c r="N439" s="75"/>
      <c r="O439" s="75"/>
      <c r="P439" s="39"/>
      <c r="Q439" s="17" t="s">
        <v>475</v>
      </c>
      <c r="R439" s="75" t="s">
        <v>476</v>
      </c>
      <c r="S439" s="73" t="s">
        <v>1133</v>
      </c>
      <c r="T439" s="55">
        <v>5</v>
      </c>
      <c r="U439" s="16">
        <v>42396</v>
      </c>
      <c r="V439" s="16">
        <v>42396</v>
      </c>
      <c r="W439" s="42">
        <v>1</v>
      </c>
      <c r="X439" s="18">
        <v>215.59</v>
      </c>
      <c r="Y439" s="77">
        <f t="shared" si="21"/>
        <v>12</v>
      </c>
      <c r="Z439" s="82" t="str">
        <f t="shared" si="22"/>
        <v xml:space="preserve"><![CDATA[<activityId>503</activityId>
<activityStart>42402</activityStart>
<activityCode>0016-211701-0391</activityCode>
<activityType>5</activityType>
]]></v>
      </c>
      <c r="AA439" s="82" t="str">
        <f t="shared" si="23"/>
        <v xml:space="preserve"><![CDATA[<activityId>503</activityId>
<activityStart>42402</activityStart>
<activityCode>0016-211701-0391</activityCode>
<activityType>5</activityType>
]]></v>
      </c>
      <c r="AB439" s="82" t="str">
        <f t="array" ref="AB439">IFERROR(INDEX(Sheet1!$A$2:$A$1000,SMALL(IF(Sheet1!$A$2:$A$1000=$A439,ROW(Sheet1!$B$2:$B$1000)-ROW(Sheet1!$B$2)+1),COLUMNS($B439:B439))),"")</f>
        <v>OPI-2985200</v>
      </c>
      <c r="AC439" s="82" t="str">
        <f t="array" ref="AC439">IFERROR(INDEX(Sheet1!$A$2:$A$1000,SMALL(IF(Sheet1!$A$2:$A$1000=$A439,ROW(Sheet1!$Z$2:$Z$1000)-ROW(Sheet1!$Z$2)+1),COLUMNS($Z439:Z439))),"")</f>
        <v>OPI-2985200</v>
      </c>
      <c r="AH439" s="83" t="s">
        <v>1425</v>
      </c>
      <c r="AI439" s="83" t="s">
        <v>1426</v>
      </c>
    </row>
    <row r="440" spans="1:35" hidden="1" x14ac:dyDescent="0.25">
      <c r="A440" s="88" t="s">
        <v>694</v>
      </c>
      <c r="B440" s="73">
        <v>506</v>
      </c>
      <c r="C440" s="74">
        <v>10232013</v>
      </c>
      <c r="D440" s="46">
        <v>42402</v>
      </c>
      <c r="E440" s="46">
        <v>42402</v>
      </c>
      <c r="F440" s="45" t="s">
        <v>1344</v>
      </c>
      <c r="G440" s="35" t="s">
        <v>1089</v>
      </c>
      <c r="H440" s="35">
        <v>50</v>
      </c>
      <c r="I440" s="74" t="s">
        <v>694</v>
      </c>
      <c r="J440" s="74">
        <v>42402</v>
      </c>
      <c r="K440" s="74" t="s">
        <v>354</v>
      </c>
      <c r="L440" s="74" t="s">
        <v>622</v>
      </c>
      <c r="M440" s="78" t="s">
        <v>1408</v>
      </c>
      <c r="N440" s="74"/>
      <c r="O440" s="74"/>
      <c r="P440" s="39"/>
      <c r="Q440" s="74" t="s">
        <v>355</v>
      </c>
      <c r="R440" s="74" t="s">
        <v>420</v>
      </c>
      <c r="S440" s="73">
        <v>10</v>
      </c>
      <c r="T440" s="55">
        <v>8</v>
      </c>
      <c r="U440" s="74">
        <v>42392</v>
      </c>
      <c r="V440" s="74">
        <v>42392</v>
      </c>
      <c r="W440" s="35">
        <v>1</v>
      </c>
      <c r="X440" s="74">
        <v>125</v>
      </c>
      <c r="Y440" s="77">
        <f t="shared" si="21"/>
        <v>12</v>
      </c>
      <c r="Z440" s="82" t="str">
        <f t="shared" si="22"/>
        <v xml:space="preserve"><![CDATA[<activityId>506</activityId>
<activityStart>42402</activityStart>
<activityCode>10</activityCode>
<activityType>8</activityType>
]]></v>
      </c>
      <c r="AA440" s="82" t="str">
        <f t="shared" si="23"/>
        <v xml:space="preserve"><![CDATA[<activityId>506</activityId>
<activityStart>42402</activityStart>
<activityCode>10</activityCode>
<activityType>8</activityType>
]]></v>
      </c>
      <c r="AB440" s="82" t="str">
        <f t="array" ref="AB440">IFERROR(INDEX(Sheet1!$A$2:$A$1000,SMALL(IF(Sheet1!$A$2:$A$1000=$A440,ROW(Sheet1!$B$2:$B$1000)-ROW(Sheet1!$B$2)+1),COLUMNS($B440:B440))),"")</f>
        <v>OPI-2976943</v>
      </c>
      <c r="AC440" s="82" t="str">
        <f t="array" ref="AC440">IFERROR(INDEX(Sheet1!$A$2:$A$1000,SMALL(IF(Sheet1!$A$2:$A$1000=$A440,ROW(Sheet1!$Z$2:$Z$1000)-ROW(Sheet1!$Z$2)+1),COLUMNS($Z440:Z440))),"")</f>
        <v>OPI-2976943</v>
      </c>
      <c r="AH440" s="83" t="s">
        <v>1425</v>
      </c>
      <c r="AI440" s="83" t="s">
        <v>1426</v>
      </c>
    </row>
    <row r="441" spans="1:35" hidden="1" x14ac:dyDescent="0.25">
      <c r="A441" s="88" t="s">
        <v>643</v>
      </c>
      <c r="B441" s="73">
        <v>548</v>
      </c>
      <c r="C441" s="74">
        <v>11806861</v>
      </c>
      <c r="D441" s="46">
        <v>42402</v>
      </c>
      <c r="E441" s="46">
        <v>42402</v>
      </c>
      <c r="F441" s="45" t="s">
        <v>1336</v>
      </c>
      <c r="G441" s="35" t="s">
        <v>1089</v>
      </c>
      <c r="H441" s="35">
        <v>55</v>
      </c>
      <c r="I441" s="74" t="s">
        <v>643</v>
      </c>
      <c r="J441" s="74">
        <v>42402</v>
      </c>
      <c r="K441" s="74" t="s">
        <v>354</v>
      </c>
      <c r="L441" s="74" t="s">
        <v>622</v>
      </c>
      <c r="M441" s="78" t="s">
        <v>1408</v>
      </c>
      <c r="N441" s="74"/>
      <c r="O441" s="74"/>
      <c r="P441" s="39"/>
      <c r="Q441" s="74" t="s">
        <v>523</v>
      </c>
      <c r="R441" s="74" t="s">
        <v>524</v>
      </c>
      <c r="S441" s="73" t="s">
        <v>1196</v>
      </c>
      <c r="T441" s="55">
        <v>5</v>
      </c>
      <c r="U441" s="74">
        <v>42371</v>
      </c>
      <c r="V441" s="74">
        <v>42371</v>
      </c>
      <c r="W441" s="35">
        <v>1</v>
      </c>
      <c r="X441" s="74">
        <v>87.509999999999991</v>
      </c>
      <c r="Y441" s="77">
        <f t="shared" si="21"/>
        <v>21</v>
      </c>
      <c r="Z441" s="82" t="str">
        <f t="shared" si="22"/>
        <v xml:space="preserve"><![CDATA[<activityId>548</activityId>
<activityStart>42402</activityStart>
<activityCode>0188-155602-0391</activityCode>
<activityType>5</activityType>
]]></v>
      </c>
      <c r="AA441" s="82" t="str">
        <f t="shared" si="23"/>
        <v xml:space="preserve"><![CDATA[<activityId>548</activityId>
<activityStart>42402</activityStart>
<activityCode>0188-155602-0391</activityCode>
<activityType>5</activityType>
]]></v>
      </c>
      <c r="AB441" s="82" t="str">
        <f t="array" ref="AB441">IFERROR(INDEX(Sheet1!$A$2:$A$1000,SMALL(IF(Sheet1!$A$2:$A$1000=$A441,ROW(Sheet1!$B$2:$B$1000)-ROW(Sheet1!$B$2)+1),COLUMNS($B441:B441))),"")</f>
        <v>OPI-2974428</v>
      </c>
      <c r="AC441" s="82" t="str">
        <f t="array" ref="AC441">IFERROR(INDEX(Sheet1!$A$2:$A$1000,SMALL(IF(Sheet1!$A$2:$A$1000=$A441,ROW(Sheet1!$Z$2:$Z$1000)-ROW(Sheet1!$Z$2)+1),COLUMNS($Z441:Z441))),"")</f>
        <v>OPI-2974428</v>
      </c>
      <c r="AH441" s="83" t="s">
        <v>1425</v>
      </c>
      <c r="AI441" s="83" t="s">
        <v>1426</v>
      </c>
    </row>
    <row r="442" spans="1:35" hidden="1" x14ac:dyDescent="0.25">
      <c r="A442" s="88" t="s">
        <v>655</v>
      </c>
      <c r="B442" s="73">
        <v>559</v>
      </c>
      <c r="C442" s="74">
        <v>5440927</v>
      </c>
      <c r="D442" s="46">
        <v>42402</v>
      </c>
      <c r="E442" s="46">
        <v>42402</v>
      </c>
      <c r="F442" s="45" t="s">
        <v>1355</v>
      </c>
      <c r="G442" s="35" t="s">
        <v>1089</v>
      </c>
      <c r="H442" s="35">
        <v>56</v>
      </c>
      <c r="I442" s="74" t="s">
        <v>655</v>
      </c>
      <c r="J442" s="74">
        <v>42402</v>
      </c>
      <c r="K442" s="74" t="s">
        <v>354</v>
      </c>
      <c r="L442" s="74" t="s">
        <v>622</v>
      </c>
      <c r="M442" s="78" t="s">
        <v>1408</v>
      </c>
      <c r="N442" s="74"/>
      <c r="O442" s="74"/>
      <c r="P442" s="39"/>
      <c r="Q442" s="74" t="s">
        <v>656</v>
      </c>
      <c r="R442" s="74" t="s">
        <v>657</v>
      </c>
      <c r="S442" s="73" t="s">
        <v>1171</v>
      </c>
      <c r="T442" s="55">
        <v>5</v>
      </c>
      <c r="U442" s="74">
        <v>42386</v>
      </c>
      <c r="V442" s="74">
        <v>42386</v>
      </c>
      <c r="W442" s="35">
        <v>1</v>
      </c>
      <c r="X442" s="74">
        <v>202.53</v>
      </c>
      <c r="Y442" s="77">
        <f t="shared" si="21"/>
        <v>6</v>
      </c>
      <c r="Z442" s="82" t="str">
        <f t="shared" si="22"/>
        <v xml:space="preserve"><![CDATA[<activityId>559</activityId>
<activityStart>42402</activityStart>
<activityCode>0090-111403-1171</activityCode>
<activityType>5</activityType>
]]></v>
      </c>
      <c r="AA442" s="82" t="str">
        <f t="shared" si="23"/>
        <v xml:space="preserve"><![CDATA[<activityId>559</activityId>
<activityStart>42402</activityStart>
<activityCode>0090-111403-1171</activityCode>
<activityType>5</activityType>
]]></v>
      </c>
      <c r="AB442" s="82" t="str">
        <f t="array" ref="AB442">IFERROR(INDEX(Sheet1!$A$2:$A$1000,SMALL(IF(Sheet1!$A$2:$A$1000=$A442,ROW(Sheet1!$B$2:$B$1000)-ROW(Sheet1!$B$2)+1),COLUMNS($B442:B442))),"")</f>
        <v>OPI-2978041</v>
      </c>
      <c r="AC442" s="82" t="str">
        <f t="array" ref="AC442">IFERROR(INDEX(Sheet1!$A$2:$A$1000,SMALL(IF(Sheet1!$A$2:$A$1000=$A442,ROW(Sheet1!$Z$2:$Z$1000)-ROW(Sheet1!$Z$2)+1),COLUMNS($Z442:Z442))),"")</f>
        <v>OPI-2978041</v>
      </c>
      <c r="AF442" s="83" t="s">
        <v>1427</v>
      </c>
      <c r="AG442" s="83" t="s">
        <v>1555</v>
      </c>
      <c r="AH442" s="83" t="s">
        <v>1425</v>
      </c>
      <c r="AI442" s="83" t="s">
        <v>1426</v>
      </c>
    </row>
    <row r="443" spans="1:35" hidden="1" x14ac:dyDescent="0.25">
      <c r="A443" s="88" t="s">
        <v>658</v>
      </c>
      <c r="B443" s="73">
        <v>567</v>
      </c>
      <c r="C443" s="74">
        <v>5873940</v>
      </c>
      <c r="D443" s="46">
        <v>42402</v>
      </c>
      <c r="E443" s="46">
        <v>42402</v>
      </c>
      <c r="F443" s="45" t="s">
        <v>1363</v>
      </c>
      <c r="G443" s="35" t="s">
        <v>1089</v>
      </c>
      <c r="H443" s="35">
        <v>59</v>
      </c>
      <c r="I443" s="74" t="s">
        <v>658</v>
      </c>
      <c r="J443" s="74">
        <v>42402</v>
      </c>
      <c r="K443" s="74" t="s">
        <v>450</v>
      </c>
      <c r="L443" s="74" t="s">
        <v>622</v>
      </c>
      <c r="M443" s="78" t="s">
        <v>1408</v>
      </c>
      <c r="N443" s="74"/>
      <c r="O443" s="74"/>
      <c r="P443" s="39"/>
      <c r="Q443" s="74" t="s">
        <v>411</v>
      </c>
      <c r="R443" s="74" t="s">
        <v>412</v>
      </c>
      <c r="S443" s="73" t="s">
        <v>1238</v>
      </c>
      <c r="T443" s="55">
        <v>5</v>
      </c>
      <c r="U443" s="74">
        <v>42385</v>
      </c>
      <c r="V443" s="74">
        <v>42385</v>
      </c>
      <c r="W443" s="35">
        <v>1</v>
      </c>
      <c r="X443" s="74">
        <v>188.79999999999998</v>
      </c>
      <c r="Y443" s="77">
        <f t="shared" si="21"/>
        <v>5</v>
      </c>
      <c r="Z443" s="82" t="str">
        <f t="shared" si="22"/>
        <v xml:space="preserve"><![CDATA[<activityId>567</activityId>
<activityStart>42402</activityStart>
<activityCode>0506-211703-0391</activityCode>
<activityType>5</activityType>
]]></v>
      </c>
      <c r="AA443" s="82" t="str">
        <f t="shared" si="23"/>
        <v xml:space="preserve"><![CDATA[<activityId>567</activityId>
<activityStart>42402</activityStart>
<activityCode>0506-211703-0391</activityCode>
<activityType>5</activityType>
]]></v>
      </c>
      <c r="AB443" s="82" t="str">
        <f t="array" ref="AB443">IFERROR(INDEX(Sheet1!$A$2:$A$1000,SMALL(IF(Sheet1!$A$2:$A$1000=$A443,ROW(Sheet1!$B$2:$B$1000)-ROW(Sheet1!$B$2)+1),COLUMNS($B443:B443))),"")</f>
        <v>OPI-2976453</v>
      </c>
      <c r="AC443" s="82" t="str">
        <f t="array" ref="AC443">IFERROR(INDEX(Sheet1!$A$2:$A$1000,SMALL(IF(Sheet1!$A$2:$A$1000=$A443,ROW(Sheet1!$Z$2:$Z$1000)-ROW(Sheet1!$Z$2)+1),COLUMNS($Z443:Z443))),"")</f>
        <v>OPI-2976453</v>
      </c>
      <c r="AH443" s="83" t="s">
        <v>1425</v>
      </c>
      <c r="AI443" s="83" t="s">
        <v>1426</v>
      </c>
    </row>
    <row r="444" spans="1:35" x14ac:dyDescent="0.25">
      <c r="A444" s="88" t="s">
        <v>693</v>
      </c>
      <c r="B444" s="73">
        <v>568</v>
      </c>
      <c r="C444" s="74">
        <v>11064183</v>
      </c>
      <c r="D444" s="88"/>
      <c r="E444" s="46">
        <v>42402</v>
      </c>
      <c r="F444" s="45" t="s">
        <v>1349</v>
      </c>
      <c r="G444" s="35" t="s">
        <v>1089</v>
      </c>
      <c r="H444" s="35">
        <v>43</v>
      </c>
      <c r="I444" s="74" t="s">
        <v>693</v>
      </c>
      <c r="J444" s="74">
        <v>42402</v>
      </c>
      <c r="K444" s="74" t="s">
        <v>450</v>
      </c>
      <c r="L444" s="74" t="s">
        <v>622</v>
      </c>
      <c r="M444" s="78" t="s">
        <v>1408</v>
      </c>
      <c r="N444" s="74"/>
      <c r="O444" s="74"/>
      <c r="P444" s="39"/>
      <c r="Q444" s="74" t="s">
        <v>355</v>
      </c>
      <c r="R444" s="74" t="s">
        <v>451</v>
      </c>
      <c r="S444" s="73">
        <v>10</v>
      </c>
      <c r="T444" s="55">
        <v>8</v>
      </c>
      <c r="U444" s="74">
        <v>42383</v>
      </c>
      <c r="V444" s="74">
        <v>42383</v>
      </c>
      <c r="W444" s="35">
        <v>1</v>
      </c>
      <c r="X444" s="74">
        <v>125</v>
      </c>
      <c r="Y444" s="77">
        <f t="shared" si="21"/>
        <v>2</v>
      </c>
      <c r="Z444" s="82" t="str">
        <f><![CDATA["<claimSubmissionActivityList>"&CHAR(10)&"<"&$B$1&">"&B444&"</"&$B$1&">"&CHAR(10)&"<"&$D$1&">19/04/2016</"&$D$1&">"&CHAR(10)&"<"&$S$1&">"&S444&"</"&$S$1&">"&CHAR(10)&"<"&$T$1&">"&T444&"</"&$T$1&">"&CHAR(10)&"</claimSubmissionActivityList>"]]></f>
        <v><![CDATA[<claimSubmissionActivityList>
<activityId>568</activityId>
<activityStart>19/04/2016</activityStart>
<activityCode>10</activityCode>
<activityType>8</activityType>
</claimSubmissionActivityList>]]></v>
      </c>
      <c r="AA444" s="82" t="str">
        <f t="shared" si="23"/>
        <v><![CDATA[<claimSubmissionActivityList>
<activityId>568</activityId>
<activityStart>19/04/2016</activityStart>
<activityCode>10</activityCode>
<activityType>8</activityType>
</claimSubmissionActivityList>]]></v>
      </c>
      <c r="AB444" s="82" t="str">
        <f t="array" ref="AB444">IFERROR(INDEX(Sheet1!$A$2:$A$1000,SMALL(IF(Sheet1!$A$2:$A$1000=$A444,ROW(Sheet1!$B$2:$B$1000)-ROW(Sheet1!$B$2)+1),COLUMNS($B444:B444))),"")</f>
        <v>OPI-2974113</v>
      </c>
      <c r="AC444" s="82" t="str">
        <f t="array" ref="AC444">IFERROR(INDEX(Sheet1!$A$2:$A$1000,SMALL(IF(Sheet1!$A$2:$A$1000=$A444,ROW(Sheet1!$Z$2:$Z$1000)-ROW(Sheet1!$Z$2)+1),COLUMNS($Z444:Z444))),"")</f>
        <v>OPI-2974113</v>
      </c>
      <c r="AH444" s="83" t="s">
        <v>1425</v>
      </c>
      <c r="AI444" s="83" t="s">
        <v>1426</v>
      </c>
    </row>
    <row r="445" spans="1:35" hidden="1" x14ac:dyDescent="0.25">
      <c r="A445" s="88" t="s">
        <v>661</v>
      </c>
      <c r="B445" s="73">
        <v>574</v>
      </c>
      <c r="C445" s="74">
        <v>10476010</v>
      </c>
      <c r="D445" s="46">
        <v>42402</v>
      </c>
      <c r="E445" s="46">
        <v>42402</v>
      </c>
      <c r="F445" s="45" t="s">
        <v>1335</v>
      </c>
      <c r="G445" s="35" t="s">
        <v>1089</v>
      </c>
      <c r="H445" s="35">
        <v>40</v>
      </c>
      <c r="I445" s="74" t="s">
        <v>661</v>
      </c>
      <c r="J445" s="74">
        <v>42402</v>
      </c>
      <c r="K445" s="74" t="s">
        <v>450</v>
      </c>
      <c r="L445" s="74" t="s">
        <v>622</v>
      </c>
      <c r="M445" s="78" t="s">
        <v>1408</v>
      </c>
      <c r="N445" s="74"/>
      <c r="O445" s="74"/>
      <c r="P445" s="39"/>
      <c r="Q445" s="74" t="s">
        <v>475</v>
      </c>
      <c r="R445" s="74" t="s">
        <v>476</v>
      </c>
      <c r="S445" s="73" t="s">
        <v>1133</v>
      </c>
      <c r="T445" s="55">
        <v>5</v>
      </c>
      <c r="U445" s="74">
        <v>42386</v>
      </c>
      <c r="V445" s="74">
        <v>42386</v>
      </c>
      <c r="W445" s="35">
        <v>1</v>
      </c>
      <c r="X445" s="74">
        <v>215.59</v>
      </c>
      <c r="Y445" s="77">
        <f t="shared" si="21"/>
        <v>7</v>
      </c>
      <c r="Z445" s="82" t="str">
        <f t="shared" si="22"/>
        <v xml:space="preserve"><![CDATA[<activityId>574</activityId>
<activityStart>42402</activityStart>
<activityCode>0016-211701-0391</activityCode>
<activityType>5</activityType>
]]></v>
      </c>
      <c r="AA445" s="82" t="str">
        <f t="shared" si="23"/>
        <v xml:space="preserve"><![CDATA[<activityId>574</activityId>
<activityStart>42402</activityStart>
<activityCode>0016-211701-0391</activityCode>
<activityType>5</activityType>
]]></v>
      </c>
      <c r="AB445" s="82" t="str">
        <f t="array" ref="AB445">IFERROR(INDEX(Sheet1!$A$2:$A$1000,SMALL(IF(Sheet1!$A$2:$A$1000=$A445,ROW(Sheet1!$B$2:$B$1000)-ROW(Sheet1!$B$2)+1),COLUMNS($B445:B445))),"")</f>
        <v>OPI-2977061</v>
      </c>
      <c r="AC445" s="82" t="str">
        <f t="array" ref="AC445">IFERROR(INDEX(Sheet1!$A$2:$A$1000,SMALL(IF(Sheet1!$A$2:$A$1000=$A445,ROW(Sheet1!$Z$2:$Z$1000)-ROW(Sheet1!$Z$2)+1),COLUMNS($Z445:Z445))),"")</f>
        <v>OPI-2977061</v>
      </c>
      <c r="AH445" s="83" t="s">
        <v>1425</v>
      </c>
      <c r="AI445" s="83" t="s">
        <v>1426</v>
      </c>
    </row>
    <row r="446" spans="1:35" hidden="1" x14ac:dyDescent="0.25">
      <c r="A446" s="88" t="s">
        <v>666</v>
      </c>
      <c r="B446" s="73">
        <v>579</v>
      </c>
      <c r="C446" s="74">
        <v>8505166</v>
      </c>
      <c r="D446" s="46">
        <v>42402</v>
      </c>
      <c r="E446" s="46">
        <v>42402</v>
      </c>
      <c r="F446" s="45" t="s">
        <v>1348</v>
      </c>
      <c r="G446" s="35" t="s">
        <v>1089</v>
      </c>
      <c r="H446" s="35">
        <v>54</v>
      </c>
      <c r="I446" s="74" t="s">
        <v>666</v>
      </c>
      <c r="J446" s="74">
        <v>42402</v>
      </c>
      <c r="K446" s="74" t="s">
        <v>354</v>
      </c>
      <c r="L446" s="74" t="s">
        <v>622</v>
      </c>
      <c r="M446" s="78" t="s">
        <v>1408</v>
      </c>
      <c r="N446" s="74"/>
      <c r="O446" s="74"/>
      <c r="P446" s="39"/>
      <c r="Q446" s="74" t="s">
        <v>411</v>
      </c>
      <c r="R446" s="74" t="s">
        <v>412</v>
      </c>
      <c r="S446" s="73" t="s">
        <v>1238</v>
      </c>
      <c r="T446" s="55">
        <v>5</v>
      </c>
      <c r="U446" s="74">
        <v>42391</v>
      </c>
      <c r="V446" s="74">
        <v>42391</v>
      </c>
      <c r="W446" s="35">
        <v>1</v>
      </c>
      <c r="X446" s="74">
        <v>188.79999999999998</v>
      </c>
      <c r="Y446" s="77">
        <f t="shared" si="21"/>
        <v>6</v>
      </c>
      <c r="Z446" s="82" t="str">
        <f t="shared" si="22"/>
        <v xml:space="preserve"><![CDATA[<activityId>579</activityId>
<activityStart>42402</activityStart>
<activityCode>0506-211703-0391</activityCode>
<activityType>5</activityType>
]]></v>
      </c>
      <c r="AA446" s="82" t="str">
        <f t="shared" si="23"/>
        <v xml:space="preserve"><![CDATA[<activityId>579</activityId>
<activityStart>42402</activityStart>
<activityCode>0506-211703-0391</activityCode>
<activityType>5</activityType>
]]></v>
      </c>
      <c r="AB446" s="82" t="str">
        <f t="array" ref="AB446">IFERROR(INDEX(Sheet1!$A$2:$A$1000,SMALL(IF(Sheet1!$A$2:$A$1000=$A446,ROW(Sheet1!$B$2:$B$1000)-ROW(Sheet1!$B$2)+1),COLUMNS($B446:B446))),"")</f>
        <v>OPI-2982773</v>
      </c>
      <c r="AC446" s="82" t="str">
        <f t="array" ref="AC446">IFERROR(INDEX(Sheet1!$A$2:$A$1000,SMALL(IF(Sheet1!$A$2:$A$1000=$A446,ROW(Sheet1!$Z$2:$Z$1000)-ROW(Sheet1!$Z$2)+1),COLUMNS($Z446:Z446))),"")</f>
        <v>OPI-2982773</v>
      </c>
      <c r="AH446" s="83" t="s">
        <v>1425</v>
      </c>
      <c r="AI446" s="83" t="s">
        <v>1426</v>
      </c>
    </row>
    <row r="447" spans="1:35" hidden="1" x14ac:dyDescent="0.25">
      <c r="A447" s="88" t="s">
        <v>670</v>
      </c>
      <c r="B447" s="73">
        <v>588</v>
      </c>
      <c r="C447" s="74">
        <v>11027598</v>
      </c>
      <c r="D447" s="46">
        <v>42402</v>
      </c>
      <c r="E447" s="46">
        <v>42402</v>
      </c>
      <c r="F447" s="45" t="s">
        <v>1352</v>
      </c>
      <c r="G447" s="35" t="s">
        <v>1088</v>
      </c>
      <c r="H447" s="35">
        <v>60</v>
      </c>
      <c r="I447" s="74" t="s">
        <v>670</v>
      </c>
      <c r="J447" s="74">
        <v>42402</v>
      </c>
      <c r="K447" s="74" t="s">
        <v>354</v>
      </c>
      <c r="L447" s="74" t="s">
        <v>622</v>
      </c>
      <c r="M447" s="78" t="s">
        <v>1408</v>
      </c>
      <c r="N447" s="74"/>
      <c r="O447" s="74"/>
      <c r="P447" s="39"/>
      <c r="Q447" s="74" t="s">
        <v>411</v>
      </c>
      <c r="R447" s="74" t="s">
        <v>412</v>
      </c>
      <c r="S447" s="73" t="s">
        <v>1238</v>
      </c>
      <c r="T447" s="55">
        <v>5</v>
      </c>
      <c r="U447" s="74">
        <v>42390</v>
      </c>
      <c r="V447" s="74">
        <v>42390</v>
      </c>
      <c r="W447" s="35">
        <v>1</v>
      </c>
      <c r="X447" s="74">
        <v>188.79999999999998</v>
      </c>
      <c r="Y447" s="77">
        <f t="shared" si="21"/>
        <v>10</v>
      </c>
      <c r="Z447" s="82" t="str">
        <f t="shared" si="22"/>
        <v xml:space="preserve"><![CDATA[<activityId>588</activityId>
<activityStart>42402</activityStart>
<activityCode>0506-211703-0391</activityCode>
<activityType>5</activityType>
]]></v>
      </c>
      <c r="AA447" s="82" t="str">
        <f t="shared" si="23"/>
        <v xml:space="preserve"><![CDATA[<activityId>588</activityId>
<activityStart>42402</activityStart>
<activityCode>0506-211703-0391</activityCode>
<activityType>5</activityType>
]]></v>
      </c>
      <c r="AB447" s="82" t="str">
        <f t="array" ref="AB447">IFERROR(INDEX(Sheet1!$A$2:$A$1000,SMALL(IF(Sheet1!$A$2:$A$1000=$A447,ROW(Sheet1!$B$2:$B$1000)-ROW(Sheet1!$B$2)+1),COLUMNS($B447:B447))),"")</f>
        <v>OPI-2974436</v>
      </c>
      <c r="AC447" s="82" t="str">
        <f t="array" ref="AC447">IFERROR(INDEX(Sheet1!$A$2:$A$1000,SMALL(IF(Sheet1!$A$2:$A$1000=$A447,ROW(Sheet1!$Z$2:$Z$1000)-ROW(Sheet1!$Z$2)+1),COLUMNS($Z447:Z447))),"")</f>
        <v>OPI-2974436</v>
      </c>
      <c r="AH447" s="83" t="s">
        <v>1425</v>
      </c>
      <c r="AI447" s="83" t="s">
        <v>1426</v>
      </c>
    </row>
    <row r="448" spans="1:35" hidden="1" x14ac:dyDescent="0.25">
      <c r="A448" s="88" t="s">
        <v>687</v>
      </c>
      <c r="B448" s="73">
        <v>597</v>
      </c>
      <c r="C448" s="74">
        <v>10676749</v>
      </c>
      <c r="D448" s="46">
        <v>42402</v>
      </c>
      <c r="E448" s="46">
        <v>42402</v>
      </c>
      <c r="F448" s="45" t="s">
        <v>1358</v>
      </c>
      <c r="G448" s="35" t="s">
        <v>1089</v>
      </c>
      <c r="H448" s="35">
        <v>53</v>
      </c>
      <c r="I448" s="74" t="s">
        <v>687</v>
      </c>
      <c r="J448" s="74">
        <v>42402</v>
      </c>
      <c r="K448" s="74" t="s">
        <v>450</v>
      </c>
      <c r="L448" s="74" t="s">
        <v>622</v>
      </c>
      <c r="M448" s="78" t="s">
        <v>1408</v>
      </c>
      <c r="N448" s="74"/>
      <c r="O448" s="74"/>
      <c r="P448" s="39"/>
      <c r="Q448" s="74" t="s">
        <v>523</v>
      </c>
      <c r="R448" s="74" t="s">
        <v>524</v>
      </c>
      <c r="S448" s="73" t="s">
        <v>1196</v>
      </c>
      <c r="T448" s="55">
        <v>5</v>
      </c>
      <c r="U448" s="74">
        <v>42376</v>
      </c>
      <c r="V448" s="74">
        <v>42376</v>
      </c>
      <c r="W448" s="35">
        <v>1</v>
      </c>
      <c r="X448" s="74">
        <v>87.509999999999991</v>
      </c>
      <c r="Y448" s="77">
        <f t="shared" si="21"/>
        <v>7</v>
      </c>
      <c r="Z448" s="82" t="str">
        <f t="shared" si="22"/>
        <v xml:space="preserve"><![CDATA[<activityId>597</activityId>
<activityStart>42402</activityStart>
<activityCode>0188-155602-0391</activityCode>
<activityType>5</activityType>
]]></v>
      </c>
      <c r="AA448" s="82" t="str">
        <f t="shared" si="23"/>
        <v xml:space="preserve"><![CDATA[<activityId>597</activityId>
<activityStart>42402</activityStart>
<activityCode>0188-155602-0391</activityCode>
<activityType>5</activityType>
]]></v>
      </c>
      <c r="AB448" s="82" t="str">
        <f t="array" ref="AB448">IFERROR(INDEX(Sheet1!$A$2:$A$1000,SMALL(IF(Sheet1!$A$2:$A$1000=$A448,ROW(Sheet1!$B$2:$B$1000)-ROW(Sheet1!$B$2)+1),COLUMNS($B448:B448))),"")</f>
        <v>OPI-2980912</v>
      </c>
      <c r="AC448" s="82" t="str">
        <f t="array" ref="AC448">IFERROR(INDEX(Sheet1!$A$2:$A$1000,SMALL(IF(Sheet1!$A$2:$A$1000=$A448,ROW(Sheet1!$Z$2:$Z$1000)-ROW(Sheet1!$Z$2)+1),COLUMNS($Z448:Z448))),"")</f>
        <v>OPI-2980912</v>
      </c>
      <c r="AH448" s="83" t="s">
        <v>1425</v>
      </c>
      <c r="AI448" s="83" t="s">
        <v>1426</v>
      </c>
    </row>
    <row r="449" spans="1:35" hidden="1" x14ac:dyDescent="0.25">
      <c r="A449" s="88" t="s">
        <v>692</v>
      </c>
      <c r="B449" s="73">
        <v>600</v>
      </c>
      <c r="C449" s="74">
        <v>7202933</v>
      </c>
      <c r="D449" s="46">
        <v>42402</v>
      </c>
      <c r="E449" s="46">
        <v>42402</v>
      </c>
      <c r="F449" s="45" t="s">
        <v>1361</v>
      </c>
      <c r="G449" s="35" t="s">
        <v>1088</v>
      </c>
      <c r="H449" s="35">
        <v>44</v>
      </c>
      <c r="I449" s="74" t="s">
        <v>692</v>
      </c>
      <c r="J449" s="74">
        <v>42402</v>
      </c>
      <c r="K449" s="74" t="s">
        <v>354</v>
      </c>
      <c r="L449" s="74" t="s">
        <v>622</v>
      </c>
      <c r="M449" s="78" t="s">
        <v>1408</v>
      </c>
      <c r="N449" s="74"/>
      <c r="O449" s="74"/>
      <c r="P449" s="39"/>
      <c r="Q449" s="74" t="s">
        <v>514</v>
      </c>
      <c r="R449" s="74" t="s">
        <v>515</v>
      </c>
      <c r="S449" s="73" t="s">
        <v>1253</v>
      </c>
      <c r="T449" s="55">
        <v>5</v>
      </c>
      <c r="U449" s="74">
        <v>42378</v>
      </c>
      <c r="V449" s="74">
        <v>42378</v>
      </c>
      <c r="W449" s="35">
        <v>1</v>
      </c>
      <c r="X449" s="74">
        <v>4.2300000000000004</v>
      </c>
      <c r="Y449" s="77">
        <f t="shared" si="21"/>
        <v>5</v>
      </c>
      <c r="Z449" s="82" t="str">
        <f t="shared" si="22"/>
        <v xml:space="preserve"><![CDATA[<activityId>600</activityId>
<activityStart>42402</activityStart>
<activityCode>1543-106601-1171</activityCode>
<activityType>5</activityType>
]]></v>
      </c>
      <c r="AA449" s="82" t="str">
        <f t="shared" si="23"/>
        <v xml:space="preserve"><![CDATA[<activityId>600</activityId>
<activityStart>42402</activityStart>
<activityCode>1543-106601-1171</activityCode>
<activityType>5</activityType>
]]></v>
      </c>
      <c r="AB449" s="82" t="str">
        <f t="array" ref="AB449">IFERROR(INDEX(Sheet1!$A$2:$A$1000,SMALL(IF(Sheet1!$A$2:$A$1000=$A449,ROW(Sheet1!$B$2:$B$1000)-ROW(Sheet1!$B$2)+1),COLUMNS($B449:B449))),"")</f>
        <v>OPI-2973390</v>
      </c>
      <c r="AC449" s="82" t="str">
        <f t="array" ref="AC449">IFERROR(INDEX(Sheet1!$A$2:$A$1000,SMALL(IF(Sheet1!$A$2:$A$1000=$A449,ROW(Sheet1!$Z$2:$Z$1000)-ROW(Sheet1!$Z$2)+1),COLUMNS($Z449:Z449))),"")</f>
        <v>OPI-2973390</v>
      </c>
      <c r="AF449" s="83" t="s">
        <v>1429</v>
      </c>
      <c r="AG449" s="83" t="s">
        <v>1508</v>
      </c>
      <c r="AH449" s="83" t="s">
        <v>1425</v>
      </c>
      <c r="AI449" s="83" t="s">
        <v>1426</v>
      </c>
    </row>
    <row r="450" spans="1:35" hidden="1" x14ac:dyDescent="0.25">
      <c r="A450" s="88" t="s">
        <v>692</v>
      </c>
      <c r="B450" s="73">
        <v>601</v>
      </c>
      <c r="C450" s="74">
        <v>7202933</v>
      </c>
      <c r="D450" s="46">
        <v>42402</v>
      </c>
      <c r="E450" s="46">
        <v>42402</v>
      </c>
      <c r="F450" s="45" t="s">
        <v>1361</v>
      </c>
      <c r="G450" s="35" t="s">
        <v>1088</v>
      </c>
      <c r="H450" s="35">
        <v>44</v>
      </c>
      <c r="I450" s="74" t="s">
        <v>692</v>
      </c>
      <c r="J450" s="74">
        <v>42402</v>
      </c>
      <c r="K450" s="74" t="s">
        <v>354</v>
      </c>
      <c r="L450" s="74" t="s">
        <v>622</v>
      </c>
      <c r="M450" s="78" t="s">
        <v>1408</v>
      </c>
      <c r="N450" s="74"/>
      <c r="O450" s="74"/>
      <c r="P450" s="39"/>
      <c r="Q450" s="74" t="s">
        <v>428</v>
      </c>
      <c r="R450" s="74" t="s">
        <v>429</v>
      </c>
      <c r="S450" s="73" t="s">
        <v>1195</v>
      </c>
      <c r="T450" s="55">
        <v>5</v>
      </c>
      <c r="U450" s="74">
        <v>42378</v>
      </c>
      <c r="V450" s="74">
        <v>42378</v>
      </c>
      <c r="W450" s="35">
        <v>1</v>
      </c>
      <c r="X450" s="74">
        <v>148.43</v>
      </c>
      <c r="Y450" s="77">
        <f t="shared" si="21"/>
        <v>5</v>
      </c>
      <c r="Z450" s="82" t="str">
        <f t="shared" si="22"/>
        <v xml:space="preserve"><![CDATA[<activityId>601</activityId>
<activityStart>42402</activityStart>
<activityCode>0188-155601-0391</activityCode>
<activityType>5</activityType>
]]></v>
      </c>
      <c r="AA450" s="82" t="str">
        <f t="shared" si="23"/>
        <v xml:space="preserve"><![CDATA[<activityId>601</activityId>
<activityStart>42402</activityStart>
<activityCode>0188-155601-0391</activityCode>
<activityType>5</activityType>
]]></v>
      </c>
      <c r="AB450" s="82" t="str">
        <f t="array" ref="AB450">IFERROR(INDEX(Sheet1!$A$2:$A$1000,SMALL(IF(Sheet1!$A$2:$A$1000=$A450,ROW(Sheet1!$B$2:$B$1000)-ROW(Sheet1!$B$2)+1),COLUMNS($B450:B450))),"")</f>
        <v>OPI-2973390</v>
      </c>
      <c r="AC450" s="82" t="str">
        <f t="array" ref="AC450">IFERROR(INDEX(Sheet1!$A$2:$A$1000,SMALL(IF(Sheet1!$A$2:$A$1000=$A450,ROW(Sheet1!$Z$2:$Z$1000)-ROW(Sheet1!$Z$2)+1),COLUMNS($Z450:Z450))),"")</f>
        <v>OPI-2973390</v>
      </c>
      <c r="AH450" s="83" t="s">
        <v>1425</v>
      </c>
      <c r="AI450" s="83" t="s">
        <v>1426</v>
      </c>
    </row>
    <row r="451" spans="1:35" x14ac:dyDescent="0.25">
      <c r="A451" s="88" t="s">
        <v>693</v>
      </c>
      <c r="B451" s="73">
        <v>604</v>
      </c>
      <c r="C451" s="74">
        <v>11064183</v>
      </c>
      <c r="D451" s="88"/>
      <c r="E451" s="46">
        <v>42402</v>
      </c>
      <c r="F451" s="45" t="s">
        <v>1349</v>
      </c>
      <c r="G451" s="35" t="s">
        <v>1089</v>
      </c>
      <c r="H451" s="35">
        <v>43</v>
      </c>
      <c r="I451" s="74" t="s">
        <v>693</v>
      </c>
      <c r="J451" s="74">
        <v>42402</v>
      </c>
      <c r="K451" s="74" t="s">
        <v>450</v>
      </c>
      <c r="L451" s="74" t="s">
        <v>622</v>
      </c>
      <c r="M451" s="78" t="s">
        <v>1408</v>
      </c>
      <c r="N451" s="74"/>
      <c r="O451" s="74"/>
      <c r="P451" s="39"/>
      <c r="Q451" s="74" t="s">
        <v>411</v>
      </c>
      <c r="R451" s="74" t="s">
        <v>412</v>
      </c>
      <c r="S451" s="73" t="s">
        <v>1238</v>
      </c>
      <c r="T451" s="55">
        <v>5</v>
      </c>
      <c r="U451" s="74">
        <v>42383</v>
      </c>
      <c r="V451" s="74">
        <v>42383</v>
      </c>
      <c r="W451" s="35">
        <v>3</v>
      </c>
      <c r="X451" s="74">
        <v>566.4</v>
      </c>
      <c r="Y451" s="77">
        <f t="shared" ref="Y451:Y514" si="24">COUNTIF(A:A,A451)</f>
        <v>2</v>
      </c>
      <c r="Z451" s="82" t="str">
        <f><![CDATA["<claimSubmissionActivityList>"&CHAR(10)&"<"&$B$1&">"&B451&"</"&$B$1&">"&CHAR(10)&"<"&$D$1&">19/04/2016</"&$D$1&">"&CHAR(10)&"<"&$S$1&">"&S451&"</"&$S$1&">"&CHAR(10)&"<"&$T$1&">"&T451&"</"&$T$1&">"&CHAR(10)&"</claimSubmissionActivityList>"]]></f>
        <v><![CDATA[<claimSubmissionActivityList>
<activityId>604</activityId>
<activityStart>19/04/2016</activityStart>
<activityCode>0506-211703-0391</activityCode>
<activityType>5</activityType>
</claimSubmissionActivityList>]]></v>
      </c>
      <c r="AA451" s="82" t="str">
        <f t="shared" ref="AA451:AA514" si="25">IF(Y451&gt;1,Z451,"")</f>
        <v><![CDATA[<claimSubmissionActivityList>
<activityId>604</activityId>
<activityStart>19/04/2016</activityStart>
<activityCode>0506-211703-0391</activityCode>
<activityType>5</activityType>
</claimSubmissionActivityList>]]></v>
      </c>
      <c r="AB451" s="82" t="str">
        <f t="array" ref="AB451">IFERROR(INDEX(Sheet1!$A$2:$A$1000,SMALL(IF(Sheet1!$A$2:$A$1000=$A451,ROW(Sheet1!$B$2:$B$1000)-ROW(Sheet1!$B$2)+1),COLUMNS($B451:B451))),"")</f>
        <v>OPI-2974113</v>
      </c>
      <c r="AC451" s="82" t="str">
        <f t="array" ref="AC451">IFERROR(INDEX(Sheet1!$A$2:$A$1000,SMALL(IF(Sheet1!$A$2:$A$1000=$A451,ROW(Sheet1!$Z$2:$Z$1000)-ROW(Sheet1!$Z$2)+1),COLUMNS($Z451:Z451))),"")</f>
        <v>OPI-2974113</v>
      </c>
      <c r="AH451" s="83" t="s">
        <v>1425</v>
      </c>
      <c r="AI451" s="83" t="s">
        <v>1426</v>
      </c>
    </row>
    <row r="452" spans="1:35" hidden="1" x14ac:dyDescent="0.25">
      <c r="A452" s="88" t="s">
        <v>694</v>
      </c>
      <c r="B452" s="73">
        <v>606</v>
      </c>
      <c r="C452" s="74">
        <v>10232013</v>
      </c>
      <c r="D452" s="46">
        <v>42402</v>
      </c>
      <c r="E452" s="46">
        <v>42402</v>
      </c>
      <c r="F452" s="45" t="s">
        <v>1344</v>
      </c>
      <c r="G452" s="35" t="s">
        <v>1089</v>
      </c>
      <c r="H452" s="35">
        <v>50</v>
      </c>
      <c r="I452" s="74" t="s">
        <v>694</v>
      </c>
      <c r="J452" s="74">
        <v>42402</v>
      </c>
      <c r="K452" s="74" t="s">
        <v>354</v>
      </c>
      <c r="L452" s="74" t="s">
        <v>622</v>
      </c>
      <c r="M452" s="78" t="s">
        <v>1408</v>
      </c>
      <c r="N452" s="74"/>
      <c r="O452" s="74"/>
      <c r="P452" s="39">
        <v>83721</v>
      </c>
      <c r="Q452" s="74" t="s">
        <v>378</v>
      </c>
      <c r="R452" s="74" t="s">
        <v>379</v>
      </c>
      <c r="S452" s="73">
        <v>83721</v>
      </c>
      <c r="T452" s="55">
        <v>3</v>
      </c>
      <c r="U452" s="74">
        <v>42392</v>
      </c>
      <c r="V452" s="74">
        <v>42392</v>
      </c>
      <c r="W452" s="35">
        <v>1</v>
      </c>
      <c r="X452" s="74">
        <v>88</v>
      </c>
      <c r="Y452" s="77">
        <f t="shared" si="24"/>
        <v>12</v>
      </c>
      <c r="Z452" s="82" t="str">
        <f t="shared" ref="Z452:Z514" si="26"><![CDATA["<"&$B$1&">"&B452&"</"&$B$1&">"&CHAR(10)&"<"&$D$1&">"&D452&"</"&$D$1&">"&CHAR(10)&"<"&$S$1&">"&S452&"</"&$S$1&">"&CHAR(10)&"<"&$T$1&">"&T452&"</"&$T$1&">"&CHAR(10)]]></f>
        <v xml:space="preserve"><![CDATA[<activityId>606</activityId>
<activityStart>42402</activityStart>
<activityCode>83721</activityCode>
<activityType>3</activityType>
]]></v>
      </c>
      <c r="AA452" s="82" t="str">
        <f t="shared" si="25"/>
        <v xml:space="preserve"><![CDATA[<activityId>606</activityId>
<activityStart>42402</activityStart>
<activityCode>83721</activityCode>
<activityType>3</activityType>
]]></v>
      </c>
      <c r="AB452" s="82" t="str">
        <f t="array" ref="AB452">IFERROR(INDEX(Sheet1!$A$2:$A$1000,SMALL(IF(Sheet1!$A$2:$A$1000=$A452,ROW(Sheet1!$B$2:$B$1000)-ROW(Sheet1!$B$2)+1),COLUMNS($B452:B452))),"")</f>
        <v>OPI-2976943</v>
      </c>
      <c r="AC452" s="82" t="str">
        <f t="array" ref="AC452">IFERROR(INDEX(Sheet1!$A$2:$A$1000,SMALL(IF(Sheet1!$A$2:$A$1000=$A452,ROW(Sheet1!$Z$2:$Z$1000)-ROW(Sheet1!$Z$2)+1),COLUMNS($Z452:Z452))),"")</f>
        <v>OPI-2976943</v>
      </c>
      <c r="AH452" s="83" t="s">
        <v>1425</v>
      </c>
      <c r="AI452" s="83" t="s">
        <v>1426</v>
      </c>
    </row>
    <row r="453" spans="1:35" hidden="1" x14ac:dyDescent="0.25">
      <c r="A453" s="88" t="s">
        <v>694</v>
      </c>
      <c r="B453" s="73">
        <v>607</v>
      </c>
      <c r="C453" s="74">
        <v>10232013</v>
      </c>
      <c r="D453" s="46">
        <v>42402</v>
      </c>
      <c r="E453" s="46">
        <v>42402</v>
      </c>
      <c r="F453" s="45" t="s">
        <v>1344</v>
      </c>
      <c r="G453" s="35" t="s">
        <v>1089</v>
      </c>
      <c r="H453" s="35">
        <v>50</v>
      </c>
      <c r="I453" s="74" t="s">
        <v>694</v>
      </c>
      <c r="J453" s="74">
        <v>42402</v>
      </c>
      <c r="K453" s="74" t="s">
        <v>354</v>
      </c>
      <c r="L453" s="74" t="s">
        <v>622</v>
      </c>
      <c r="M453" s="78" t="s">
        <v>1408</v>
      </c>
      <c r="N453" s="74"/>
      <c r="O453" s="74"/>
      <c r="P453" s="39">
        <v>82607</v>
      </c>
      <c r="Q453" s="74" t="s">
        <v>695</v>
      </c>
      <c r="R453" s="74" t="s">
        <v>696</v>
      </c>
      <c r="S453" s="73">
        <v>82607</v>
      </c>
      <c r="T453" s="55">
        <v>3</v>
      </c>
      <c r="U453" s="74">
        <v>42392</v>
      </c>
      <c r="V453" s="74">
        <v>42392</v>
      </c>
      <c r="W453" s="35">
        <v>1</v>
      </c>
      <c r="X453" s="74">
        <v>212</v>
      </c>
      <c r="Y453" s="77">
        <f t="shared" si="24"/>
        <v>12</v>
      </c>
      <c r="Z453" s="82" t="str">
        <f t="shared" si="26"/>
        <v xml:space="preserve"><![CDATA[<activityId>607</activityId>
<activityStart>42402</activityStart>
<activityCode>82607</activityCode>
<activityType>3</activityType>
]]></v>
      </c>
      <c r="AA453" s="82" t="str">
        <f t="shared" si="25"/>
        <v xml:space="preserve"><![CDATA[<activityId>607</activityId>
<activityStart>42402</activityStart>
<activityCode>82607</activityCode>
<activityType>3</activityType>
]]></v>
      </c>
      <c r="AB453" s="82" t="str">
        <f t="array" ref="AB453">IFERROR(INDEX(Sheet1!$A$2:$A$1000,SMALL(IF(Sheet1!$A$2:$A$1000=$A453,ROW(Sheet1!$B$2:$B$1000)-ROW(Sheet1!$B$2)+1),COLUMNS($B453:B453))),"")</f>
        <v>OPI-2976943</v>
      </c>
      <c r="AC453" s="82" t="str">
        <f t="array" ref="AC453">IFERROR(INDEX(Sheet1!$A$2:$A$1000,SMALL(IF(Sheet1!$A$2:$A$1000=$A453,ROW(Sheet1!$Z$2:$Z$1000)-ROW(Sheet1!$Z$2)+1),COLUMNS($Z453:Z453))),"")</f>
        <v>OPI-2976943</v>
      </c>
      <c r="AF453" s="83" t="s">
        <v>1449</v>
      </c>
      <c r="AG453" s="83" t="s">
        <v>1556</v>
      </c>
      <c r="AH453" s="83" t="s">
        <v>1425</v>
      </c>
      <c r="AI453" s="83" t="s">
        <v>1426</v>
      </c>
    </row>
    <row r="454" spans="1:35" hidden="1" x14ac:dyDescent="0.25">
      <c r="A454" s="88" t="s">
        <v>694</v>
      </c>
      <c r="B454" s="73">
        <v>608</v>
      </c>
      <c r="C454" s="74">
        <v>10232013</v>
      </c>
      <c r="D454" s="46">
        <v>42402</v>
      </c>
      <c r="E454" s="46">
        <v>42402</v>
      </c>
      <c r="F454" s="45" t="s">
        <v>1344</v>
      </c>
      <c r="G454" s="35" t="s">
        <v>1089</v>
      </c>
      <c r="H454" s="35">
        <v>50</v>
      </c>
      <c r="I454" s="74" t="s">
        <v>694</v>
      </c>
      <c r="J454" s="74">
        <v>42402</v>
      </c>
      <c r="K454" s="74" t="s">
        <v>354</v>
      </c>
      <c r="L454" s="74" t="s">
        <v>622</v>
      </c>
      <c r="M454" s="78" t="s">
        <v>1408</v>
      </c>
      <c r="N454" s="74"/>
      <c r="O454" s="74"/>
      <c r="P454" s="39">
        <v>84460</v>
      </c>
      <c r="Q454" s="74" t="s">
        <v>503</v>
      </c>
      <c r="R454" s="74" t="s">
        <v>504</v>
      </c>
      <c r="S454" s="73">
        <v>84460</v>
      </c>
      <c r="T454" s="55">
        <v>3</v>
      </c>
      <c r="U454" s="74">
        <v>42392</v>
      </c>
      <c r="V454" s="74">
        <v>42392</v>
      </c>
      <c r="W454" s="35">
        <v>1</v>
      </c>
      <c r="X454" s="74">
        <v>60</v>
      </c>
      <c r="Y454" s="77">
        <f t="shared" si="24"/>
        <v>12</v>
      </c>
      <c r="Z454" s="82" t="str">
        <f t="shared" si="26"/>
        <v xml:space="preserve"><![CDATA[<activityId>608</activityId>
<activityStart>42402</activityStart>
<activityCode>84460</activityCode>
<activityType>3</activityType>
]]></v>
      </c>
      <c r="AA454" s="82" t="str">
        <f t="shared" si="25"/>
        <v xml:space="preserve"><![CDATA[<activityId>608</activityId>
<activityStart>42402</activityStart>
<activityCode>84460</activityCode>
<activityType>3</activityType>
]]></v>
      </c>
      <c r="AB454" s="82" t="str">
        <f t="array" ref="AB454">IFERROR(INDEX(Sheet1!$A$2:$A$1000,SMALL(IF(Sheet1!$A$2:$A$1000=$A454,ROW(Sheet1!$B$2:$B$1000)-ROW(Sheet1!$B$2)+1),COLUMNS($B454:B454))),"")</f>
        <v>OPI-2976943</v>
      </c>
      <c r="AC454" s="82" t="str">
        <f t="array" ref="AC454">IFERROR(INDEX(Sheet1!$A$2:$A$1000,SMALL(IF(Sheet1!$A$2:$A$1000=$A454,ROW(Sheet1!$Z$2:$Z$1000)-ROW(Sheet1!$Z$2)+1),COLUMNS($Z454:Z454))),"")</f>
        <v>OPI-2976943</v>
      </c>
      <c r="AF454" s="83" t="s">
        <v>1449</v>
      </c>
      <c r="AG454" s="83" t="s">
        <v>1557</v>
      </c>
      <c r="AH454" s="83" t="s">
        <v>1425</v>
      </c>
      <c r="AI454" s="83" t="s">
        <v>1426</v>
      </c>
    </row>
    <row r="455" spans="1:35" hidden="1" x14ac:dyDescent="0.25">
      <c r="A455" s="88" t="s">
        <v>694</v>
      </c>
      <c r="B455" s="73">
        <v>609</v>
      </c>
      <c r="C455" s="74">
        <v>10232013</v>
      </c>
      <c r="D455" s="46">
        <v>42402</v>
      </c>
      <c r="E455" s="46">
        <v>42402</v>
      </c>
      <c r="F455" s="45" t="s">
        <v>1344</v>
      </c>
      <c r="G455" s="35" t="s">
        <v>1089</v>
      </c>
      <c r="H455" s="35">
        <v>50</v>
      </c>
      <c r="I455" s="74" t="s">
        <v>694</v>
      </c>
      <c r="J455" s="74">
        <v>42402</v>
      </c>
      <c r="K455" s="74" t="s">
        <v>354</v>
      </c>
      <c r="L455" s="74" t="s">
        <v>622</v>
      </c>
      <c r="M455" s="78" t="s">
        <v>1408</v>
      </c>
      <c r="N455" s="74"/>
      <c r="O455" s="74"/>
      <c r="P455" s="39">
        <v>82465</v>
      </c>
      <c r="Q455" s="74" t="s">
        <v>388</v>
      </c>
      <c r="R455" s="74" t="s">
        <v>389</v>
      </c>
      <c r="S455" s="73">
        <v>82465</v>
      </c>
      <c r="T455" s="55">
        <v>3</v>
      </c>
      <c r="U455" s="74">
        <v>42392</v>
      </c>
      <c r="V455" s="74">
        <v>42392</v>
      </c>
      <c r="W455" s="35">
        <v>1</v>
      </c>
      <c r="X455" s="74">
        <v>88</v>
      </c>
      <c r="Y455" s="77">
        <f t="shared" si="24"/>
        <v>12</v>
      </c>
      <c r="Z455" s="82" t="str">
        <f t="shared" si="26"/>
        <v xml:space="preserve"><![CDATA[<activityId>609</activityId>
<activityStart>42402</activityStart>
<activityCode>82465</activityCode>
<activityType>3</activityType>
]]></v>
      </c>
      <c r="AA455" s="82" t="str">
        <f t="shared" si="25"/>
        <v xml:space="preserve"><![CDATA[<activityId>609</activityId>
<activityStart>42402</activityStart>
<activityCode>82465</activityCode>
<activityType>3</activityType>
]]></v>
      </c>
      <c r="AB455" s="82" t="str">
        <f t="array" ref="AB455">IFERROR(INDEX(Sheet1!$A$2:$A$1000,SMALL(IF(Sheet1!$A$2:$A$1000=$A455,ROW(Sheet1!$B$2:$B$1000)-ROW(Sheet1!$B$2)+1),COLUMNS($B455:B455))),"")</f>
        <v>OPI-2976943</v>
      </c>
      <c r="AC455" s="82" t="str">
        <f t="array" ref="AC455">IFERROR(INDEX(Sheet1!$A$2:$A$1000,SMALL(IF(Sheet1!$A$2:$A$1000=$A455,ROW(Sheet1!$Z$2:$Z$1000)-ROW(Sheet1!$Z$2)+1),COLUMNS($Z455:Z455))),"")</f>
        <v>OPI-2976943</v>
      </c>
      <c r="AH455" s="83" t="s">
        <v>1425</v>
      </c>
      <c r="AI455" s="83" t="s">
        <v>1426</v>
      </c>
    </row>
    <row r="456" spans="1:35" hidden="1" x14ac:dyDescent="0.25">
      <c r="A456" s="88" t="s">
        <v>694</v>
      </c>
      <c r="B456" s="73">
        <v>610</v>
      </c>
      <c r="C456" s="74">
        <v>10232013</v>
      </c>
      <c r="D456" s="46">
        <v>42402</v>
      </c>
      <c r="E456" s="46">
        <v>42402</v>
      </c>
      <c r="F456" s="45" t="s">
        <v>1344</v>
      </c>
      <c r="G456" s="35" t="s">
        <v>1089</v>
      </c>
      <c r="H456" s="35">
        <v>50</v>
      </c>
      <c r="I456" s="74" t="s">
        <v>694</v>
      </c>
      <c r="J456" s="74">
        <v>42402</v>
      </c>
      <c r="K456" s="74" t="s">
        <v>354</v>
      </c>
      <c r="L456" s="74" t="s">
        <v>622</v>
      </c>
      <c r="M456" s="78" t="s">
        <v>1408</v>
      </c>
      <c r="N456" s="74"/>
      <c r="O456" s="74"/>
      <c r="P456" s="39">
        <v>82540</v>
      </c>
      <c r="Q456" s="74" t="s">
        <v>490</v>
      </c>
      <c r="R456" s="74" t="s">
        <v>491</v>
      </c>
      <c r="S456" s="73">
        <v>82540</v>
      </c>
      <c r="T456" s="55">
        <v>3</v>
      </c>
      <c r="U456" s="74">
        <v>42392</v>
      </c>
      <c r="V456" s="74">
        <v>42392</v>
      </c>
      <c r="W456" s="35">
        <v>1</v>
      </c>
      <c r="X456" s="74">
        <v>96</v>
      </c>
      <c r="Y456" s="77">
        <f t="shared" si="24"/>
        <v>12</v>
      </c>
      <c r="Z456" s="82" t="str">
        <f t="shared" si="26"/>
        <v xml:space="preserve"><![CDATA[<activityId>610</activityId>
<activityStart>42402</activityStart>
<activityCode>82540</activityCode>
<activityType>3</activityType>
]]></v>
      </c>
      <c r="AA456" s="82" t="str">
        <f t="shared" si="25"/>
        <v xml:space="preserve"><![CDATA[<activityId>610</activityId>
<activityStart>42402</activityStart>
<activityCode>82540</activityCode>
<activityType>3</activityType>
]]></v>
      </c>
      <c r="AB456" s="82" t="str">
        <f t="array" ref="AB456">IFERROR(INDEX(Sheet1!$A$2:$A$1000,SMALL(IF(Sheet1!$A$2:$A$1000=$A456,ROW(Sheet1!$B$2:$B$1000)-ROW(Sheet1!$B$2)+1),COLUMNS($B456:B456))),"")</f>
        <v>OPI-2976943</v>
      </c>
      <c r="AC456" s="82" t="str">
        <f t="array" ref="AC456">IFERROR(INDEX(Sheet1!$A$2:$A$1000,SMALL(IF(Sheet1!$A$2:$A$1000=$A456,ROW(Sheet1!$Z$2:$Z$1000)-ROW(Sheet1!$Z$2)+1),COLUMNS($Z456:Z456))),"")</f>
        <v>OPI-2976943</v>
      </c>
      <c r="AF456" s="83" t="s">
        <v>1449</v>
      </c>
      <c r="AG456" s="83" t="s">
        <v>1558</v>
      </c>
      <c r="AH456" s="83" t="s">
        <v>1425</v>
      </c>
      <c r="AI456" s="83" t="s">
        <v>1426</v>
      </c>
    </row>
    <row r="457" spans="1:35" hidden="1" x14ac:dyDescent="0.25">
      <c r="A457" s="88" t="s">
        <v>694</v>
      </c>
      <c r="B457" s="73">
        <v>611</v>
      </c>
      <c r="C457" s="74">
        <v>10232013</v>
      </c>
      <c r="D457" s="46">
        <v>42402</v>
      </c>
      <c r="E457" s="46">
        <v>42402</v>
      </c>
      <c r="F457" s="45" t="s">
        <v>1344</v>
      </c>
      <c r="G457" s="35" t="s">
        <v>1089</v>
      </c>
      <c r="H457" s="35">
        <v>50</v>
      </c>
      <c r="I457" s="74" t="s">
        <v>694</v>
      </c>
      <c r="J457" s="74">
        <v>42402</v>
      </c>
      <c r="K457" s="74" t="s">
        <v>354</v>
      </c>
      <c r="L457" s="74" t="s">
        <v>622</v>
      </c>
      <c r="M457" s="78" t="s">
        <v>1408</v>
      </c>
      <c r="N457" s="74"/>
      <c r="O457" s="74"/>
      <c r="P457" s="39">
        <v>84550</v>
      </c>
      <c r="Q457" s="74" t="s">
        <v>392</v>
      </c>
      <c r="R457" s="74" t="s">
        <v>393</v>
      </c>
      <c r="S457" s="73">
        <v>84550</v>
      </c>
      <c r="T457" s="55">
        <v>3</v>
      </c>
      <c r="U457" s="74">
        <v>42392</v>
      </c>
      <c r="V457" s="74">
        <v>42392</v>
      </c>
      <c r="W457" s="35">
        <v>1</v>
      </c>
      <c r="X457" s="74">
        <v>52</v>
      </c>
      <c r="Y457" s="77">
        <f t="shared" si="24"/>
        <v>12</v>
      </c>
      <c r="Z457" s="82" t="str">
        <f t="shared" si="26"/>
        <v xml:space="preserve"><![CDATA[<activityId>611</activityId>
<activityStart>42402</activityStart>
<activityCode>84550</activityCode>
<activityType>3</activityType>
]]></v>
      </c>
      <c r="AA457" s="82" t="str">
        <f t="shared" si="25"/>
        <v xml:space="preserve"><![CDATA[<activityId>611</activityId>
<activityStart>42402</activityStart>
<activityCode>84550</activityCode>
<activityType>3</activityType>
]]></v>
      </c>
      <c r="AB457" s="82" t="str">
        <f t="array" ref="AB457">IFERROR(INDEX(Sheet1!$A$2:$A$1000,SMALL(IF(Sheet1!$A$2:$A$1000=$A457,ROW(Sheet1!$B$2:$B$1000)-ROW(Sheet1!$B$2)+1),COLUMNS($B457:B457))),"")</f>
        <v>OPI-2976943</v>
      </c>
      <c r="AC457" s="82" t="str">
        <f t="array" ref="AC457">IFERROR(INDEX(Sheet1!$A$2:$A$1000,SMALL(IF(Sheet1!$A$2:$A$1000=$A457,ROW(Sheet1!$Z$2:$Z$1000)-ROW(Sheet1!$Z$2)+1),COLUMNS($Z457:Z457))),"")</f>
        <v>OPI-2976943</v>
      </c>
      <c r="AF457" s="83" t="s">
        <v>1449</v>
      </c>
      <c r="AG457" s="83" t="s">
        <v>1559</v>
      </c>
      <c r="AH457" s="83" t="s">
        <v>1425</v>
      </c>
      <c r="AI457" s="83" t="s">
        <v>1426</v>
      </c>
    </row>
    <row r="458" spans="1:35" hidden="1" x14ac:dyDescent="0.25">
      <c r="A458" s="88" t="s">
        <v>694</v>
      </c>
      <c r="B458" s="73">
        <v>612</v>
      </c>
      <c r="C458" s="74">
        <v>10232013</v>
      </c>
      <c r="D458" s="46">
        <v>42402</v>
      </c>
      <c r="E458" s="46">
        <v>42402</v>
      </c>
      <c r="F458" s="45" t="s">
        <v>1344</v>
      </c>
      <c r="G458" s="35" t="s">
        <v>1089</v>
      </c>
      <c r="H458" s="35">
        <v>50</v>
      </c>
      <c r="I458" s="74" t="s">
        <v>694</v>
      </c>
      <c r="J458" s="74">
        <v>42402</v>
      </c>
      <c r="K458" s="74" t="s">
        <v>354</v>
      </c>
      <c r="L458" s="74" t="s">
        <v>622</v>
      </c>
      <c r="M458" s="78" t="s">
        <v>1408</v>
      </c>
      <c r="N458" s="74"/>
      <c r="O458" s="74"/>
      <c r="P458" s="39">
        <v>84478</v>
      </c>
      <c r="Q458" s="74" t="s">
        <v>382</v>
      </c>
      <c r="R458" s="74" t="s">
        <v>383</v>
      </c>
      <c r="S458" s="73">
        <v>84478</v>
      </c>
      <c r="T458" s="55">
        <v>3</v>
      </c>
      <c r="U458" s="74">
        <v>42392</v>
      </c>
      <c r="V458" s="74">
        <v>42392</v>
      </c>
      <c r="W458" s="35">
        <v>1</v>
      </c>
      <c r="X458" s="74">
        <v>88</v>
      </c>
      <c r="Y458" s="77">
        <f t="shared" si="24"/>
        <v>12</v>
      </c>
      <c r="Z458" s="82" t="str">
        <f t="shared" si="26"/>
        <v xml:space="preserve"><![CDATA[<activityId>612</activityId>
<activityStart>42402</activityStart>
<activityCode>84478</activityCode>
<activityType>3</activityType>
]]></v>
      </c>
      <c r="AA458" s="82" t="str">
        <f t="shared" si="25"/>
        <v xml:space="preserve"><![CDATA[<activityId>612</activityId>
<activityStart>42402</activityStart>
<activityCode>84478</activityCode>
<activityType>3</activityType>
]]></v>
      </c>
      <c r="AB458" s="82" t="str">
        <f t="array" ref="AB458">IFERROR(INDEX(Sheet1!$A$2:$A$1000,SMALL(IF(Sheet1!$A$2:$A$1000=$A458,ROW(Sheet1!$B$2:$B$1000)-ROW(Sheet1!$B$2)+1),COLUMNS($B458:B458))),"")</f>
        <v>OPI-2976943</v>
      </c>
      <c r="AC458" s="82" t="str">
        <f t="array" ref="AC458">IFERROR(INDEX(Sheet1!$A$2:$A$1000,SMALL(IF(Sheet1!$A$2:$A$1000=$A458,ROW(Sheet1!$Z$2:$Z$1000)-ROW(Sheet1!$Z$2)+1),COLUMNS($Z458:Z458))),"")</f>
        <v>OPI-2976943</v>
      </c>
      <c r="AH458" s="83" t="s">
        <v>1425</v>
      </c>
      <c r="AI458" s="83" t="s">
        <v>1426</v>
      </c>
    </row>
    <row r="459" spans="1:35" hidden="1" x14ac:dyDescent="0.25">
      <c r="A459" s="88" t="s">
        <v>694</v>
      </c>
      <c r="B459" s="73">
        <v>613</v>
      </c>
      <c r="C459" s="74">
        <v>10232013</v>
      </c>
      <c r="D459" s="46">
        <v>42402</v>
      </c>
      <c r="E459" s="46">
        <v>42402</v>
      </c>
      <c r="F459" s="45" t="s">
        <v>1344</v>
      </c>
      <c r="G459" s="35" t="s">
        <v>1089</v>
      </c>
      <c r="H459" s="35">
        <v>50</v>
      </c>
      <c r="I459" s="74" t="s">
        <v>694</v>
      </c>
      <c r="J459" s="74">
        <v>42402</v>
      </c>
      <c r="K459" s="74" t="s">
        <v>354</v>
      </c>
      <c r="L459" s="74" t="s">
        <v>622</v>
      </c>
      <c r="M459" s="78" t="s">
        <v>1408</v>
      </c>
      <c r="N459" s="74"/>
      <c r="O459" s="74"/>
      <c r="P459" s="39">
        <v>82948</v>
      </c>
      <c r="Q459" s="74" t="s">
        <v>376</v>
      </c>
      <c r="R459" s="74" t="s">
        <v>377</v>
      </c>
      <c r="S459" s="73">
        <v>82948</v>
      </c>
      <c r="T459" s="55">
        <v>3</v>
      </c>
      <c r="U459" s="74">
        <v>42392</v>
      </c>
      <c r="V459" s="74">
        <v>42392</v>
      </c>
      <c r="W459" s="35">
        <v>1</v>
      </c>
      <c r="X459" s="74">
        <v>40</v>
      </c>
      <c r="Y459" s="77">
        <f t="shared" si="24"/>
        <v>12</v>
      </c>
      <c r="Z459" s="82" t="str">
        <f t="shared" si="26"/>
        <v xml:space="preserve"><![CDATA[<activityId>613</activityId>
<activityStart>42402</activityStart>
<activityCode>82948</activityCode>
<activityType>3</activityType>
]]></v>
      </c>
      <c r="AA459" s="82" t="str">
        <f t="shared" si="25"/>
        <v xml:space="preserve"><![CDATA[<activityId>613</activityId>
<activityStart>42402</activityStart>
<activityCode>82948</activityCode>
<activityType>3</activityType>
]]></v>
      </c>
      <c r="AB459" s="82" t="str">
        <f t="array" ref="AB459">IFERROR(INDEX(Sheet1!$A$2:$A$1000,SMALL(IF(Sheet1!$A$2:$A$1000=$A459,ROW(Sheet1!$B$2:$B$1000)-ROW(Sheet1!$B$2)+1),COLUMNS($B459:B459))),"")</f>
        <v>OPI-2976943</v>
      </c>
      <c r="AC459" s="82" t="str">
        <f t="array" ref="AC459">IFERROR(INDEX(Sheet1!$A$2:$A$1000,SMALL(IF(Sheet1!$A$2:$A$1000=$A459,ROW(Sheet1!$Z$2:$Z$1000)-ROW(Sheet1!$Z$2)+1),COLUMNS($Z459:Z459))),"")</f>
        <v>OPI-2976943</v>
      </c>
      <c r="AF459" s="83" t="s">
        <v>1449</v>
      </c>
      <c r="AG459" s="83" t="s">
        <v>1560</v>
      </c>
      <c r="AH459" s="83" t="s">
        <v>1425</v>
      </c>
      <c r="AI459" s="83" t="s">
        <v>1426</v>
      </c>
    </row>
    <row r="460" spans="1:35" hidden="1" x14ac:dyDescent="0.25">
      <c r="A460" s="88" t="s">
        <v>694</v>
      </c>
      <c r="B460" s="73">
        <v>614</v>
      </c>
      <c r="C460" s="74">
        <v>10232013</v>
      </c>
      <c r="D460" s="46">
        <v>42402</v>
      </c>
      <c r="E460" s="46">
        <v>42402</v>
      </c>
      <c r="F460" s="45" t="s">
        <v>1344</v>
      </c>
      <c r="G460" s="35" t="s">
        <v>1089</v>
      </c>
      <c r="H460" s="35">
        <v>50</v>
      </c>
      <c r="I460" s="74" t="s">
        <v>694</v>
      </c>
      <c r="J460" s="74">
        <v>42402</v>
      </c>
      <c r="K460" s="74" t="s">
        <v>354</v>
      </c>
      <c r="L460" s="74" t="s">
        <v>622</v>
      </c>
      <c r="M460" s="78" t="s">
        <v>1408</v>
      </c>
      <c r="N460" s="74"/>
      <c r="O460" s="74"/>
      <c r="P460" s="39"/>
      <c r="Q460" s="74" t="s">
        <v>407</v>
      </c>
      <c r="R460" s="74" t="s">
        <v>408</v>
      </c>
      <c r="S460" s="73" t="s">
        <v>1262</v>
      </c>
      <c r="T460" s="55">
        <v>5</v>
      </c>
      <c r="U460" s="74">
        <v>42393</v>
      </c>
      <c r="V460" s="74">
        <v>42393</v>
      </c>
      <c r="W460" s="35">
        <v>2</v>
      </c>
      <c r="X460" s="74">
        <v>9.4</v>
      </c>
      <c r="Y460" s="77">
        <f t="shared" si="24"/>
        <v>12</v>
      </c>
      <c r="Z460" s="82" t="str">
        <f t="shared" si="26"/>
        <v xml:space="preserve"><![CDATA[<activityId>614</activityId>
<activityStart>42402</activityStart>
<activityCode>0005-124201-0341</activityCode>
<activityType>5</activityType>
]]></v>
      </c>
      <c r="AA460" s="82" t="str">
        <f t="shared" si="25"/>
        <v xml:space="preserve"><![CDATA[<activityId>614</activityId>
<activityStart>42402</activityStart>
<activityCode>0005-124201-0341</activityCode>
<activityType>5</activityType>
]]></v>
      </c>
      <c r="AB460" s="82" t="str">
        <f t="array" ref="AB460">IFERROR(INDEX(Sheet1!$A$2:$A$1000,SMALL(IF(Sheet1!$A$2:$A$1000=$A460,ROW(Sheet1!$B$2:$B$1000)-ROW(Sheet1!$B$2)+1),COLUMNS($B460:B460))),"")</f>
        <v>OPI-2976943</v>
      </c>
      <c r="AC460" s="82" t="str">
        <f t="array" ref="AC460">IFERROR(INDEX(Sheet1!$A$2:$A$1000,SMALL(IF(Sheet1!$A$2:$A$1000=$A460,ROW(Sheet1!$Z$2:$Z$1000)-ROW(Sheet1!$Z$2)+1),COLUMNS($Z460:Z460))),"")</f>
        <v>OPI-2976943</v>
      </c>
      <c r="AF460" s="83" t="s">
        <v>1434</v>
      </c>
      <c r="AG460" s="83" t="s">
        <v>1561</v>
      </c>
      <c r="AH460" s="83" t="s">
        <v>1425</v>
      </c>
      <c r="AI460" s="83" t="s">
        <v>1426</v>
      </c>
    </row>
    <row r="461" spans="1:35" hidden="1" x14ac:dyDescent="0.25">
      <c r="A461" s="88" t="s">
        <v>694</v>
      </c>
      <c r="B461" s="73">
        <v>615</v>
      </c>
      <c r="C461" s="74">
        <v>10232013</v>
      </c>
      <c r="D461" s="46">
        <v>42402</v>
      </c>
      <c r="E461" s="46">
        <v>42402</v>
      </c>
      <c r="F461" s="45" t="s">
        <v>1344</v>
      </c>
      <c r="G461" s="35" t="s">
        <v>1089</v>
      </c>
      <c r="H461" s="35">
        <v>50</v>
      </c>
      <c r="I461" s="74" t="s">
        <v>694</v>
      </c>
      <c r="J461" s="74">
        <v>42402</v>
      </c>
      <c r="K461" s="74" t="s">
        <v>354</v>
      </c>
      <c r="L461" s="74" t="s">
        <v>622</v>
      </c>
      <c r="M461" s="78" t="s">
        <v>1408</v>
      </c>
      <c r="N461" s="74"/>
      <c r="O461" s="74"/>
      <c r="P461" s="39"/>
      <c r="Q461" s="74" t="s">
        <v>697</v>
      </c>
      <c r="R461" s="74" t="s">
        <v>698</v>
      </c>
      <c r="S461" s="73" t="s">
        <v>1271</v>
      </c>
      <c r="T461" s="55">
        <v>5</v>
      </c>
      <c r="U461" s="74">
        <v>42393</v>
      </c>
      <c r="V461" s="74">
        <v>42393</v>
      </c>
      <c r="W461" s="35">
        <v>4</v>
      </c>
      <c r="X461" s="74">
        <v>204.73000000000002</v>
      </c>
      <c r="Y461" s="77">
        <f t="shared" si="24"/>
        <v>12</v>
      </c>
      <c r="Z461" s="82" t="str">
        <f t="shared" si="26"/>
        <v xml:space="preserve"><![CDATA[<activityId>615</activityId>
<activityStart>42402</activityStart>
<activityCode>0046-208401-1452</activityCode>
<activityType>5</activityType>
]]></v>
      </c>
      <c r="AA461" s="82" t="str">
        <f t="shared" si="25"/>
        <v xml:space="preserve"><![CDATA[<activityId>615</activityId>
<activityStart>42402</activityStart>
<activityCode>0046-208401-1452</activityCode>
<activityType>5</activityType>
]]></v>
      </c>
      <c r="AB461" s="82" t="str">
        <f t="array" ref="AB461">IFERROR(INDEX(Sheet1!$A$2:$A$1000,SMALL(IF(Sheet1!$A$2:$A$1000=$A461,ROW(Sheet1!$B$2:$B$1000)-ROW(Sheet1!$B$2)+1),COLUMNS($B461:B461))),"")</f>
        <v>OPI-2976943</v>
      </c>
      <c r="AC461" s="82" t="str">
        <f t="array" ref="AC461">IFERROR(INDEX(Sheet1!$A$2:$A$1000,SMALL(IF(Sheet1!$A$2:$A$1000=$A461,ROW(Sheet1!$Z$2:$Z$1000)-ROW(Sheet1!$Z$2)+1),COLUMNS($Z461:Z461))),"")</f>
        <v>OPI-2976943</v>
      </c>
      <c r="AF461" s="83" t="s">
        <v>1434</v>
      </c>
      <c r="AG461" s="83" t="s">
        <v>1562</v>
      </c>
      <c r="AH461" s="83" t="s">
        <v>1425</v>
      </c>
      <c r="AI461" s="83" t="s">
        <v>1426</v>
      </c>
    </row>
    <row r="462" spans="1:35" hidden="1" x14ac:dyDescent="0.25">
      <c r="A462" s="88" t="s">
        <v>694</v>
      </c>
      <c r="B462" s="73">
        <v>616</v>
      </c>
      <c r="C462" s="74">
        <v>10232013</v>
      </c>
      <c r="D462" s="46">
        <v>42402</v>
      </c>
      <c r="E462" s="46">
        <v>42402</v>
      </c>
      <c r="F462" s="45" t="s">
        <v>1344</v>
      </c>
      <c r="G462" s="35" t="s">
        <v>1089</v>
      </c>
      <c r="H462" s="35">
        <v>50</v>
      </c>
      <c r="I462" s="74" t="s">
        <v>694</v>
      </c>
      <c r="J462" s="74">
        <v>42402</v>
      </c>
      <c r="K462" s="74" t="s">
        <v>354</v>
      </c>
      <c r="L462" s="74" t="s">
        <v>622</v>
      </c>
      <c r="M462" s="78" t="s">
        <v>1408</v>
      </c>
      <c r="N462" s="74"/>
      <c r="O462" s="74"/>
      <c r="P462" s="39"/>
      <c r="Q462" s="74" t="s">
        <v>523</v>
      </c>
      <c r="R462" s="74" t="s">
        <v>524</v>
      </c>
      <c r="S462" s="73" t="s">
        <v>1196</v>
      </c>
      <c r="T462" s="55">
        <v>5</v>
      </c>
      <c r="U462" s="74">
        <v>42393</v>
      </c>
      <c r="V462" s="74">
        <v>42393</v>
      </c>
      <c r="W462" s="35">
        <v>2</v>
      </c>
      <c r="X462" s="74">
        <v>175.03</v>
      </c>
      <c r="Y462" s="77">
        <f t="shared" si="24"/>
        <v>12</v>
      </c>
      <c r="Z462" s="82" t="str">
        <f t="shared" si="26"/>
        <v xml:space="preserve"><![CDATA[<activityId>616</activityId>
<activityStart>42402</activityStart>
<activityCode>0188-155602-0391</activityCode>
<activityType>5</activityType>
]]></v>
      </c>
      <c r="AA462" s="82" t="str">
        <f t="shared" si="25"/>
        <v xml:space="preserve"><![CDATA[<activityId>616</activityId>
<activityStart>42402</activityStart>
<activityCode>0188-155602-0391</activityCode>
<activityType>5</activityType>
]]></v>
      </c>
      <c r="AB462" s="82" t="str">
        <f t="array" ref="AB462">IFERROR(INDEX(Sheet1!$A$2:$A$1000,SMALL(IF(Sheet1!$A$2:$A$1000=$A462,ROW(Sheet1!$B$2:$B$1000)-ROW(Sheet1!$B$2)+1),COLUMNS($B462:B462))),"")</f>
        <v>OPI-2976943</v>
      </c>
      <c r="AC462" s="82" t="str">
        <f t="array" ref="AC462">IFERROR(INDEX(Sheet1!$A$2:$A$1000,SMALL(IF(Sheet1!$A$2:$A$1000=$A462,ROW(Sheet1!$Z$2:$Z$1000)-ROW(Sheet1!$Z$2)+1),COLUMNS($Z462:Z462))),"")</f>
        <v>OPI-2976943</v>
      </c>
      <c r="AH462" s="83" t="s">
        <v>1425</v>
      </c>
      <c r="AI462" s="83" t="s">
        <v>1426</v>
      </c>
    </row>
    <row r="463" spans="1:35" hidden="1" x14ac:dyDescent="0.25">
      <c r="A463" s="88" t="s">
        <v>699</v>
      </c>
      <c r="B463" s="73">
        <v>618</v>
      </c>
      <c r="C463" s="74">
        <v>7747599</v>
      </c>
      <c r="D463" s="46">
        <v>42402</v>
      </c>
      <c r="E463" s="46">
        <v>42402</v>
      </c>
      <c r="F463" s="45" t="s">
        <v>1383</v>
      </c>
      <c r="G463" s="35" t="s">
        <v>1089</v>
      </c>
      <c r="H463" s="35">
        <v>45</v>
      </c>
      <c r="I463" s="74" t="s">
        <v>699</v>
      </c>
      <c r="J463" s="74">
        <v>42402</v>
      </c>
      <c r="K463" s="74" t="s">
        <v>354</v>
      </c>
      <c r="L463" s="74" t="s">
        <v>622</v>
      </c>
      <c r="M463" s="78" t="s">
        <v>1408</v>
      </c>
      <c r="N463" s="74"/>
      <c r="O463" s="74"/>
      <c r="P463" s="39"/>
      <c r="Q463" s="74" t="s">
        <v>516</v>
      </c>
      <c r="R463" s="74" t="s">
        <v>517</v>
      </c>
      <c r="S463" s="73" t="s">
        <v>1240</v>
      </c>
      <c r="T463" s="55">
        <v>5</v>
      </c>
      <c r="U463" s="74">
        <v>42386</v>
      </c>
      <c r="V463" s="74">
        <v>42386</v>
      </c>
      <c r="W463" s="35">
        <v>1</v>
      </c>
      <c r="X463" s="74">
        <v>45.97</v>
      </c>
      <c r="Y463" s="77">
        <f t="shared" si="24"/>
        <v>5</v>
      </c>
      <c r="Z463" s="82" t="str">
        <f t="shared" si="26"/>
        <v xml:space="preserve"><![CDATA[<activityId>618</activityId>
<activityStart>42402</activityStart>
<activityCode>0688-211505-0391</activityCode>
<activityType>5</activityType>
]]></v>
      </c>
      <c r="AA463" s="82" t="str">
        <f t="shared" si="25"/>
        <v xml:space="preserve"><![CDATA[<activityId>618</activityId>
<activityStart>42402</activityStart>
<activityCode>0688-211505-0391</activityCode>
<activityType>5</activityType>
]]></v>
      </c>
      <c r="AB463" s="82" t="str">
        <f t="array" ref="AB463">IFERROR(INDEX(Sheet1!$A$2:$A$1000,SMALL(IF(Sheet1!$A$2:$A$1000=$A463,ROW(Sheet1!$B$2:$B$1000)-ROW(Sheet1!$B$2)+1),COLUMNS($B463:B463))),"")</f>
        <v>OPI-2973031</v>
      </c>
      <c r="AC463" s="82" t="str">
        <f t="array" ref="AC463">IFERROR(INDEX(Sheet1!$A$2:$A$1000,SMALL(IF(Sheet1!$A$2:$A$1000=$A463,ROW(Sheet1!$Z$2:$Z$1000)-ROW(Sheet1!$Z$2)+1),COLUMNS($Z463:Z463))),"")</f>
        <v>OPI-2973031</v>
      </c>
      <c r="AF463" s="83" t="s">
        <v>1427</v>
      </c>
      <c r="AG463" s="83" t="s">
        <v>1563</v>
      </c>
      <c r="AH463" s="83" t="s">
        <v>1425</v>
      </c>
      <c r="AI463" s="83" t="s">
        <v>1426</v>
      </c>
    </row>
    <row r="464" spans="1:35" hidden="1" x14ac:dyDescent="0.25">
      <c r="A464" s="88" t="s">
        <v>699</v>
      </c>
      <c r="B464" s="73">
        <v>620</v>
      </c>
      <c r="C464" s="74">
        <v>7747599</v>
      </c>
      <c r="D464" s="46">
        <v>42402</v>
      </c>
      <c r="E464" s="46">
        <v>42402</v>
      </c>
      <c r="F464" s="45" t="s">
        <v>1383</v>
      </c>
      <c r="G464" s="35" t="s">
        <v>1089</v>
      </c>
      <c r="H464" s="35">
        <v>45</v>
      </c>
      <c r="I464" s="74" t="s">
        <v>699</v>
      </c>
      <c r="J464" s="74">
        <v>42402</v>
      </c>
      <c r="K464" s="74" t="s">
        <v>354</v>
      </c>
      <c r="L464" s="74" t="s">
        <v>622</v>
      </c>
      <c r="M464" s="78" t="s">
        <v>1408</v>
      </c>
      <c r="N464" s="74"/>
      <c r="O464" s="74"/>
      <c r="P464" s="39"/>
      <c r="Q464" s="74" t="s">
        <v>411</v>
      </c>
      <c r="R464" s="74" t="s">
        <v>412</v>
      </c>
      <c r="S464" s="73" t="s">
        <v>1238</v>
      </c>
      <c r="T464" s="55">
        <v>5</v>
      </c>
      <c r="U464" s="74">
        <v>42386</v>
      </c>
      <c r="V464" s="74">
        <v>42386</v>
      </c>
      <c r="W464" s="35">
        <v>1</v>
      </c>
      <c r="X464" s="74">
        <v>188.79999999999998</v>
      </c>
      <c r="Y464" s="77">
        <f t="shared" si="24"/>
        <v>5</v>
      </c>
      <c r="Z464" s="82" t="str">
        <f t="shared" si="26"/>
        <v xml:space="preserve"><![CDATA[<activityId>620</activityId>
<activityStart>42402</activityStart>
<activityCode>0506-211703-0391</activityCode>
<activityType>5</activityType>
]]></v>
      </c>
      <c r="AA464" s="82" t="str">
        <f t="shared" si="25"/>
        <v xml:space="preserve"><![CDATA[<activityId>620</activityId>
<activityStart>42402</activityStart>
<activityCode>0506-211703-0391</activityCode>
<activityType>5</activityType>
]]></v>
      </c>
      <c r="AB464" s="82" t="str">
        <f t="array" ref="AB464">IFERROR(INDEX(Sheet1!$A$2:$A$1000,SMALL(IF(Sheet1!$A$2:$A$1000=$A464,ROW(Sheet1!$B$2:$B$1000)-ROW(Sheet1!$B$2)+1),COLUMNS($B464:B464))),"")</f>
        <v>OPI-2973031</v>
      </c>
      <c r="AC464" s="82" t="str">
        <f t="array" ref="AC464">IFERROR(INDEX(Sheet1!$A$2:$A$1000,SMALL(IF(Sheet1!$A$2:$A$1000=$A464,ROW(Sheet1!$Z$2:$Z$1000)-ROW(Sheet1!$Z$2)+1),COLUMNS($Z464:Z464))),"")</f>
        <v>OPI-2973031</v>
      </c>
      <c r="AH464" s="83" t="s">
        <v>1425</v>
      </c>
      <c r="AI464" s="83" t="s">
        <v>1426</v>
      </c>
    </row>
    <row r="465" spans="1:35" hidden="1" x14ac:dyDescent="0.25">
      <c r="A465" s="88" t="s">
        <v>700</v>
      </c>
      <c r="B465" s="73">
        <v>624</v>
      </c>
      <c r="C465" s="74">
        <v>11202249</v>
      </c>
      <c r="D465" s="46">
        <v>42402</v>
      </c>
      <c r="E465" s="46">
        <v>42402</v>
      </c>
      <c r="F465" s="45" t="s">
        <v>1336</v>
      </c>
      <c r="G465" s="35" t="s">
        <v>1088</v>
      </c>
      <c r="H465" s="35">
        <v>55</v>
      </c>
      <c r="I465" s="74" t="s">
        <v>700</v>
      </c>
      <c r="J465" s="74">
        <v>42402</v>
      </c>
      <c r="K465" s="74" t="s">
        <v>354</v>
      </c>
      <c r="L465" s="74" t="s">
        <v>622</v>
      </c>
      <c r="M465" s="78" t="s">
        <v>1408</v>
      </c>
      <c r="N465" s="74"/>
      <c r="O465" s="74"/>
      <c r="P465" s="39"/>
      <c r="Q465" s="74" t="s">
        <v>411</v>
      </c>
      <c r="R465" s="74" t="s">
        <v>412</v>
      </c>
      <c r="S465" s="73" t="s">
        <v>1238</v>
      </c>
      <c r="T465" s="55">
        <v>5</v>
      </c>
      <c r="U465" s="74">
        <v>42389</v>
      </c>
      <c r="V465" s="74">
        <v>42389</v>
      </c>
      <c r="W465" s="35">
        <v>1</v>
      </c>
      <c r="X465" s="74">
        <v>188.79999999999998</v>
      </c>
      <c r="Y465" s="77">
        <f t="shared" si="24"/>
        <v>5</v>
      </c>
      <c r="Z465" s="82" t="str">
        <f t="shared" si="26"/>
        <v xml:space="preserve"><![CDATA[<activityId>624</activityId>
<activityStart>42402</activityStart>
<activityCode>0506-211703-0391</activityCode>
<activityType>5</activityType>
]]></v>
      </c>
      <c r="AA465" s="82" t="str">
        <f t="shared" si="25"/>
        <v xml:space="preserve"><![CDATA[<activityId>624</activityId>
<activityStart>42402</activityStart>
<activityCode>0506-211703-0391</activityCode>
<activityType>5</activityType>
]]></v>
      </c>
      <c r="AB465" s="82" t="str">
        <f t="array" ref="AB465">IFERROR(INDEX(Sheet1!$A$2:$A$1000,SMALL(IF(Sheet1!$A$2:$A$1000=$A465,ROW(Sheet1!$B$2:$B$1000)-ROW(Sheet1!$B$2)+1),COLUMNS($B465:B465))),"")</f>
        <v>OPI-2977562</v>
      </c>
      <c r="AC465" s="82" t="str">
        <f t="array" ref="AC465">IFERROR(INDEX(Sheet1!$A$2:$A$1000,SMALL(IF(Sheet1!$A$2:$A$1000=$A465,ROW(Sheet1!$Z$2:$Z$1000)-ROW(Sheet1!$Z$2)+1),COLUMNS($Z465:Z465))),"")</f>
        <v>OPI-2977562</v>
      </c>
      <c r="AH465" s="83" t="s">
        <v>1425</v>
      </c>
      <c r="AI465" s="83" t="s">
        <v>1426</v>
      </c>
    </row>
    <row r="466" spans="1:35" hidden="1" x14ac:dyDescent="0.25">
      <c r="A466" s="27">
        <v>42378</v>
      </c>
      <c r="B466" s="73">
        <v>766</v>
      </c>
      <c r="C466" s="24">
        <v>6392498</v>
      </c>
      <c r="D466" s="50" t="s">
        <v>839</v>
      </c>
      <c r="E466" s="50" t="s">
        <v>839</v>
      </c>
      <c r="F466" s="45" t="s">
        <v>1395</v>
      </c>
      <c r="G466" s="38" t="s">
        <v>1089</v>
      </c>
      <c r="H466" s="38">
        <v>41</v>
      </c>
      <c r="I466" s="26">
        <v>42378</v>
      </c>
      <c r="J466" s="77" t="s">
        <v>839</v>
      </c>
      <c r="K466" s="77" t="s">
        <v>840</v>
      </c>
      <c r="L466" s="77" t="s">
        <v>1079</v>
      </c>
      <c r="M466" s="77" t="s">
        <v>1079</v>
      </c>
      <c r="N466" s="77" t="s">
        <v>34</v>
      </c>
      <c r="O466" s="77"/>
      <c r="P466" s="39">
        <v>82465</v>
      </c>
      <c r="Q466" s="27" t="s">
        <v>831</v>
      </c>
      <c r="R466" s="77" t="s">
        <v>832</v>
      </c>
      <c r="S466" s="73">
        <v>82465</v>
      </c>
      <c r="T466" s="55">
        <v>3</v>
      </c>
      <c r="U466" s="26">
        <v>42378</v>
      </c>
      <c r="V466" s="26">
        <v>42378</v>
      </c>
      <c r="W466" s="35">
        <v>1</v>
      </c>
      <c r="X466" s="28">
        <v>90</v>
      </c>
      <c r="Y466" s="77">
        <f t="shared" si="24"/>
        <v>11</v>
      </c>
      <c r="Z466" s="82" t="str">
        <f t="shared" si="26"/>
        <v xml:space="preserve"><![CDATA[<activityId>766</activityId>
<activityStart>HESHAM AWAD  </activityStart>
<activityCode>82465</activityCode>
<activityType>3</activityType>
]]></v>
      </c>
      <c r="AA466" s="82" t="str">
        <f t="shared" si="25"/>
        <v xml:space="preserve"><![CDATA[<activityId>766</activityId>
<activityStart>HESHAM AWAD  </activityStart>
<activityCode>82465</activityCode>
<activityType>3</activityType>
]]></v>
      </c>
      <c r="AB466" s="82">
        <f t="array" ref="AB466">IFERROR(INDEX(Sheet1!$A$2:$A$1000,SMALL(IF(Sheet1!$A$2:$A$1000=$A466,ROW(Sheet1!$B$2:$B$1000)-ROW(Sheet1!$B$2)+1),COLUMNS($B466:B466))),"")</f>
        <v>42378</v>
      </c>
      <c r="AC466" s="82">
        <f t="array" ref="AC466">IFERROR(INDEX(Sheet1!$A$2:$A$1000,SMALL(IF(Sheet1!$A$2:$A$1000=$A466,ROW(Sheet1!$Z$2:$Z$1000)-ROW(Sheet1!$Z$2)+1),COLUMNS($Z466:Z466))),"")</f>
        <v>42378</v>
      </c>
      <c r="AH466" s="83" t="s">
        <v>1425</v>
      </c>
      <c r="AI466" s="83" t="s">
        <v>1426</v>
      </c>
    </row>
    <row r="467" spans="1:35" hidden="1" x14ac:dyDescent="0.25">
      <c r="A467" s="27">
        <v>42378</v>
      </c>
      <c r="B467" s="73">
        <v>770</v>
      </c>
      <c r="C467" s="24">
        <v>6392498</v>
      </c>
      <c r="D467" s="50" t="s">
        <v>839</v>
      </c>
      <c r="E467" s="50" t="s">
        <v>839</v>
      </c>
      <c r="F467" s="45" t="s">
        <v>1395</v>
      </c>
      <c r="G467" s="38" t="s">
        <v>1089</v>
      </c>
      <c r="H467" s="38">
        <v>41</v>
      </c>
      <c r="I467" s="26">
        <v>42378</v>
      </c>
      <c r="J467" s="77" t="s">
        <v>839</v>
      </c>
      <c r="K467" s="77" t="s">
        <v>840</v>
      </c>
      <c r="L467" s="77" t="s">
        <v>1079</v>
      </c>
      <c r="M467" s="77" t="s">
        <v>1079</v>
      </c>
      <c r="N467" s="77" t="s">
        <v>16</v>
      </c>
      <c r="O467" s="77"/>
      <c r="P467" s="39"/>
      <c r="Q467" s="27" t="s">
        <v>858</v>
      </c>
      <c r="R467" s="77" t="s">
        <v>859</v>
      </c>
      <c r="S467" s="73" t="s">
        <v>1240</v>
      </c>
      <c r="T467" s="55">
        <v>5</v>
      </c>
      <c r="U467" s="26">
        <v>42378</v>
      </c>
      <c r="V467" s="26">
        <v>42378</v>
      </c>
      <c r="W467" s="35">
        <v>1</v>
      </c>
      <c r="X467" s="28">
        <v>48.9</v>
      </c>
      <c r="Y467" s="77">
        <f t="shared" si="24"/>
        <v>11</v>
      </c>
      <c r="Z467" s="82" t="str">
        <f t="shared" si="26"/>
        <v xml:space="preserve"><![CDATA[<activityId>770</activityId>
<activityStart>HESHAM AWAD  </activityStart>
<activityCode>0688-211505-0391</activityCode>
<activityType>5</activityType>
]]></v>
      </c>
      <c r="AA467" s="82" t="str">
        <f t="shared" si="25"/>
        <v xml:space="preserve"><![CDATA[<activityId>770</activityId>
<activityStart>HESHAM AWAD  </activityStart>
<activityCode>0688-211505-0391</activityCode>
<activityType>5</activityType>
]]></v>
      </c>
      <c r="AB467" s="82">
        <f t="array" ref="AB467">IFERROR(INDEX(Sheet1!$A$2:$A$1000,SMALL(IF(Sheet1!$A$2:$A$1000=$A467,ROW(Sheet1!$B$2:$B$1000)-ROW(Sheet1!$B$2)+1),COLUMNS($B467:B467))),"")</f>
        <v>42378</v>
      </c>
      <c r="AC467" s="82">
        <f t="array" ref="AC467">IFERROR(INDEX(Sheet1!$A$2:$A$1000,SMALL(IF(Sheet1!$A$2:$A$1000=$A467,ROW(Sheet1!$Z$2:$Z$1000)-ROW(Sheet1!$Z$2)+1),COLUMNS($Z467:Z467))),"")</f>
        <v>42378</v>
      </c>
      <c r="AF467" s="83" t="s">
        <v>1427</v>
      </c>
      <c r="AG467" s="83" t="s">
        <v>1563</v>
      </c>
      <c r="AH467" s="83" t="s">
        <v>1425</v>
      </c>
      <c r="AI467" s="83" t="s">
        <v>1426</v>
      </c>
    </row>
    <row r="468" spans="1:35" hidden="1" x14ac:dyDescent="0.25">
      <c r="A468" s="27">
        <v>42378</v>
      </c>
      <c r="B468" s="73">
        <v>771</v>
      </c>
      <c r="C468" s="24">
        <v>6392498</v>
      </c>
      <c r="D468" s="50" t="s">
        <v>839</v>
      </c>
      <c r="E468" s="50" t="s">
        <v>839</v>
      </c>
      <c r="F468" s="45" t="s">
        <v>1395</v>
      </c>
      <c r="G468" s="38" t="s">
        <v>1089</v>
      </c>
      <c r="H468" s="38">
        <v>41</v>
      </c>
      <c r="I468" s="26">
        <v>42378</v>
      </c>
      <c r="J468" s="77" t="s">
        <v>839</v>
      </c>
      <c r="K468" s="77" t="s">
        <v>840</v>
      </c>
      <c r="L468" s="77" t="s">
        <v>1079</v>
      </c>
      <c r="M468" s="77" t="s">
        <v>1079</v>
      </c>
      <c r="N468" s="77"/>
      <c r="O468" s="77"/>
      <c r="P468" s="39"/>
      <c r="Q468" s="27" t="s">
        <v>860</v>
      </c>
      <c r="R468" s="77" t="s">
        <v>861</v>
      </c>
      <c r="S468" s="73" t="s">
        <v>1247</v>
      </c>
      <c r="T468" s="55">
        <v>5</v>
      </c>
      <c r="U468" s="26">
        <v>42378</v>
      </c>
      <c r="V468" s="26">
        <v>42378</v>
      </c>
      <c r="W468" s="35">
        <v>1</v>
      </c>
      <c r="X468" s="28">
        <v>113.4</v>
      </c>
      <c r="Y468" s="77">
        <f t="shared" si="24"/>
        <v>11</v>
      </c>
      <c r="Z468" s="82" t="str">
        <f t="shared" si="26"/>
        <v xml:space="preserve"><![CDATA[<activityId>771</activityId>
<activityStart>HESHAM AWAD  </activityStart>
<activityCode>1322-380401-0391</activityCode>
<activityType>5</activityType>
]]></v>
      </c>
      <c r="AA468" s="82" t="str">
        <f t="shared" si="25"/>
        <v xml:space="preserve"><![CDATA[<activityId>771</activityId>
<activityStart>HESHAM AWAD  </activityStart>
<activityCode>1322-380401-0391</activityCode>
<activityType>5</activityType>
]]></v>
      </c>
      <c r="AB468" s="82">
        <f t="array" ref="AB468">IFERROR(INDEX(Sheet1!$A$2:$A$1000,SMALL(IF(Sheet1!$A$2:$A$1000=$A468,ROW(Sheet1!$B$2:$B$1000)-ROW(Sheet1!$B$2)+1),COLUMNS($B468:B468))),"")</f>
        <v>42378</v>
      </c>
      <c r="AC468" s="82">
        <f t="array" ref="AC468">IFERROR(INDEX(Sheet1!$A$2:$A$1000,SMALL(IF(Sheet1!$A$2:$A$1000=$A468,ROW(Sheet1!$Z$2:$Z$1000)-ROW(Sheet1!$Z$2)+1),COLUMNS($Z468:Z468))),"")</f>
        <v>42378</v>
      </c>
      <c r="AF468" s="83" t="s">
        <v>1427</v>
      </c>
      <c r="AG468" s="83" t="s">
        <v>1487</v>
      </c>
      <c r="AH468" s="83" t="s">
        <v>1425</v>
      </c>
      <c r="AI468" s="83" t="s">
        <v>1426</v>
      </c>
    </row>
    <row r="469" spans="1:35" hidden="1" x14ac:dyDescent="0.25">
      <c r="A469" s="27">
        <v>42388</v>
      </c>
      <c r="B469" s="73">
        <v>781</v>
      </c>
      <c r="C469" s="24">
        <v>12054489</v>
      </c>
      <c r="D469" s="50" t="s">
        <v>839</v>
      </c>
      <c r="E469" s="50" t="s">
        <v>839</v>
      </c>
      <c r="F469" s="45" t="s">
        <v>1396</v>
      </c>
      <c r="G469" s="38" t="s">
        <v>1089</v>
      </c>
      <c r="H469" s="38">
        <v>77</v>
      </c>
      <c r="I469" s="26">
        <v>42388</v>
      </c>
      <c r="J469" s="77" t="s">
        <v>839</v>
      </c>
      <c r="K469" s="77" t="s">
        <v>840</v>
      </c>
      <c r="L469" s="77" t="s">
        <v>1079</v>
      </c>
      <c r="M469" s="77" t="s">
        <v>1079</v>
      </c>
      <c r="N469" s="77" t="s">
        <v>34</v>
      </c>
      <c r="O469" s="77"/>
      <c r="P469" s="39">
        <v>82465</v>
      </c>
      <c r="Q469" s="27" t="s">
        <v>831</v>
      </c>
      <c r="R469" s="77" t="s">
        <v>832</v>
      </c>
      <c r="S469" s="73">
        <v>82465</v>
      </c>
      <c r="T469" s="55">
        <v>3</v>
      </c>
      <c r="U469" s="26">
        <v>42388</v>
      </c>
      <c r="V469" s="26">
        <v>42388</v>
      </c>
      <c r="W469" s="35">
        <v>1</v>
      </c>
      <c r="X469" s="28">
        <v>90</v>
      </c>
      <c r="Y469" s="77">
        <f t="shared" si="24"/>
        <v>5</v>
      </c>
      <c r="Z469" s="82" t="str">
        <f t="shared" si="26"/>
        <v xml:space="preserve"><![CDATA[<activityId>781</activityId>
<activityStart>HESHAM AWAD  </activityStart>
<activityCode>82465</activityCode>
<activityType>3</activityType>
]]></v>
      </c>
      <c r="AA469" s="82" t="str">
        <f t="shared" si="25"/>
        <v xml:space="preserve"><![CDATA[<activityId>781</activityId>
<activityStart>HESHAM AWAD  </activityStart>
<activityCode>82465</activityCode>
<activityType>3</activityType>
]]></v>
      </c>
      <c r="AB469" s="82">
        <f t="array" ref="AB469">IFERROR(INDEX(Sheet1!$A$2:$A$1000,SMALL(IF(Sheet1!$A$2:$A$1000=$A469,ROW(Sheet1!$B$2:$B$1000)-ROW(Sheet1!$B$2)+1),COLUMNS($B469:B469))),"")</f>
        <v>42388</v>
      </c>
      <c r="AC469" s="82">
        <f t="array" ref="AC469">IFERROR(INDEX(Sheet1!$A$2:$A$1000,SMALL(IF(Sheet1!$A$2:$A$1000=$A469,ROW(Sheet1!$Z$2:$Z$1000)-ROW(Sheet1!$Z$2)+1),COLUMNS($Z469:Z469))),"")</f>
        <v>42388</v>
      </c>
      <c r="AH469" s="83" t="s">
        <v>1425</v>
      </c>
      <c r="AI469" s="83" t="s">
        <v>1426</v>
      </c>
    </row>
    <row r="470" spans="1:35" hidden="1" x14ac:dyDescent="0.25">
      <c r="A470" s="27">
        <v>42388</v>
      </c>
      <c r="B470" s="73">
        <v>782</v>
      </c>
      <c r="C470" s="24">
        <v>12054489</v>
      </c>
      <c r="D470" s="50" t="s">
        <v>839</v>
      </c>
      <c r="E470" s="50" t="s">
        <v>839</v>
      </c>
      <c r="F470" s="45" t="s">
        <v>1396</v>
      </c>
      <c r="G470" s="38" t="s">
        <v>1089</v>
      </c>
      <c r="H470" s="38">
        <v>77</v>
      </c>
      <c r="I470" s="26">
        <v>42388</v>
      </c>
      <c r="J470" s="77" t="s">
        <v>839</v>
      </c>
      <c r="K470" s="77" t="s">
        <v>840</v>
      </c>
      <c r="L470" s="77" t="s">
        <v>1079</v>
      </c>
      <c r="M470" s="77" t="s">
        <v>1079</v>
      </c>
      <c r="N470" s="77" t="s">
        <v>34</v>
      </c>
      <c r="O470" s="77"/>
      <c r="P470" s="39">
        <v>84478</v>
      </c>
      <c r="Q470" s="27" t="s">
        <v>833</v>
      </c>
      <c r="R470" s="77" t="s">
        <v>834</v>
      </c>
      <c r="S470" s="73">
        <v>84478</v>
      </c>
      <c r="T470" s="55">
        <v>3</v>
      </c>
      <c r="U470" s="26">
        <v>42388</v>
      </c>
      <c r="V470" s="26">
        <v>42388</v>
      </c>
      <c r="W470" s="35">
        <v>1</v>
      </c>
      <c r="X470" s="28">
        <v>90</v>
      </c>
      <c r="Y470" s="77">
        <f t="shared" si="24"/>
        <v>5</v>
      </c>
      <c r="Z470" s="82" t="str">
        <f t="shared" si="26"/>
        <v xml:space="preserve"><![CDATA[<activityId>782</activityId>
<activityStart>HESHAM AWAD  </activityStart>
<activityCode>84478</activityCode>
<activityType>3</activityType>
]]></v>
      </c>
      <c r="AA470" s="82" t="str">
        <f t="shared" si="25"/>
        <v xml:space="preserve"><![CDATA[<activityId>782</activityId>
<activityStart>HESHAM AWAD  </activityStart>
<activityCode>84478</activityCode>
<activityType>3</activityType>
]]></v>
      </c>
      <c r="AB470" s="82">
        <f t="array" ref="AB470">IFERROR(INDEX(Sheet1!$A$2:$A$1000,SMALL(IF(Sheet1!$A$2:$A$1000=$A470,ROW(Sheet1!$B$2:$B$1000)-ROW(Sheet1!$B$2)+1),COLUMNS($B470:B470))),"")</f>
        <v>42388</v>
      </c>
      <c r="AC470" s="82">
        <f t="array" ref="AC470">IFERROR(INDEX(Sheet1!$A$2:$A$1000,SMALL(IF(Sheet1!$A$2:$A$1000=$A470,ROW(Sheet1!$Z$2:$Z$1000)-ROW(Sheet1!$Z$2)+1),COLUMNS($Z470:Z470))),"")</f>
        <v>42388</v>
      </c>
      <c r="AH470" s="83" t="s">
        <v>1425</v>
      </c>
      <c r="AI470" s="83" t="s">
        <v>1426</v>
      </c>
    </row>
    <row r="471" spans="1:35" hidden="1" x14ac:dyDescent="0.25">
      <c r="A471" s="27">
        <v>42387</v>
      </c>
      <c r="B471" s="73">
        <v>789</v>
      </c>
      <c r="C471" s="24">
        <v>10868136</v>
      </c>
      <c r="D471" s="50" t="s">
        <v>839</v>
      </c>
      <c r="E471" s="50" t="s">
        <v>839</v>
      </c>
      <c r="F471" s="45" t="s">
        <v>1350</v>
      </c>
      <c r="G471" s="38" t="s">
        <v>1088</v>
      </c>
      <c r="H471" s="38">
        <v>49</v>
      </c>
      <c r="I471" s="26">
        <v>42387</v>
      </c>
      <c r="J471" s="77" t="s">
        <v>839</v>
      </c>
      <c r="K471" s="77" t="s">
        <v>840</v>
      </c>
      <c r="L471" s="77" t="s">
        <v>1079</v>
      </c>
      <c r="M471" s="77" t="s">
        <v>1079</v>
      </c>
      <c r="N471" s="77" t="s">
        <v>34</v>
      </c>
      <c r="O471" s="77"/>
      <c r="P471" s="39">
        <v>84478</v>
      </c>
      <c r="Q471" s="27" t="s">
        <v>833</v>
      </c>
      <c r="R471" s="77" t="s">
        <v>834</v>
      </c>
      <c r="S471" s="73">
        <v>84478</v>
      </c>
      <c r="T471" s="55">
        <v>3</v>
      </c>
      <c r="U471" s="26">
        <v>42387</v>
      </c>
      <c r="V471" s="26">
        <v>42387</v>
      </c>
      <c r="W471" s="35">
        <v>1</v>
      </c>
      <c r="X471" s="28">
        <v>90</v>
      </c>
      <c r="Y471" s="77">
        <f t="shared" si="24"/>
        <v>22</v>
      </c>
      <c r="Z471" s="82" t="str">
        <f t="shared" si="26"/>
        <v xml:space="preserve"><![CDATA[<activityId>789</activityId>
<activityStart>HESHAM AWAD  </activityStart>
<activityCode>84478</activityCode>
<activityType>3</activityType>
]]></v>
      </c>
      <c r="AA471" s="82" t="str">
        <f t="shared" si="25"/>
        <v xml:space="preserve"><![CDATA[<activityId>789</activityId>
<activityStart>HESHAM AWAD  </activityStart>
<activityCode>84478</activityCode>
<activityType>3</activityType>
]]></v>
      </c>
      <c r="AB471" s="82">
        <f t="array" ref="AB471">IFERROR(INDEX(Sheet1!$A$2:$A$1000,SMALL(IF(Sheet1!$A$2:$A$1000=$A471,ROW(Sheet1!$B$2:$B$1000)-ROW(Sheet1!$B$2)+1),COLUMNS($B471:B471))),"")</f>
        <v>42387</v>
      </c>
      <c r="AC471" s="82">
        <f t="array" ref="AC471">IFERROR(INDEX(Sheet1!$A$2:$A$1000,SMALL(IF(Sheet1!$A$2:$A$1000=$A471,ROW(Sheet1!$Z$2:$Z$1000)-ROW(Sheet1!$Z$2)+1),COLUMNS($Z471:Z471))),"")</f>
        <v>42387</v>
      </c>
      <c r="AH471" s="83" t="s">
        <v>1425</v>
      </c>
      <c r="AI471" s="83" t="s">
        <v>1426</v>
      </c>
    </row>
    <row r="472" spans="1:35" hidden="1" x14ac:dyDescent="0.25">
      <c r="A472" s="6">
        <v>2016042242</v>
      </c>
      <c r="B472" s="73">
        <v>84</v>
      </c>
      <c r="C472" s="3">
        <v>8945967</v>
      </c>
      <c r="D472" s="45">
        <v>42388</v>
      </c>
      <c r="E472" s="45">
        <v>42388</v>
      </c>
      <c r="F472" s="45" t="s">
        <v>1345</v>
      </c>
      <c r="G472" s="33" t="s">
        <v>1088</v>
      </c>
      <c r="H472" s="33">
        <v>62</v>
      </c>
      <c r="I472" s="73">
        <v>2016042242</v>
      </c>
      <c r="J472" s="5">
        <v>42388</v>
      </c>
      <c r="K472" s="73" t="s">
        <v>144</v>
      </c>
      <c r="L472" s="73" t="s">
        <v>155</v>
      </c>
      <c r="M472" s="73" t="s">
        <v>155</v>
      </c>
      <c r="N472" s="73" t="s">
        <v>16</v>
      </c>
      <c r="O472" s="73"/>
      <c r="P472" s="39"/>
      <c r="Q472" s="6" t="s">
        <v>156</v>
      </c>
      <c r="R472" s="73" t="s">
        <v>157</v>
      </c>
      <c r="S472" s="73" t="s">
        <v>1238</v>
      </c>
      <c r="T472" s="55">
        <v>5</v>
      </c>
      <c r="U472" s="5">
        <v>42388</v>
      </c>
      <c r="V472" s="5">
        <v>42388</v>
      </c>
      <c r="W472" s="40">
        <v>1</v>
      </c>
      <c r="X472" s="7">
        <v>190.81</v>
      </c>
      <c r="Y472" s="77">
        <f t="shared" si="24"/>
        <v>4</v>
      </c>
      <c r="Z472" s="82" t="str">
        <f t="shared" si="26"/>
        <v xml:space="preserve"><![CDATA[<activityId>84</activityId>
<activityStart>42388</activityStart>
<activityCode>0506-211703-0391</activityCode>
<activityType>5</activityType>
]]></v>
      </c>
      <c r="AA472" s="82" t="str">
        <f t="shared" si="25"/>
        <v xml:space="preserve"><![CDATA[<activityId>84</activityId>
<activityStart>42388</activityStart>
<activityCode>0506-211703-0391</activityCode>
<activityType>5</activityType>
]]></v>
      </c>
      <c r="AB472" s="82">
        <f t="array" ref="AB472">IFERROR(INDEX(Sheet1!$A$2:$A$1000,SMALL(IF(Sheet1!$A$2:$A$1000=$A472,ROW(Sheet1!$B$2:$B$1000)-ROW(Sheet1!$B$2)+1),COLUMNS($B472:B472))),"")</f>
        <v>2016042242</v>
      </c>
      <c r="AC472" s="82">
        <f t="array" ref="AC472">IFERROR(INDEX(Sheet1!$A$2:$A$1000,SMALL(IF(Sheet1!$A$2:$A$1000=$A472,ROW(Sheet1!$Z$2:$Z$1000)-ROW(Sheet1!$Z$2)+1),COLUMNS($Z472:Z472))),"")</f>
        <v>2016042242</v>
      </c>
      <c r="AH472" s="83" t="s">
        <v>1425</v>
      </c>
      <c r="AI472" s="83" t="s">
        <v>1426</v>
      </c>
    </row>
    <row r="473" spans="1:35" hidden="1" x14ac:dyDescent="0.25">
      <c r="A473" s="6">
        <v>2016042242</v>
      </c>
      <c r="B473" s="73">
        <v>85</v>
      </c>
      <c r="C473" s="3">
        <v>8945967</v>
      </c>
      <c r="D473" s="45">
        <v>42388</v>
      </c>
      <c r="E473" s="45">
        <v>42388</v>
      </c>
      <c r="F473" s="45" t="s">
        <v>1345</v>
      </c>
      <c r="G473" s="33" t="s">
        <v>1088</v>
      </c>
      <c r="H473" s="33">
        <v>62</v>
      </c>
      <c r="I473" s="73">
        <v>2016042242</v>
      </c>
      <c r="J473" s="5">
        <v>42388</v>
      </c>
      <c r="K473" s="73" t="s">
        <v>144</v>
      </c>
      <c r="L473" s="73" t="s">
        <v>155</v>
      </c>
      <c r="M473" s="73" t="s">
        <v>155</v>
      </c>
      <c r="N473" s="73" t="s">
        <v>16</v>
      </c>
      <c r="O473" s="73"/>
      <c r="P473" s="39"/>
      <c r="Q473" s="6" t="s">
        <v>158</v>
      </c>
      <c r="R473" s="73" t="s">
        <v>159</v>
      </c>
      <c r="S473" s="73" t="s">
        <v>1176</v>
      </c>
      <c r="T473" s="55">
        <v>5</v>
      </c>
      <c r="U473" s="5">
        <v>42388</v>
      </c>
      <c r="V473" s="5">
        <v>42388</v>
      </c>
      <c r="W473" s="40">
        <v>1</v>
      </c>
      <c r="X473" s="7">
        <v>213.8</v>
      </c>
      <c r="Y473" s="77">
        <f t="shared" si="24"/>
        <v>4</v>
      </c>
      <c r="Z473" s="82" t="str">
        <f t="shared" si="26"/>
        <v xml:space="preserve"><![CDATA[<activityId>85</activityId>
<activityStart>42388</activityStart>
<activityCode>0090-312201-1171</activityCode>
<activityType>5</activityType>
]]></v>
      </c>
      <c r="AA473" s="82" t="str">
        <f t="shared" si="25"/>
        <v xml:space="preserve"><![CDATA[<activityId>85</activityId>
<activityStart>42388</activityStart>
<activityCode>0090-312201-1171</activityCode>
<activityType>5</activityType>
]]></v>
      </c>
      <c r="AB473" s="82">
        <f t="array" ref="AB473">IFERROR(INDEX(Sheet1!$A$2:$A$1000,SMALL(IF(Sheet1!$A$2:$A$1000=$A473,ROW(Sheet1!$B$2:$B$1000)-ROW(Sheet1!$B$2)+1),COLUMNS($B473:B473))),"")</f>
        <v>2016042242</v>
      </c>
      <c r="AC473" s="82">
        <f t="array" ref="AC473">IFERROR(INDEX(Sheet1!$A$2:$A$1000,SMALL(IF(Sheet1!$A$2:$A$1000=$A473,ROW(Sheet1!$Z$2:$Z$1000)-ROW(Sheet1!$Z$2)+1),COLUMNS($Z473:Z473))),"")</f>
        <v>2016042242</v>
      </c>
      <c r="AF473" s="83" t="s">
        <v>1427</v>
      </c>
      <c r="AG473" s="83" t="s">
        <v>1564</v>
      </c>
      <c r="AH473" s="83" t="s">
        <v>1425</v>
      </c>
      <c r="AI473" s="83" t="s">
        <v>1426</v>
      </c>
    </row>
    <row r="474" spans="1:35" hidden="1" x14ac:dyDescent="0.25">
      <c r="A474" s="6">
        <v>1600108895</v>
      </c>
      <c r="B474" s="73">
        <v>104</v>
      </c>
      <c r="C474" s="3">
        <v>3692550</v>
      </c>
      <c r="D474" s="45">
        <v>42397</v>
      </c>
      <c r="E474" s="45">
        <v>42397</v>
      </c>
      <c r="F474" s="45" t="s">
        <v>1347</v>
      </c>
      <c r="G474" s="33" t="s">
        <v>1089</v>
      </c>
      <c r="H474" s="33">
        <v>69</v>
      </c>
      <c r="I474" s="73">
        <v>1600108895</v>
      </c>
      <c r="J474" s="5">
        <v>42397</v>
      </c>
      <c r="K474" s="73" t="s">
        <v>33</v>
      </c>
      <c r="L474" s="73" t="s">
        <v>155</v>
      </c>
      <c r="M474" s="73" t="s">
        <v>155</v>
      </c>
      <c r="N474" s="73" t="s">
        <v>34</v>
      </c>
      <c r="O474" s="73"/>
      <c r="P474" s="39"/>
      <c r="Q474" s="6" t="s">
        <v>35</v>
      </c>
      <c r="R474" s="73" t="s">
        <v>36</v>
      </c>
      <c r="S474" s="73" t="s">
        <v>1330</v>
      </c>
      <c r="T474" s="55">
        <v>8</v>
      </c>
      <c r="U474" s="5">
        <v>42397</v>
      </c>
      <c r="V474" s="5">
        <v>42397</v>
      </c>
      <c r="W474" s="40">
        <v>1</v>
      </c>
      <c r="X474" s="7">
        <v>136</v>
      </c>
      <c r="Y474" s="77">
        <f t="shared" si="24"/>
        <v>3</v>
      </c>
      <c r="Z474" s="82" t="str">
        <f t="shared" si="26"/>
        <v xml:space="preserve"><![CDATA[<activityId>104</activityId>
<activityStart>42397</activityStart>
<activityCode>63.02</activityCode>
<activityType>8</activityType>
]]></v>
      </c>
      <c r="AA474" s="82" t="str">
        <f t="shared" si="25"/>
        <v xml:space="preserve"><![CDATA[<activityId>104</activityId>
<activityStart>42397</activityStart>
<activityCode>63.02</activityCode>
<activityType>8</activityType>
]]></v>
      </c>
      <c r="AB474" s="82">
        <f t="array" ref="AB474">IFERROR(INDEX(Sheet1!$A$2:$A$1000,SMALL(IF(Sheet1!$A$2:$A$1000=$A474,ROW(Sheet1!$B$2:$B$1000)-ROW(Sheet1!$B$2)+1),COLUMNS($B474:B474))),"")</f>
        <v>1600108895</v>
      </c>
      <c r="AC474" s="82">
        <f t="array" ref="AC474">IFERROR(INDEX(Sheet1!$A$2:$A$1000,SMALL(IF(Sheet1!$A$2:$A$1000=$A474,ROW(Sheet1!$Z$2:$Z$1000)-ROW(Sheet1!$Z$2)+1),COLUMNS($Z474:Z474))),"")</f>
        <v>1600108895</v>
      </c>
      <c r="AF474" s="83" t="s">
        <v>1456</v>
      </c>
      <c r="AG474" s="83" t="s">
        <v>1457</v>
      </c>
      <c r="AH474" s="83" t="s">
        <v>1425</v>
      </c>
      <c r="AI474" s="83" t="s">
        <v>1426</v>
      </c>
    </row>
    <row r="475" spans="1:35" hidden="1" x14ac:dyDescent="0.25">
      <c r="A475" s="6">
        <v>1600108895</v>
      </c>
      <c r="B475" s="73">
        <v>105</v>
      </c>
      <c r="C475" s="3">
        <v>3692550</v>
      </c>
      <c r="D475" s="45">
        <v>42397</v>
      </c>
      <c r="E475" s="45">
        <v>42397</v>
      </c>
      <c r="F475" s="45" t="s">
        <v>1347</v>
      </c>
      <c r="G475" s="33" t="s">
        <v>1089</v>
      </c>
      <c r="H475" s="33">
        <v>69</v>
      </c>
      <c r="I475" s="73">
        <v>1600108895</v>
      </c>
      <c r="J475" s="5">
        <v>42397</v>
      </c>
      <c r="K475" s="73" t="s">
        <v>33</v>
      </c>
      <c r="L475" s="73" t="s">
        <v>155</v>
      </c>
      <c r="M475" s="73" t="s">
        <v>155</v>
      </c>
      <c r="N475" s="73" t="s">
        <v>16</v>
      </c>
      <c r="O475" s="73"/>
      <c r="P475" s="39"/>
      <c r="Q475" s="6" t="s">
        <v>156</v>
      </c>
      <c r="R475" s="73" t="s">
        <v>157</v>
      </c>
      <c r="S475" s="73" t="s">
        <v>1238</v>
      </c>
      <c r="T475" s="55">
        <v>5</v>
      </c>
      <c r="U475" s="5">
        <v>42397</v>
      </c>
      <c r="V475" s="5">
        <v>42397</v>
      </c>
      <c r="W475" s="40">
        <v>1</v>
      </c>
      <c r="X475" s="7">
        <v>572.42999999999995</v>
      </c>
      <c r="Y475" s="77">
        <f t="shared" si="24"/>
        <v>3</v>
      </c>
      <c r="Z475" s="82" t="str">
        <f t="shared" si="26"/>
        <v xml:space="preserve"><![CDATA[<activityId>105</activityId>
<activityStart>42397</activityStart>
<activityCode>0506-211703-0391</activityCode>
<activityType>5</activityType>
]]></v>
      </c>
      <c r="AA475" s="82" t="str">
        <f t="shared" si="25"/>
        <v xml:space="preserve"><![CDATA[<activityId>105</activityId>
<activityStart>42397</activityStart>
<activityCode>0506-211703-0391</activityCode>
<activityType>5</activityType>
]]></v>
      </c>
      <c r="AB475" s="82">
        <f t="array" ref="AB475">IFERROR(INDEX(Sheet1!$A$2:$A$1000,SMALL(IF(Sheet1!$A$2:$A$1000=$A475,ROW(Sheet1!$B$2:$B$1000)-ROW(Sheet1!$B$2)+1),COLUMNS($B475:B475))),"")</f>
        <v>1600108895</v>
      </c>
      <c r="AC475" s="82">
        <f t="array" ref="AC475">IFERROR(INDEX(Sheet1!$A$2:$A$1000,SMALL(IF(Sheet1!$A$2:$A$1000=$A475,ROW(Sheet1!$Z$2:$Z$1000)-ROW(Sheet1!$Z$2)+1),COLUMNS($Z475:Z475))),"")</f>
        <v>1600108895</v>
      </c>
      <c r="AH475" s="83" t="s">
        <v>1425</v>
      </c>
      <c r="AI475" s="83" t="s">
        <v>1426</v>
      </c>
    </row>
    <row r="476" spans="1:35" x14ac:dyDescent="0.25">
      <c r="A476" s="6">
        <v>1600068956</v>
      </c>
      <c r="B476" s="73">
        <v>117</v>
      </c>
      <c r="C476" s="3">
        <v>11444334</v>
      </c>
      <c r="D476" s="6"/>
      <c r="E476" s="45">
        <v>42387</v>
      </c>
      <c r="F476" s="45" t="s">
        <v>1353</v>
      </c>
      <c r="G476" s="33" t="s">
        <v>1089</v>
      </c>
      <c r="H476" s="33">
        <v>36</v>
      </c>
      <c r="I476" s="73">
        <v>1600068956</v>
      </c>
      <c r="J476" s="5">
        <v>42387</v>
      </c>
      <c r="K476" s="73" t="s">
        <v>62</v>
      </c>
      <c r="L476" s="73" t="s">
        <v>155</v>
      </c>
      <c r="M476" s="73" t="s">
        <v>155</v>
      </c>
      <c r="N476" s="73" t="s">
        <v>13</v>
      </c>
      <c r="O476" s="73"/>
      <c r="P476" s="39"/>
      <c r="Q476" s="6" t="s">
        <v>14</v>
      </c>
      <c r="R476" s="73" t="s">
        <v>15</v>
      </c>
      <c r="S476" s="73">
        <v>99243</v>
      </c>
      <c r="T476" s="55">
        <v>3</v>
      </c>
      <c r="U476" s="5">
        <v>42387</v>
      </c>
      <c r="V476" s="5">
        <v>42387</v>
      </c>
      <c r="W476" s="40">
        <v>1</v>
      </c>
      <c r="X476" s="7">
        <v>225.25</v>
      </c>
      <c r="Y476" s="77">
        <f t="shared" si="24"/>
        <v>2</v>
      </c>
      <c r="Z476" s="82" t="str">
        <f t="shared" ref="Z476:Z477" si="27"><![CDATA["<claimSubmissionActivityList>"&CHAR(10)&"<"&$B$1&">"&B476&"</"&$B$1&">"&CHAR(10)&"<"&$D$1&">19/04/2016</"&$D$1&">"&CHAR(10)&"<"&$S$1&">"&S476&"</"&$S$1&">"&CHAR(10)&"<"&$T$1&">"&T476&"</"&$T$1&">"&CHAR(10)&"</claimSubmissionActivityList>"]]></f>
        <v><![CDATA[<claimSubmissionActivityList>
<activityId>117</activityId>
<activityStart>19/04/2016</activityStart>
<activityCode>99243</activityCode>
<activityType>3</activityType>
</claimSubmissionActivityList>]]></v>
      </c>
      <c r="AA476" s="82" t="str">
        <f t="shared" si="25"/>
        <v><![CDATA[<claimSubmissionActivityList>
<activityId>117</activityId>
<activityStart>19/04/2016</activityStart>
<activityCode>99243</activityCode>
<activityType>3</activityType>
</claimSubmissionActivityList>]]></v>
      </c>
      <c r="AB476" s="82">
        <f t="array" ref="AB476">IFERROR(INDEX(Sheet1!$A$2:$A$1000,SMALL(IF(Sheet1!$A$2:$A$1000=$A476,ROW(Sheet1!$B$2:$B$1000)-ROW(Sheet1!$B$2)+1),COLUMNS($B476:B476))),"")</f>
        <v>1600068956</v>
      </c>
      <c r="AC476" s="82">
        <f t="array" ref="AC476">IFERROR(INDEX(Sheet1!$A$2:$A$1000,SMALL(IF(Sheet1!$A$2:$A$1000=$A476,ROW(Sheet1!$Z$2:$Z$1000)-ROW(Sheet1!$Z$2)+1),COLUMNS($Z476:Z476))),"")</f>
        <v>1600068956</v>
      </c>
      <c r="AF476" s="83" t="s">
        <v>1440</v>
      </c>
      <c r="AG476" s="83" t="s">
        <v>1441</v>
      </c>
      <c r="AH476" s="83" t="s">
        <v>1425</v>
      </c>
      <c r="AI476" s="83" t="s">
        <v>1426</v>
      </c>
    </row>
    <row r="477" spans="1:35" x14ac:dyDescent="0.25">
      <c r="A477" s="6">
        <v>1600068956</v>
      </c>
      <c r="B477" s="73">
        <v>118</v>
      </c>
      <c r="C477" s="3">
        <v>11444334</v>
      </c>
      <c r="D477" s="6"/>
      <c r="E477" s="45">
        <v>42387</v>
      </c>
      <c r="F477" s="45" t="s">
        <v>1353</v>
      </c>
      <c r="G477" s="33" t="s">
        <v>1089</v>
      </c>
      <c r="H477" s="33">
        <v>36</v>
      </c>
      <c r="I477" s="73">
        <v>1600068956</v>
      </c>
      <c r="J477" s="5">
        <v>42387</v>
      </c>
      <c r="K477" s="73" t="s">
        <v>62</v>
      </c>
      <c r="L477" s="73" t="s">
        <v>155</v>
      </c>
      <c r="M477" s="73" t="s">
        <v>155</v>
      </c>
      <c r="N477" s="73" t="s">
        <v>16</v>
      </c>
      <c r="O477" s="73"/>
      <c r="P477" s="39"/>
      <c r="Q477" s="6" t="s">
        <v>197</v>
      </c>
      <c r="R477" s="73" t="s">
        <v>198</v>
      </c>
      <c r="S477" s="73" t="s">
        <v>1237</v>
      </c>
      <c r="T477" s="55">
        <v>5</v>
      </c>
      <c r="U477" s="5">
        <v>42389</v>
      </c>
      <c r="V477" s="5">
        <v>42389</v>
      </c>
      <c r="W477" s="40">
        <v>1</v>
      </c>
      <c r="X477" s="7">
        <v>119.13</v>
      </c>
      <c r="Y477" s="77">
        <f t="shared" si="24"/>
        <v>2</v>
      </c>
      <c r="Z477" s="82" t="str">
        <f t="shared" si="27"/>
        <v><![CDATA[<claimSubmissionActivityList>
<activityId>118</activityId>
<activityStart>19/04/2016</activityStart>
<activityCode>0506-211702-0392</activityCode>
<activityType>5</activityType>
</claimSubmissionActivityList>]]></v>
      </c>
      <c r="AA477" s="82" t="str">
        <f t="shared" si="25"/>
        <v><![CDATA[<claimSubmissionActivityList>
<activityId>118</activityId>
<activityStart>19/04/2016</activityStart>
<activityCode>0506-211702-0392</activityCode>
<activityType>5</activityType>
</claimSubmissionActivityList>]]></v>
      </c>
      <c r="AB477" s="82">
        <f t="array" ref="AB477">IFERROR(INDEX(Sheet1!$A$2:$A$1000,SMALL(IF(Sheet1!$A$2:$A$1000=$A477,ROW(Sheet1!$B$2:$B$1000)-ROW(Sheet1!$B$2)+1),COLUMNS($B477:B477))),"")</f>
        <v>1600068956</v>
      </c>
      <c r="AC477" s="82">
        <f t="array" ref="AC477">IFERROR(INDEX(Sheet1!$A$2:$A$1000,SMALL(IF(Sheet1!$A$2:$A$1000=$A477,ROW(Sheet1!$Z$2:$Z$1000)-ROW(Sheet1!$Z$2)+1),COLUMNS($Z477:Z477))),"")</f>
        <v>1600068956</v>
      </c>
      <c r="AH477" s="83" t="s">
        <v>1425</v>
      </c>
      <c r="AI477" s="83" t="s">
        <v>1426</v>
      </c>
    </row>
    <row r="478" spans="1:35" hidden="1" x14ac:dyDescent="0.25">
      <c r="A478" s="6">
        <v>1600055544</v>
      </c>
      <c r="B478" s="73">
        <v>146</v>
      </c>
      <c r="C478" s="3">
        <v>11036492</v>
      </c>
      <c r="D478" s="45">
        <v>42385</v>
      </c>
      <c r="E478" s="45">
        <v>42385</v>
      </c>
      <c r="F478" s="45" t="s">
        <v>1360</v>
      </c>
      <c r="G478" s="33" t="s">
        <v>1089</v>
      </c>
      <c r="H478" s="33">
        <v>42</v>
      </c>
      <c r="I478" s="73">
        <v>1600055544</v>
      </c>
      <c r="J478" s="5">
        <v>42385</v>
      </c>
      <c r="K478" s="73" t="s">
        <v>148</v>
      </c>
      <c r="L478" s="73" t="s">
        <v>155</v>
      </c>
      <c r="M478" s="73" t="s">
        <v>155</v>
      </c>
      <c r="N478" s="73" t="s">
        <v>13</v>
      </c>
      <c r="O478" s="73"/>
      <c r="P478" s="39"/>
      <c r="Q478" s="6" t="s">
        <v>14</v>
      </c>
      <c r="R478" s="73" t="s">
        <v>15</v>
      </c>
      <c r="S478" s="73">
        <v>99243</v>
      </c>
      <c r="T478" s="55">
        <v>3</v>
      </c>
      <c r="U478" s="5">
        <v>42385</v>
      </c>
      <c r="V478" s="5">
        <v>42385</v>
      </c>
      <c r="W478" s="40">
        <v>1</v>
      </c>
      <c r="X478" s="7">
        <v>225.25</v>
      </c>
      <c r="Y478" s="77">
        <f t="shared" si="24"/>
        <v>3</v>
      </c>
      <c r="Z478" s="82" t="str">
        <f t="shared" si="26"/>
        <v xml:space="preserve"><![CDATA[<activityId>146</activityId>
<activityStart>42385</activityStart>
<activityCode>99243</activityCode>
<activityType>3</activityType>
]]></v>
      </c>
      <c r="AA478" s="82" t="str">
        <f t="shared" si="25"/>
        <v xml:space="preserve"><![CDATA[<activityId>146</activityId>
<activityStart>42385</activityStart>
<activityCode>99243</activityCode>
<activityType>3</activityType>
]]></v>
      </c>
      <c r="AB478" s="82">
        <f t="array" ref="AB478">IFERROR(INDEX(Sheet1!$A$2:$A$1000,SMALL(IF(Sheet1!$A$2:$A$1000=$A478,ROW(Sheet1!$B$2:$B$1000)-ROW(Sheet1!$B$2)+1),COLUMNS($B478:B478))),"")</f>
        <v>1600055544</v>
      </c>
      <c r="AC478" s="82">
        <f t="array" ref="AC478">IFERROR(INDEX(Sheet1!$A$2:$A$1000,SMALL(IF(Sheet1!$A$2:$A$1000=$A478,ROW(Sheet1!$Z$2:$Z$1000)-ROW(Sheet1!$Z$2)+1),COLUMNS($Z478:Z478))),"")</f>
        <v>1600055544</v>
      </c>
      <c r="AF478" s="83" t="s">
        <v>1440</v>
      </c>
      <c r="AG478" s="83" t="s">
        <v>1441</v>
      </c>
      <c r="AH478" s="83" t="s">
        <v>1425</v>
      </c>
      <c r="AI478" s="83" t="s">
        <v>1426</v>
      </c>
    </row>
    <row r="479" spans="1:35" hidden="1" x14ac:dyDescent="0.25">
      <c r="A479" s="6">
        <v>1600055544</v>
      </c>
      <c r="B479" s="73">
        <v>147</v>
      </c>
      <c r="C479" s="3">
        <v>11036492</v>
      </c>
      <c r="D479" s="45">
        <v>42385</v>
      </c>
      <c r="E479" s="45">
        <v>42385</v>
      </c>
      <c r="F479" s="45" t="s">
        <v>1360</v>
      </c>
      <c r="G479" s="33" t="s">
        <v>1089</v>
      </c>
      <c r="H479" s="33">
        <v>42</v>
      </c>
      <c r="I479" s="73">
        <v>1600055544</v>
      </c>
      <c r="J479" s="5">
        <v>42385</v>
      </c>
      <c r="K479" s="73" t="s">
        <v>148</v>
      </c>
      <c r="L479" s="73" t="s">
        <v>155</v>
      </c>
      <c r="M479" s="73" t="s">
        <v>155</v>
      </c>
      <c r="N479" s="73" t="s">
        <v>16</v>
      </c>
      <c r="O479" s="73"/>
      <c r="P479" s="39"/>
      <c r="Q479" s="6" t="s">
        <v>228</v>
      </c>
      <c r="R479" s="73" t="s">
        <v>229</v>
      </c>
      <c r="S479" s="73"/>
      <c r="U479" s="5">
        <v>42385</v>
      </c>
      <c r="V479" s="5">
        <v>42385</v>
      </c>
      <c r="W479" s="40">
        <v>1</v>
      </c>
      <c r="X479" s="7">
        <v>329.03999999999996</v>
      </c>
      <c r="Y479" s="77">
        <f t="shared" si="24"/>
        <v>3</v>
      </c>
      <c r="Z479" s="82" t="str">
        <f t="shared" si="26"/>
        <v xml:space="preserve"><![CDATA[<activityId>147</activityId>
<activityStart>42385</activityStart>
<activityCode></activityCode>
<activityType></activityType>
]]></v>
      </c>
      <c r="AA479" s="82" t="str">
        <f t="shared" si="25"/>
        <v xml:space="preserve"><![CDATA[<activityId>147</activityId>
<activityStart>42385</activityStart>
<activityCode></activityCode>
<activityType></activityType>
]]></v>
      </c>
      <c r="AB479" s="82">
        <f t="array" ref="AB479">IFERROR(INDEX(Sheet1!$A$2:$A$1000,SMALL(IF(Sheet1!$A$2:$A$1000=$A479,ROW(Sheet1!$B$2:$B$1000)-ROW(Sheet1!$B$2)+1),COLUMNS($B479:B479))),"")</f>
        <v>1600055544</v>
      </c>
      <c r="AC479" s="82">
        <f t="array" ref="AC479">IFERROR(INDEX(Sheet1!$A$2:$A$1000,SMALL(IF(Sheet1!$A$2:$A$1000=$A479,ROW(Sheet1!$Z$2:$Z$1000)-ROW(Sheet1!$Z$2)+1),COLUMNS($Z479:Z479))),"")</f>
        <v>1600055544</v>
      </c>
      <c r="AH479" s="83" t="s">
        <v>1425</v>
      </c>
      <c r="AI479" s="83" t="s">
        <v>1565</v>
      </c>
    </row>
    <row r="480" spans="1:35" hidden="1" x14ac:dyDescent="0.25">
      <c r="A480" s="6">
        <v>1600055544</v>
      </c>
      <c r="B480" s="73">
        <v>148</v>
      </c>
      <c r="C480" s="3">
        <v>11036492</v>
      </c>
      <c r="D480" s="45">
        <v>42385</v>
      </c>
      <c r="E480" s="45">
        <v>42385</v>
      </c>
      <c r="F480" s="45" t="s">
        <v>1360</v>
      </c>
      <c r="G480" s="33" t="s">
        <v>1089</v>
      </c>
      <c r="H480" s="33">
        <v>42</v>
      </c>
      <c r="I480" s="73">
        <v>1600055544</v>
      </c>
      <c r="J480" s="5">
        <v>42385</v>
      </c>
      <c r="K480" s="73" t="s">
        <v>148</v>
      </c>
      <c r="L480" s="73" t="s">
        <v>155</v>
      </c>
      <c r="M480" s="73" t="s">
        <v>155</v>
      </c>
      <c r="N480" s="73" t="s">
        <v>16</v>
      </c>
      <c r="O480" s="73"/>
      <c r="P480" s="39"/>
      <c r="Q480" s="6" t="s">
        <v>230</v>
      </c>
      <c r="R480" s="73" t="s">
        <v>231</v>
      </c>
      <c r="S480" s="73" t="s">
        <v>1240</v>
      </c>
      <c r="T480" s="55">
        <v>5</v>
      </c>
      <c r="U480" s="5">
        <v>42385</v>
      </c>
      <c r="V480" s="5">
        <v>42385</v>
      </c>
      <c r="W480" s="40">
        <v>1</v>
      </c>
      <c r="X480" s="7">
        <v>139.38</v>
      </c>
      <c r="Y480" s="77">
        <f t="shared" si="24"/>
        <v>3</v>
      </c>
      <c r="Z480" s="82" t="str">
        <f t="shared" si="26"/>
        <v xml:space="preserve"><![CDATA[<activityId>148</activityId>
<activityStart>42385</activityStart>
<activityCode>0688-211505-0391</activityCode>
<activityType>5</activityType>
]]></v>
      </c>
      <c r="AA480" s="82" t="str">
        <f t="shared" si="25"/>
        <v xml:space="preserve"><![CDATA[<activityId>148</activityId>
<activityStart>42385</activityStart>
<activityCode>0688-211505-0391</activityCode>
<activityType>5</activityType>
]]></v>
      </c>
      <c r="AB480" s="82">
        <f t="array" ref="AB480">IFERROR(INDEX(Sheet1!$A$2:$A$1000,SMALL(IF(Sheet1!$A$2:$A$1000=$A480,ROW(Sheet1!$B$2:$B$1000)-ROW(Sheet1!$B$2)+1),COLUMNS($B480:B480))),"")</f>
        <v>1600055544</v>
      </c>
      <c r="AC480" s="82">
        <f t="array" ref="AC480">IFERROR(INDEX(Sheet1!$A$2:$A$1000,SMALL(IF(Sheet1!$A$2:$A$1000=$A480,ROW(Sheet1!$Z$2:$Z$1000)-ROW(Sheet1!$Z$2)+1),COLUMNS($Z480:Z480))),"")</f>
        <v>1600055544</v>
      </c>
      <c r="AF480" s="83" t="s">
        <v>1427</v>
      </c>
      <c r="AG480" s="83" t="s">
        <v>1563</v>
      </c>
      <c r="AH480" s="83" t="s">
        <v>1425</v>
      </c>
      <c r="AI480" s="83" t="s">
        <v>1426</v>
      </c>
    </row>
    <row r="481" spans="1:35" x14ac:dyDescent="0.25">
      <c r="A481" s="6">
        <v>2016001364</v>
      </c>
      <c r="B481" s="73">
        <v>149</v>
      </c>
      <c r="C481" s="3">
        <v>10569135</v>
      </c>
      <c r="D481" s="6"/>
      <c r="E481" s="45">
        <v>42371</v>
      </c>
      <c r="F481" s="45" t="s">
        <v>1347</v>
      </c>
      <c r="G481" s="33" t="s">
        <v>1089</v>
      </c>
      <c r="H481" s="33">
        <v>69</v>
      </c>
      <c r="I481" s="73">
        <v>2016001364</v>
      </c>
      <c r="J481" s="5">
        <v>42371</v>
      </c>
      <c r="K481" s="73" t="s">
        <v>62</v>
      </c>
      <c r="L481" s="73" t="s">
        <v>155</v>
      </c>
      <c r="M481" s="73" t="s">
        <v>155</v>
      </c>
      <c r="N481" s="73" t="s">
        <v>16</v>
      </c>
      <c r="O481" s="73"/>
      <c r="P481" s="39"/>
      <c r="Q481" s="6" t="s">
        <v>156</v>
      </c>
      <c r="R481" s="73" t="s">
        <v>157</v>
      </c>
      <c r="S481" s="73" t="s">
        <v>1238</v>
      </c>
      <c r="T481" s="55">
        <v>5</v>
      </c>
      <c r="U481" s="5">
        <v>42371</v>
      </c>
      <c r="V481" s="5">
        <v>42371</v>
      </c>
      <c r="W481" s="40">
        <v>1</v>
      </c>
      <c r="X481" s="7">
        <v>190.81</v>
      </c>
      <c r="Y481" s="77">
        <f t="shared" si="24"/>
        <v>2</v>
      </c>
      <c r="Z481" s="82" t="str">
        <f><![CDATA["<claimSubmissionActivityList>"&CHAR(10)&"<"&$B$1&">"&B481&"</"&$B$1&">"&CHAR(10)&"<"&$D$1&">19/04/2016</"&$D$1&">"&CHAR(10)&"<"&$S$1&">"&S481&"</"&$S$1&">"&CHAR(10)&"<"&$T$1&">"&T481&"</"&$T$1&">"&CHAR(10)&"</claimSubmissionActivityList>"]]></f>
        <v><![CDATA[<claimSubmissionActivityList>
<activityId>149</activityId>
<activityStart>19/04/2016</activityStart>
<activityCode>0506-211703-0391</activityCode>
<activityType>5</activityType>
</claimSubmissionActivityList>]]></v>
      </c>
      <c r="AA481" s="82" t="str">
        <f t="shared" si="25"/>
        <v><![CDATA[<claimSubmissionActivityList>
<activityId>149</activityId>
<activityStart>19/04/2016</activityStart>
<activityCode>0506-211703-0391</activityCode>
<activityType>5</activityType>
</claimSubmissionActivityList>]]></v>
      </c>
      <c r="AB481" s="82">
        <f t="array" ref="AB481">IFERROR(INDEX(Sheet1!$A$2:$A$1000,SMALL(IF(Sheet1!$A$2:$A$1000=$A481,ROW(Sheet1!$B$2:$B$1000)-ROW(Sheet1!$B$2)+1),COLUMNS($B481:B481))),"")</f>
        <v>2016001364</v>
      </c>
      <c r="AC481" s="82">
        <f t="array" ref="AC481">IFERROR(INDEX(Sheet1!$A$2:$A$1000,SMALL(IF(Sheet1!$A$2:$A$1000=$A481,ROW(Sheet1!$Z$2:$Z$1000)-ROW(Sheet1!$Z$2)+1),COLUMNS($Z481:Z481))),"")</f>
        <v>2016001364</v>
      </c>
      <c r="AH481" s="83" t="s">
        <v>1425</v>
      </c>
      <c r="AI481" s="83" t="s">
        <v>1426</v>
      </c>
    </row>
    <row r="482" spans="1:35" hidden="1" x14ac:dyDescent="0.25">
      <c r="A482" s="6">
        <v>1600047585</v>
      </c>
      <c r="B482" s="73">
        <v>153</v>
      </c>
      <c r="C482" s="3">
        <v>11305193</v>
      </c>
      <c r="D482" s="45">
        <v>42382</v>
      </c>
      <c r="E482" s="45">
        <v>42382</v>
      </c>
      <c r="F482" s="45" t="s">
        <v>1362</v>
      </c>
      <c r="G482" s="33" t="s">
        <v>1089</v>
      </c>
      <c r="H482" s="33">
        <v>51</v>
      </c>
      <c r="I482" s="73">
        <v>1600047585</v>
      </c>
      <c r="J482" s="5">
        <v>42382</v>
      </c>
      <c r="K482" s="73" t="s">
        <v>62</v>
      </c>
      <c r="L482" s="73" t="s">
        <v>155</v>
      </c>
      <c r="M482" s="73" t="s">
        <v>155</v>
      </c>
      <c r="N482" s="73" t="s">
        <v>13</v>
      </c>
      <c r="O482" s="73"/>
      <c r="P482" s="39"/>
      <c r="Q482" s="6" t="s">
        <v>14</v>
      </c>
      <c r="R482" s="73" t="s">
        <v>15</v>
      </c>
      <c r="S482" s="73">
        <v>99243</v>
      </c>
      <c r="T482" s="55">
        <v>3</v>
      </c>
      <c r="U482" s="5">
        <v>42382</v>
      </c>
      <c r="V482" s="5">
        <v>42382</v>
      </c>
      <c r="W482" s="40">
        <v>1</v>
      </c>
      <c r="X482" s="7">
        <v>225.25</v>
      </c>
      <c r="Y482" s="77">
        <f t="shared" si="24"/>
        <v>3</v>
      </c>
      <c r="Z482" s="82" t="str">
        <f t="shared" si="26"/>
        <v xml:space="preserve"><![CDATA[<activityId>153</activityId>
<activityStart>42382</activityStart>
<activityCode>99243</activityCode>
<activityType>3</activityType>
]]></v>
      </c>
      <c r="AA482" s="82" t="str">
        <f t="shared" si="25"/>
        <v xml:space="preserve"><![CDATA[<activityId>153</activityId>
<activityStart>42382</activityStart>
<activityCode>99243</activityCode>
<activityType>3</activityType>
]]></v>
      </c>
      <c r="AB482" s="82">
        <f t="array" ref="AB482">IFERROR(INDEX(Sheet1!$A$2:$A$1000,SMALL(IF(Sheet1!$A$2:$A$1000=$A482,ROW(Sheet1!$B$2:$B$1000)-ROW(Sheet1!$B$2)+1),COLUMNS($B482:B482))),"")</f>
        <v>1600047585</v>
      </c>
      <c r="AC482" s="82">
        <f t="array" ref="AC482">IFERROR(INDEX(Sheet1!$A$2:$A$1000,SMALL(IF(Sheet1!$A$2:$A$1000=$A482,ROW(Sheet1!$Z$2:$Z$1000)-ROW(Sheet1!$Z$2)+1),COLUMNS($Z482:Z482))),"")</f>
        <v>1600047585</v>
      </c>
      <c r="AF482" s="83" t="s">
        <v>1440</v>
      </c>
      <c r="AG482" s="83" t="s">
        <v>1441</v>
      </c>
      <c r="AH482" s="83" t="s">
        <v>1425</v>
      </c>
      <c r="AI482" s="83" t="s">
        <v>1426</v>
      </c>
    </row>
    <row r="483" spans="1:35" hidden="1" x14ac:dyDescent="0.25">
      <c r="A483" s="6">
        <v>1600047585</v>
      </c>
      <c r="B483" s="73">
        <v>154</v>
      </c>
      <c r="C483" s="3">
        <v>11305193</v>
      </c>
      <c r="D483" s="45">
        <v>42382</v>
      </c>
      <c r="E483" s="45">
        <v>42382</v>
      </c>
      <c r="F483" s="45" t="s">
        <v>1362</v>
      </c>
      <c r="G483" s="33" t="s">
        <v>1089</v>
      </c>
      <c r="H483" s="33">
        <v>51</v>
      </c>
      <c r="I483" s="73">
        <v>1600047585</v>
      </c>
      <c r="J483" s="5">
        <v>42382</v>
      </c>
      <c r="K483" s="73" t="s">
        <v>62</v>
      </c>
      <c r="L483" s="73" t="s">
        <v>155</v>
      </c>
      <c r="M483" s="73" t="s">
        <v>155</v>
      </c>
      <c r="N483" s="73" t="s">
        <v>16</v>
      </c>
      <c r="O483" s="73"/>
      <c r="P483" s="39"/>
      <c r="Q483" s="6" t="s">
        <v>232</v>
      </c>
      <c r="R483" s="73" t="s">
        <v>233</v>
      </c>
      <c r="S483" s="73" t="s">
        <v>1202</v>
      </c>
      <c r="T483" s="55">
        <v>5</v>
      </c>
      <c r="U483" s="5">
        <v>42382</v>
      </c>
      <c r="V483" s="5">
        <v>42382</v>
      </c>
      <c r="W483" s="40">
        <v>1</v>
      </c>
      <c r="X483" s="7">
        <v>56.81</v>
      </c>
      <c r="Y483" s="77">
        <f t="shared" si="24"/>
        <v>3</v>
      </c>
      <c r="Z483" s="82" t="str">
        <f t="shared" si="26"/>
        <v xml:space="preserve"><![CDATA[<activityId>154</activityId>
<activityStart>42382</activityStart>
<activityCode>0202-111402-0391</activityCode>
<activityType>5</activityType>
]]></v>
      </c>
      <c r="AA483" s="82" t="str">
        <f t="shared" si="25"/>
        <v xml:space="preserve"><![CDATA[<activityId>154</activityId>
<activityStart>42382</activityStart>
<activityCode>0202-111402-0391</activityCode>
<activityType>5</activityType>
]]></v>
      </c>
      <c r="AB483" s="82">
        <f t="array" ref="AB483">IFERROR(INDEX(Sheet1!$A$2:$A$1000,SMALL(IF(Sheet1!$A$2:$A$1000=$A483,ROW(Sheet1!$B$2:$B$1000)-ROW(Sheet1!$B$2)+1),COLUMNS($B483:B483))),"")</f>
        <v>1600047585</v>
      </c>
      <c r="AC483" s="82">
        <f t="array" ref="AC483">IFERROR(INDEX(Sheet1!$A$2:$A$1000,SMALL(IF(Sheet1!$A$2:$A$1000=$A483,ROW(Sheet1!$Z$2:$Z$1000)-ROW(Sheet1!$Z$2)+1),COLUMNS($Z483:Z483))),"")</f>
        <v>1600047585</v>
      </c>
      <c r="AF483" s="83" t="s">
        <v>1427</v>
      </c>
      <c r="AG483" s="83" t="s">
        <v>1566</v>
      </c>
      <c r="AH483" s="83" t="s">
        <v>1425</v>
      </c>
      <c r="AI483" s="83" t="s">
        <v>1426</v>
      </c>
    </row>
    <row r="484" spans="1:35" hidden="1" x14ac:dyDescent="0.25">
      <c r="A484" s="6">
        <v>1600047585</v>
      </c>
      <c r="B484" s="73">
        <v>155</v>
      </c>
      <c r="C484" s="3">
        <v>11305193</v>
      </c>
      <c r="D484" s="45">
        <v>42382</v>
      </c>
      <c r="E484" s="45">
        <v>42382</v>
      </c>
      <c r="F484" s="45" t="s">
        <v>1362</v>
      </c>
      <c r="G484" s="33" t="s">
        <v>1089</v>
      </c>
      <c r="H484" s="33">
        <v>51</v>
      </c>
      <c r="I484" s="73">
        <v>1600047585</v>
      </c>
      <c r="J484" s="5">
        <v>42382</v>
      </c>
      <c r="K484" s="73" t="s">
        <v>62</v>
      </c>
      <c r="L484" s="73" t="s">
        <v>155</v>
      </c>
      <c r="M484" s="73" t="s">
        <v>155</v>
      </c>
      <c r="N484" s="73" t="s">
        <v>16</v>
      </c>
      <c r="O484" s="73"/>
      <c r="P484" s="39"/>
      <c r="Q484" s="6" t="s">
        <v>232</v>
      </c>
      <c r="R484" s="73" t="s">
        <v>233</v>
      </c>
      <c r="S484" s="73" t="s">
        <v>1202</v>
      </c>
      <c r="T484" s="55">
        <v>5</v>
      </c>
      <c r="U484" s="5">
        <v>42382</v>
      </c>
      <c r="V484" s="5">
        <v>42382</v>
      </c>
      <c r="W484" s="40">
        <v>1</v>
      </c>
      <c r="X484" s="7">
        <v>113.62</v>
      </c>
      <c r="Y484" s="77">
        <f t="shared" si="24"/>
        <v>3</v>
      </c>
      <c r="Z484" s="82" t="str">
        <f t="shared" si="26"/>
        <v xml:space="preserve"><![CDATA[<activityId>155</activityId>
<activityStart>42382</activityStart>
<activityCode>0202-111402-0391</activityCode>
<activityType>5</activityType>
]]></v>
      </c>
      <c r="AA484" s="82" t="str">
        <f t="shared" si="25"/>
        <v xml:space="preserve"><![CDATA[<activityId>155</activityId>
<activityStart>42382</activityStart>
<activityCode>0202-111402-0391</activityCode>
<activityType>5</activityType>
]]></v>
      </c>
      <c r="AB484" s="82">
        <f t="array" ref="AB484">IFERROR(INDEX(Sheet1!$A$2:$A$1000,SMALL(IF(Sheet1!$A$2:$A$1000=$A484,ROW(Sheet1!$B$2:$B$1000)-ROW(Sheet1!$B$2)+1),COLUMNS($B484:B484))),"")</f>
        <v>1600047585</v>
      </c>
      <c r="AC484" s="82">
        <f t="array" ref="AC484">IFERROR(INDEX(Sheet1!$A$2:$A$1000,SMALL(IF(Sheet1!$A$2:$A$1000=$A484,ROW(Sheet1!$Z$2:$Z$1000)-ROW(Sheet1!$Z$2)+1),COLUMNS($Z484:Z484))),"")</f>
        <v>1600047585</v>
      </c>
      <c r="AF484" s="83" t="s">
        <v>1427</v>
      </c>
      <c r="AG484" s="83" t="s">
        <v>1566</v>
      </c>
      <c r="AH484" s="83" t="s">
        <v>1425</v>
      </c>
      <c r="AI484" s="83" t="s">
        <v>1426</v>
      </c>
    </row>
    <row r="485" spans="1:35" hidden="1" x14ac:dyDescent="0.25">
      <c r="A485" s="6">
        <v>1600033154</v>
      </c>
      <c r="B485" s="73">
        <v>171</v>
      </c>
      <c r="C485" s="3">
        <v>7470003</v>
      </c>
      <c r="D485" s="45">
        <v>42379</v>
      </c>
      <c r="E485" s="45">
        <v>42379</v>
      </c>
      <c r="F485" s="45" t="s">
        <v>1364</v>
      </c>
      <c r="G485" s="33" t="s">
        <v>1089</v>
      </c>
      <c r="H485" s="33">
        <v>66</v>
      </c>
      <c r="I485" s="73">
        <v>1600033154</v>
      </c>
      <c r="J485" s="5">
        <v>42379</v>
      </c>
      <c r="K485" s="73" t="s">
        <v>33</v>
      </c>
      <c r="L485" s="73" t="s">
        <v>155</v>
      </c>
      <c r="M485" s="73" t="s">
        <v>155</v>
      </c>
      <c r="N485" s="73" t="s">
        <v>16</v>
      </c>
      <c r="O485" s="73"/>
      <c r="P485" s="39"/>
      <c r="Q485" s="6" t="s">
        <v>255</v>
      </c>
      <c r="R485" s="73" t="s">
        <v>256</v>
      </c>
      <c r="S485" s="73" t="s">
        <v>1196</v>
      </c>
      <c r="T485" s="55">
        <v>5</v>
      </c>
      <c r="U485" s="5">
        <v>42379</v>
      </c>
      <c r="V485" s="5">
        <v>42379</v>
      </c>
      <c r="W485" s="40">
        <v>1</v>
      </c>
      <c r="X485" s="7">
        <v>88.44</v>
      </c>
      <c r="Y485" s="77">
        <f t="shared" si="24"/>
        <v>14</v>
      </c>
      <c r="Z485" s="82" t="str">
        <f t="shared" si="26"/>
        <v xml:space="preserve"><![CDATA[<activityId>171</activityId>
<activityStart>42379</activityStart>
<activityCode>0188-155602-0391</activityCode>
<activityType>5</activityType>
]]></v>
      </c>
      <c r="AA485" s="82" t="str">
        <f t="shared" si="25"/>
        <v xml:space="preserve"><![CDATA[<activityId>171</activityId>
<activityStart>42379</activityStart>
<activityCode>0188-155602-0391</activityCode>
<activityType>5</activityType>
]]></v>
      </c>
      <c r="AB485" s="82">
        <f t="array" ref="AB485">IFERROR(INDEX(Sheet1!$A$2:$A$1000,SMALL(IF(Sheet1!$A$2:$A$1000=$A485,ROW(Sheet1!$B$2:$B$1000)-ROW(Sheet1!$B$2)+1),COLUMNS($B485:B485))),"")</f>
        <v>1600033154</v>
      </c>
      <c r="AC485" s="82">
        <f t="array" ref="AC485">IFERROR(INDEX(Sheet1!$A$2:$A$1000,SMALL(IF(Sheet1!$A$2:$A$1000=$A485,ROW(Sheet1!$Z$2:$Z$1000)-ROW(Sheet1!$Z$2)+1),COLUMNS($Z485:Z485))),"")</f>
        <v>1600033154</v>
      </c>
      <c r="AH485" s="83" t="s">
        <v>1425</v>
      </c>
      <c r="AI485" s="83" t="s">
        <v>1426</v>
      </c>
    </row>
    <row r="486" spans="1:35" hidden="1" x14ac:dyDescent="0.25">
      <c r="A486" s="6">
        <v>1600033154</v>
      </c>
      <c r="B486" s="73">
        <v>173</v>
      </c>
      <c r="C486" s="3">
        <v>7470003</v>
      </c>
      <c r="D486" s="45">
        <v>42379</v>
      </c>
      <c r="E486" s="45">
        <v>42379</v>
      </c>
      <c r="F486" s="45" t="s">
        <v>1364</v>
      </c>
      <c r="G486" s="33" t="s">
        <v>1089</v>
      </c>
      <c r="H486" s="33">
        <v>66</v>
      </c>
      <c r="I486" s="73">
        <v>1600033154</v>
      </c>
      <c r="J486" s="5">
        <v>42379</v>
      </c>
      <c r="K486" s="73" t="s">
        <v>33</v>
      </c>
      <c r="L486" s="73" t="s">
        <v>155</v>
      </c>
      <c r="M486" s="73" t="s">
        <v>155</v>
      </c>
      <c r="N486" s="73" t="s">
        <v>16</v>
      </c>
      <c r="O486" s="73"/>
      <c r="P486" s="39"/>
      <c r="Q486" s="6" t="s">
        <v>230</v>
      </c>
      <c r="R486" s="73" t="s">
        <v>231</v>
      </c>
      <c r="S486" s="73" t="s">
        <v>1240</v>
      </c>
      <c r="T486" s="55">
        <v>5</v>
      </c>
      <c r="U486" s="5">
        <v>42379</v>
      </c>
      <c r="V486" s="5">
        <v>42379</v>
      </c>
      <c r="W486" s="40">
        <v>1</v>
      </c>
      <c r="X486" s="7">
        <v>46.46</v>
      </c>
      <c r="Y486" s="77">
        <f t="shared" si="24"/>
        <v>14</v>
      </c>
      <c r="Z486" s="82" t="str">
        <f t="shared" si="26"/>
        <v xml:space="preserve"><![CDATA[<activityId>173</activityId>
<activityStart>42379</activityStart>
<activityCode>0688-211505-0391</activityCode>
<activityType>5</activityType>
]]></v>
      </c>
      <c r="AA486" s="82" t="str">
        <f t="shared" si="25"/>
        <v xml:space="preserve"><![CDATA[<activityId>173</activityId>
<activityStart>42379</activityStart>
<activityCode>0688-211505-0391</activityCode>
<activityType>5</activityType>
]]></v>
      </c>
      <c r="AB486" s="82">
        <f t="array" ref="AB486">IFERROR(INDEX(Sheet1!$A$2:$A$1000,SMALL(IF(Sheet1!$A$2:$A$1000=$A486,ROW(Sheet1!$B$2:$B$1000)-ROW(Sheet1!$B$2)+1),COLUMNS($B486:B486))),"")</f>
        <v>1600033154</v>
      </c>
      <c r="AC486" s="82">
        <f t="array" ref="AC486">IFERROR(INDEX(Sheet1!$A$2:$A$1000,SMALL(IF(Sheet1!$A$2:$A$1000=$A486,ROW(Sheet1!$Z$2:$Z$1000)-ROW(Sheet1!$Z$2)+1),COLUMNS($Z486:Z486))),"")</f>
        <v>1600033154</v>
      </c>
      <c r="AF486" s="83" t="s">
        <v>1427</v>
      </c>
      <c r="AG486" s="83" t="s">
        <v>1563</v>
      </c>
      <c r="AH486" s="83" t="s">
        <v>1425</v>
      </c>
      <c r="AI486" s="83" t="s">
        <v>1426</v>
      </c>
    </row>
    <row r="487" spans="1:35" hidden="1" x14ac:dyDescent="0.25">
      <c r="A487" s="6">
        <v>1600101528</v>
      </c>
      <c r="B487" s="73">
        <v>185</v>
      </c>
      <c r="C487" s="3">
        <v>11164000</v>
      </c>
      <c r="D487" s="45">
        <v>42395</v>
      </c>
      <c r="E487" s="45">
        <v>42395</v>
      </c>
      <c r="F487" s="45" t="s">
        <v>1365</v>
      </c>
      <c r="G487" s="33" t="s">
        <v>1088</v>
      </c>
      <c r="H487" s="33">
        <v>71</v>
      </c>
      <c r="I487" s="73">
        <v>1600101528</v>
      </c>
      <c r="J487" s="5">
        <v>42395</v>
      </c>
      <c r="K487" s="73" t="s">
        <v>33</v>
      </c>
      <c r="L487" s="73" t="s">
        <v>155</v>
      </c>
      <c r="M487" s="73" t="s">
        <v>155</v>
      </c>
      <c r="N487" s="73" t="s">
        <v>34</v>
      </c>
      <c r="O487" s="73"/>
      <c r="P487" s="39"/>
      <c r="Q487" s="6" t="s">
        <v>35</v>
      </c>
      <c r="R487" s="73" t="s">
        <v>36</v>
      </c>
      <c r="S487" s="73" t="s">
        <v>1330</v>
      </c>
      <c r="T487" s="55">
        <v>8</v>
      </c>
      <c r="U487" s="5">
        <v>42395</v>
      </c>
      <c r="V487" s="5">
        <v>42395</v>
      </c>
      <c r="W487" s="40">
        <v>1</v>
      </c>
      <c r="X487" s="7">
        <v>136</v>
      </c>
      <c r="Y487" s="77">
        <f t="shared" si="24"/>
        <v>7</v>
      </c>
      <c r="Z487" s="82" t="str">
        <f t="shared" si="26"/>
        <v xml:space="preserve"><![CDATA[<activityId>185</activityId>
<activityStart>42395</activityStart>
<activityCode>63.02</activityCode>
<activityType>8</activityType>
]]></v>
      </c>
      <c r="AA487" s="82" t="str">
        <f t="shared" si="25"/>
        <v xml:space="preserve"><![CDATA[<activityId>185</activityId>
<activityStart>42395</activityStart>
<activityCode>63.02</activityCode>
<activityType>8</activityType>
]]></v>
      </c>
      <c r="AB487" s="82">
        <f t="array" ref="AB487">IFERROR(INDEX(Sheet1!$A$2:$A$1000,SMALL(IF(Sheet1!$A$2:$A$1000=$A487,ROW(Sheet1!$B$2:$B$1000)-ROW(Sheet1!$B$2)+1),COLUMNS($B487:B487))),"")</f>
        <v>1600101528</v>
      </c>
      <c r="AC487" s="82">
        <f t="array" ref="AC487">IFERROR(INDEX(Sheet1!$A$2:$A$1000,SMALL(IF(Sheet1!$A$2:$A$1000=$A487,ROW(Sheet1!$Z$2:$Z$1000)-ROW(Sheet1!$Z$2)+1),COLUMNS($Z487:Z487))),"")</f>
        <v>1600101528</v>
      </c>
      <c r="AF487" s="83" t="s">
        <v>1456</v>
      </c>
      <c r="AG487" s="83" t="s">
        <v>1457</v>
      </c>
      <c r="AH487" s="83" t="s">
        <v>1425</v>
      </c>
      <c r="AI487" s="83" t="s">
        <v>1426</v>
      </c>
    </row>
    <row r="488" spans="1:35" hidden="1" x14ac:dyDescent="0.25">
      <c r="A488" s="6">
        <v>1600101528</v>
      </c>
      <c r="B488" s="73">
        <v>187</v>
      </c>
      <c r="C488" s="3">
        <v>11164000</v>
      </c>
      <c r="D488" s="45">
        <v>42395</v>
      </c>
      <c r="E488" s="45">
        <v>42395</v>
      </c>
      <c r="F488" s="45" t="s">
        <v>1365</v>
      </c>
      <c r="G488" s="33" t="s">
        <v>1088</v>
      </c>
      <c r="H488" s="33">
        <v>71</v>
      </c>
      <c r="I488" s="73">
        <v>1600101528</v>
      </c>
      <c r="J488" s="5">
        <v>42395</v>
      </c>
      <c r="K488" s="73" t="s">
        <v>33</v>
      </c>
      <c r="L488" s="73" t="s">
        <v>155</v>
      </c>
      <c r="M488" s="73" t="s">
        <v>155</v>
      </c>
      <c r="N488" s="73" t="s">
        <v>16</v>
      </c>
      <c r="O488" s="73"/>
      <c r="P488" s="39"/>
      <c r="Q488" s="6" t="s">
        <v>274</v>
      </c>
      <c r="R488" s="73" t="s">
        <v>275</v>
      </c>
      <c r="S488" s="73" t="s">
        <v>1210</v>
      </c>
      <c r="T488" s="55">
        <v>5</v>
      </c>
      <c r="U488" s="5">
        <v>42395</v>
      </c>
      <c r="V488" s="5">
        <v>42395</v>
      </c>
      <c r="W488" s="40">
        <v>1</v>
      </c>
      <c r="X488" s="7">
        <v>135.35999999999999</v>
      </c>
      <c r="Y488" s="77">
        <f t="shared" si="24"/>
        <v>7</v>
      </c>
      <c r="Z488" s="82" t="str">
        <f t="shared" si="26"/>
        <v xml:space="preserve"><![CDATA[<activityId>187</activityId>
<activityStart>42395</activityStart>
<activityCode>0252-149903-1171</activityCode>
<activityType>5</activityType>
]]></v>
      </c>
      <c r="AA488" s="82" t="str">
        <f t="shared" si="25"/>
        <v xml:space="preserve"><![CDATA[<activityId>187</activityId>
<activityStart>42395</activityStart>
<activityCode>0252-149903-1171</activityCode>
<activityType>5</activityType>
]]></v>
      </c>
      <c r="AB488" s="82">
        <f t="array" ref="AB488">IFERROR(INDEX(Sheet1!$A$2:$A$1000,SMALL(IF(Sheet1!$A$2:$A$1000=$A488,ROW(Sheet1!$B$2:$B$1000)-ROW(Sheet1!$B$2)+1),COLUMNS($B488:B488))),"")</f>
        <v>1600101528</v>
      </c>
      <c r="AC488" s="82">
        <f t="array" ref="AC488">IFERROR(INDEX(Sheet1!$A$2:$A$1000,SMALL(IF(Sheet1!$A$2:$A$1000=$A488,ROW(Sheet1!$Z$2:$Z$1000)-ROW(Sheet1!$Z$2)+1),COLUMNS($Z488:Z488))),"")</f>
        <v>1600101528</v>
      </c>
      <c r="AF488" s="83" t="s">
        <v>1427</v>
      </c>
      <c r="AG488" s="83" t="s">
        <v>1567</v>
      </c>
      <c r="AH488" s="83" t="s">
        <v>1425</v>
      </c>
      <c r="AI488" s="83" t="s">
        <v>1426</v>
      </c>
    </row>
    <row r="489" spans="1:35" hidden="1" x14ac:dyDescent="0.25">
      <c r="A489" s="6">
        <v>1600101528</v>
      </c>
      <c r="B489" s="73">
        <v>188</v>
      </c>
      <c r="C489" s="3">
        <v>11164000</v>
      </c>
      <c r="D489" s="45">
        <v>42395</v>
      </c>
      <c r="E489" s="45">
        <v>42395</v>
      </c>
      <c r="F489" s="45" t="s">
        <v>1365</v>
      </c>
      <c r="G489" s="33" t="s">
        <v>1088</v>
      </c>
      <c r="H489" s="33">
        <v>71</v>
      </c>
      <c r="I489" s="73">
        <v>1600101528</v>
      </c>
      <c r="J489" s="5">
        <v>42395</v>
      </c>
      <c r="K489" s="73" t="s">
        <v>33</v>
      </c>
      <c r="L489" s="73" t="s">
        <v>155</v>
      </c>
      <c r="M489" s="73" t="s">
        <v>155</v>
      </c>
      <c r="N489" s="73" t="s">
        <v>16</v>
      </c>
      <c r="O489" s="73"/>
      <c r="P489" s="39"/>
      <c r="Q489" s="6" t="s">
        <v>94</v>
      </c>
      <c r="R489" s="73" t="s">
        <v>95</v>
      </c>
      <c r="S489" s="73" t="s">
        <v>1199</v>
      </c>
      <c r="T489" s="55">
        <v>5</v>
      </c>
      <c r="U489" s="5">
        <v>42395</v>
      </c>
      <c r="V489" s="5">
        <v>42395</v>
      </c>
      <c r="W489" s="40">
        <v>1</v>
      </c>
      <c r="X489" s="7">
        <v>427.52</v>
      </c>
      <c r="Y489" s="77">
        <f t="shared" si="24"/>
        <v>7</v>
      </c>
      <c r="Z489" s="82" t="str">
        <f t="shared" si="26"/>
        <v xml:space="preserve"><![CDATA[<activityId>188</activityId>
<activityStart>42395</activityStart>
<activityCode>0188-232402-0392</activityCode>
<activityType>5</activityType>
]]></v>
      </c>
      <c r="AA489" s="82" t="str">
        <f t="shared" si="25"/>
        <v xml:space="preserve"><![CDATA[<activityId>188</activityId>
<activityStart>42395</activityStart>
<activityCode>0188-232402-0392</activityCode>
<activityType>5</activityType>
]]></v>
      </c>
      <c r="AB489" s="82">
        <f t="array" ref="AB489">IFERROR(INDEX(Sheet1!$A$2:$A$1000,SMALL(IF(Sheet1!$A$2:$A$1000=$A489,ROW(Sheet1!$B$2:$B$1000)-ROW(Sheet1!$B$2)+1),COLUMNS($B489:B489))),"")</f>
        <v>1600101528</v>
      </c>
      <c r="AC489" s="82">
        <f t="array" ref="AC489">IFERROR(INDEX(Sheet1!$A$2:$A$1000,SMALL(IF(Sheet1!$A$2:$A$1000=$A489,ROW(Sheet1!$Z$2:$Z$1000)-ROW(Sheet1!$Z$2)+1),COLUMNS($Z489:Z489))),"")</f>
        <v>1600101528</v>
      </c>
      <c r="AF489" s="83" t="s">
        <v>1434</v>
      </c>
      <c r="AG489" s="83" t="s">
        <v>1568</v>
      </c>
      <c r="AH489" s="83" t="s">
        <v>1425</v>
      </c>
      <c r="AI489" s="83" t="s">
        <v>1426</v>
      </c>
    </row>
    <row r="490" spans="1:35" hidden="1" x14ac:dyDescent="0.25">
      <c r="A490" s="6">
        <v>1600101528</v>
      </c>
      <c r="B490" s="73">
        <v>190</v>
      </c>
      <c r="C490" s="3">
        <v>11164000</v>
      </c>
      <c r="D490" s="45">
        <v>42395</v>
      </c>
      <c r="E490" s="45">
        <v>42395</v>
      </c>
      <c r="F490" s="45" t="s">
        <v>1365</v>
      </c>
      <c r="G490" s="33" t="s">
        <v>1088</v>
      </c>
      <c r="H490" s="33">
        <v>71</v>
      </c>
      <c r="I490" s="73">
        <v>1600101528</v>
      </c>
      <c r="J490" s="5">
        <v>42395</v>
      </c>
      <c r="K490" s="73" t="s">
        <v>33</v>
      </c>
      <c r="L490" s="73" t="s">
        <v>155</v>
      </c>
      <c r="M490" s="73" t="s">
        <v>155</v>
      </c>
      <c r="N490" s="73" t="s">
        <v>16</v>
      </c>
      <c r="O490" s="73"/>
      <c r="P490" s="39"/>
      <c r="Q490" s="6" t="s">
        <v>276</v>
      </c>
      <c r="R490" s="73" t="s">
        <v>277</v>
      </c>
      <c r="S490" s="73" t="s">
        <v>1195</v>
      </c>
      <c r="T490" s="55">
        <v>5</v>
      </c>
      <c r="U490" s="5">
        <v>42395</v>
      </c>
      <c r="V490" s="5">
        <v>42395</v>
      </c>
      <c r="W490" s="40">
        <v>1</v>
      </c>
      <c r="X490" s="7">
        <v>300</v>
      </c>
      <c r="Y490" s="77">
        <f t="shared" si="24"/>
        <v>7</v>
      </c>
      <c r="Z490" s="82" t="str">
        <f t="shared" si="26"/>
        <v xml:space="preserve"><![CDATA[<activityId>190</activityId>
<activityStart>42395</activityStart>
<activityCode>0188-155601-0391</activityCode>
<activityType>5</activityType>
]]></v>
      </c>
      <c r="AA490" s="82" t="str">
        <f t="shared" si="25"/>
        <v xml:space="preserve"><![CDATA[<activityId>190</activityId>
<activityStart>42395</activityStart>
<activityCode>0188-155601-0391</activityCode>
<activityType>5</activityType>
]]></v>
      </c>
      <c r="AB490" s="82">
        <f t="array" ref="AB490">IFERROR(INDEX(Sheet1!$A$2:$A$1000,SMALL(IF(Sheet1!$A$2:$A$1000=$A490,ROW(Sheet1!$B$2:$B$1000)-ROW(Sheet1!$B$2)+1),COLUMNS($B490:B490))),"")</f>
        <v>1600101528</v>
      </c>
      <c r="AC490" s="82">
        <f t="array" ref="AC490">IFERROR(INDEX(Sheet1!$A$2:$A$1000,SMALL(IF(Sheet1!$A$2:$A$1000=$A490,ROW(Sheet1!$Z$2:$Z$1000)-ROW(Sheet1!$Z$2)+1),COLUMNS($Z490:Z490))),"")</f>
        <v>1600101528</v>
      </c>
      <c r="AH490" s="83" t="s">
        <v>1425</v>
      </c>
      <c r="AI490" s="83" t="s">
        <v>1426</v>
      </c>
    </row>
    <row r="491" spans="1:35" hidden="1" x14ac:dyDescent="0.25">
      <c r="A491" s="6">
        <v>1600108534</v>
      </c>
      <c r="B491" s="73">
        <v>199</v>
      </c>
      <c r="C491" s="3">
        <v>9143963</v>
      </c>
      <c r="D491" s="45">
        <v>42397</v>
      </c>
      <c r="E491" s="45">
        <v>42397</v>
      </c>
      <c r="F491" s="45" t="s">
        <v>1366</v>
      </c>
      <c r="G491" s="33" t="s">
        <v>1088</v>
      </c>
      <c r="H491" s="33">
        <v>65</v>
      </c>
      <c r="I491" s="73">
        <v>1600108534</v>
      </c>
      <c r="J491" s="5">
        <v>42397</v>
      </c>
      <c r="K491" s="73" t="s">
        <v>144</v>
      </c>
      <c r="L491" s="73" t="s">
        <v>155</v>
      </c>
      <c r="M491" s="73" t="s">
        <v>155</v>
      </c>
      <c r="N491" s="73" t="s">
        <v>16</v>
      </c>
      <c r="O491" s="73"/>
      <c r="P491" s="39"/>
      <c r="Q491" s="6" t="s">
        <v>255</v>
      </c>
      <c r="R491" s="73" t="s">
        <v>256</v>
      </c>
      <c r="S491" s="73" t="s">
        <v>1196</v>
      </c>
      <c r="T491" s="55">
        <v>5</v>
      </c>
      <c r="U491" s="5">
        <v>42397</v>
      </c>
      <c r="V491" s="5">
        <v>42397</v>
      </c>
      <c r="W491" s="40">
        <v>1</v>
      </c>
      <c r="X491" s="7">
        <v>88.44</v>
      </c>
      <c r="Y491" s="77">
        <f t="shared" si="24"/>
        <v>13</v>
      </c>
      <c r="Z491" s="82" t="str">
        <f t="shared" si="26"/>
        <v xml:space="preserve"><![CDATA[<activityId>199</activityId>
<activityStart>42397</activityStart>
<activityCode>0188-155602-0391</activityCode>
<activityType>5</activityType>
]]></v>
      </c>
      <c r="AA491" s="82" t="str">
        <f t="shared" si="25"/>
        <v xml:space="preserve"><![CDATA[<activityId>199</activityId>
<activityStart>42397</activityStart>
<activityCode>0188-155602-0391</activityCode>
<activityType>5</activityType>
]]></v>
      </c>
      <c r="AB491" s="82">
        <f t="array" ref="AB491">IFERROR(INDEX(Sheet1!$A$2:$A$1000,SMALL(IF(Sheet1!$A$2:$A$1000=$A491,ROW(Sheet1!$B$2:$B$1000)-ROW(Sheet1!$B$2)+1),COLUMNS($B491:B491))),"")</f>
        <v>1600108534</v>
      </c>
      <c r="AC491" s="82">
        <f t="array" ref="AC491">IFERROR(INDEX(Sheet1!$A$2:$A$1000,SMALL(IF(Sheet1!$A$2:$A$1000=$A491,ROW(Sheet1!$Z$2:$Z$1000)-ROW(Sheet1!$Z$2)+1),COLUMNS($Z491:Z491))),"")</f>
        <v>1600108534</v>
      </c>
      <c r="AH491" s="83" t="s">
        <v>1425</v>
      </c>
      <c r="AI491" s="83" t="s">
        <v>1426</v>
      </c>
    </row>
    <row r="492" spans="1:35" hidden="1" x14ac:dyDescent="0.25">
      <c r="A492" s="6">
        <v>2016069232</v>
      </c>
      <c r="B492" s="73">
        <v>208</v>
      </c>
      <c r="C492" s="3">
        <v>4725985</v>
      </c>
      <c r="D492" s="45">
        <v>42399</v>
      </c>
      <c r="E492" s="45">
        <v>42399</v>
      </c>
      <c r="F492" s="45" t="s">
        <v>1344</v>
      </c>
      <c r="G492" s="33" t="s">
        <v>1089</v>
      </c>
      <c r="H492" s="33">
        <v>50</v>
      </c>
      <c r="I492" s="73">
        <v>2016069232</v>
      </c>
      <c r="J492" s="5">
        <v>42399</v>
      </c>
      <c r="K492" s="73" t="s">
        <v>144</v>
      </c>
      <c r="L492" s="73" t="s">
        <v>155</v>
      </c>
      <c r="M492" s="73" t="s">
        <v>155</v>
      </c>
      <c r="N492" s="73" t="s">
        <v>16</v>
      </c>
      <c r="O492" s="73"/>
      <c r="P492" s="39"/>
      <c r="Q492" s="6" t="s">
        <v>255</v>
      </c>
      <c r="R492" s="73" t="s">
        <v>256</v>
      </c>
      <c r="S492" s="73" t="s">
        <v>1196</v>
      </c>
      <c r="T492" s="55">
        <v>5</v>
      </c>
      <c r="U492" s="5">
        <v>42399</v>
      </c>
      <c r="V492" s="5">
        <v>42399</v>
      </c>
      <c r="W492" s="40">
        <v>1</v>
      </c>
      <c r="X492" s="7">
        <v>176.88</v>
      </c>
      <c r="Y492" s="77">
        <f t="shared" si="24"/>
        <v>3</v>
      </c>
      <c r="Z492" s="82" t="str">
        <f t="shared" si="26"/>
        <v xml:space="preserve"><![CDATA[<activityId>208</activityId>
<activityStart>42399</activityStart>
<activityCode>0188-155602-0391</activityCode>
<activityType>5</activityType>
]]></v>
      </c>
      <c r="AA492" s="82" t="str">
        <f t="shared" si="25"/>
        <v xml:space="preserve"><![CDATA[<activityId>208</activityId>
<activityStart>42399</activityStart>
<activityCode>0188-155602-0391</activityCode>
<activityType>5</activityType>
]]></v>
      </c>
      <c r="AB492" s="82">
        <f t="array" ref="AB492">IFERROR(INDEX(Sheet1!$A$2:$A$1000,SMALL(IF(Sheet1!$A$2:$A$1000=$A492,ROW(Sheet1!$B$2:$B$1000)-ROW(Sheet1!$B$2)+1),COLUMNS($B492:B492))),"")</f>
        <v>2016069232</v>
      </c>
      <c r="AC492" s="82">
        <f t="array" ref="AC492">IFERROR(INDEX(Sheet1!$A$2:$A$1000,SMALL(IF(Sheet1!$A$2:$A$1000=$A492,ROW(Sheet1!$Z$2:$Z$1000)-ROW(Sheet1!$Z$2)+1),COLUMNS($Z492:Z492))),"")</f>
        <v>2016069232</v>
      </c>
      <c r="AH492" s="83" t="s">
        <v>1425</v>
      </c>
      <c r="AI492" s="83" t="s">
        <v>1426</v>
      </c>
    </row>
    <row r="493" spans="1:35" hidden="1" x14ac:dyDescent="0.25">
      <c r="A493" s="6">
        <v>1600038709</v>
      </c>
      <c r="B493" s="73">
        <v>211</v>
      </c>
      <c r="C493" s="3">
        <v>9093543</v>
      </c>
      <c r="D493" s="45">
        <v>42380</v>
      </c>
      <c r="E493" s="45">
        <v>42380</v>
      </c>
      <c r="F493" s="45" t="s">
        <v>1352</v>
      </c>
      <c r="G493" s="33" t="s">
        <v>1089</v>
      </c>
      <c r="H493" s="33">
        <v>60</v>
      </c>
      <c r="I493" s="73">
        <v>1600038709</v>
      </c>
      <c r="J493" s="5">
        <v>42380</v>
      </c>
      <c r="K493" s="73" t="s">
        <v>62</v>
      </c>
      <c r="L493" s="73" t="s">
        <v>155</v>
      </c>
      <c r="M493" s="73" t="s">
        <v>155</v>
      </c>
      <c r="N493" s="73" t="s">
        <v>13</v>
      </c>
      <c r="O493" s="73"/>
      <c r="P493" s="39"/>
      <c r="Q493" s="6" t="s">
        <v>14</v>
      </c>
      <c r="R493" s="73" t="s">
        <v>15</v>
      </c>
      <c r="S493" s="73">
        <v>99243</v>
      </c>
      <c r="T493" s="55">
        <v>3</v>
      </c>
      <c r="U493" s="5">
        <v>42380</v>
      </c>
      <c r="V493" s="5">
        <v>42380</v>
      </c>
      <c r="W493" s="40">
        <v>1</v>
      </c>
      <c r="X493" s="7">
        <v>225.25</v>
      </c>
      <c r="Y493" s="77">
        <f t="shared" si="24"/>
        <v>5</v>
      </c>
      <c r="Z493" s="82" t="str">
        <f t="shared" si="26"/>
        <v xml:space="preserve"><![CDATA[<activityId>211</activityId>
<activityStart>42380</activityStart>
<activityCode>99243</activityCode>
<activityType>3</activityType>
]]></v>
      </c>
      <c r="AA493" s="82" t="str">
        <f t="shared" si="25"/>
        <v xml:space="preserve"><![CDATA[<activityId>211</activityId>
<activityStart>42380</activityStart>
<activityCode>99243</activityCode>
<activityType>3</activityType>
]]></v>
      </c>
      <c r="AB493" s="82">
        <f t="array" ref="AB493">IFERROR(INDEX(Sheet1!$A$2:$A$1000,SMALL(IF(Sheet1!$A$2:$A$1000=$A493,ROW(Sheet1!$B$2:$B$1000)-ROW(Sheet1!$B$2)+1),COLUMNS($B493:B493))),"")</f>
        <v>1600038709</v>
      </c>
      <c r="AC493" s="82">
        <f t="array" ref="AC493">IFERROR(INDEX(Sheet1!$A$2:$A$1000,SMALL(IF(Sheet1!$A$2:$A$1000=$A493,ROW(Sheet1!$Z$2:$Z$1000)-ROW(Sheet1!$Z$2)+1),COLUMNS($Z493:Z493))),"")</f>
        <v>1600038709</v>
      </c>
      <c r="AF493" s="83" t="s">
        <v>1440</v>
      </c>
      <c r="AG493" s="83" t="s">
        <v>1441</v>
      </c>
      <c r="AH493" s="83" t="s">
        <v>1425</v>
      </c>
      <c r="AI493" s="83" t="s">
        <v>1426</v>
      </c>
    </row>
    <row r="494" spans="1:35" hidden="1" x14ac:dyDescent="0.25">
      <c r="A494" s="6">
        <v>1600038709</v>
      </c>
      <c r="B494" s="73">
        <v>212</v>
      </c>
      <c r="C494" s="3">
        <v>9093543</v>
      </c>
      <c r="D494" s="45">
        <v>42380</v>
      </c>
      <c r="E494" s="45">
        <v>42380</v>
      </c>
      <c r="F494" s="45" t="s">
        <v>1352</v>
      </c>
      <c r="G494" s="33" t="s">
        <v>1089</v>
      </c>
      <c r="H494" s="33">
        <v>60</v>
      </c>
      <c r="I494" s="73">
        <v>1600038709</v>
      </c>
      <c r="J494" s="5">
        <v>42380</v>
      </c>
      <c r="K494" s="73" t="s">
        <v>62</v>
      </c>
      <c r="L494" s="73" t="s">
        <v>155</v>
      </c>
      <c r="M494" s="73" t="s">
        <v>155</v>
      </c>
      <c r="N494" s="73" t="s">
        <v>16</v>
      </c>
      <c r="O494" s="73"/>
      <c r="P494" s="39"/>
      <c r="Q494" s="6" t="s">
        <v>292</v>
      </c>
      <c r="R494" s="73" t="s">
        <v>293</v>
      </c>
      <c r="S494" s="73" t="s">
        <v>1250</v>
      </c>
      <c r="T494" s="55">
        <v>5</v>
      </c>
      <c r="U494" s="5">
        <v>42380</v>
      </c>
      <c r="V494" s="5">
        <v>42380</v>
      </c>
      <c r="W494" s="40">
        <v>1</v>
      </c>
      <c r="X494" s="7">
        <v>94.71</v>
      </c>
      <c r="Y494" s="77">
        <f t="shared" si="24"/>
        <v>5</v>
      </c>
      <c r="Z494" s="82" t="str">
        <f t="shared" si="26"/>
        <v xml:space="preserve"><![CDATA[<activityId>212</activityId>
<activityStart>42380</activityStart>
<activityCode>1513-242801-1752</activityCode>
<activityType>5</activityType>
]]></v>
      </c>
      <c r="AA494" s="82" t="str">
        <f t="shared" si="25"/>
        <v xml:space="preserve"><![CDATA[<activityId>212</activityId>
<activityStart>42380</activityStart>
<activityCode>1513-242801-1752</activityCode>
<activityType>5</activityType>
]]></v>
      </c>
      <c r="AB494" s="82">
        <f t="array" ref="AB494">IFERROR(INDEX(Sheet1!$A$2:$A$1000,SMALL(IF(Sheet1!$A$2:$A$1000=$A494,ROW(Sheet1!$B$2:$B$1000)-ROW(Sheet1!$B$2)+1),COLUMNS($B494:B494))),"")</f>
        <v>1600038709</v>
      </c>
      <c r="AC494" s="82">
        <f t="array" ref="AC494">IFERROR(INDEX(Sheet1!$A$2:$A$1000,SMALL(IF(Sheet1!$A$2:$A$1000=$A494,ROW(Sheet1!$Z$2:$Z$1000)-ROW(Sheet1!$Z$2)+1),COLUMNS($Z494:Z494))),"")</f>
        <v>1600038709</v>
      </c>
      <c r="AF494" s="83" t="s">
        <v>1434</v>
      </c>
      <c r="AG494" s="83" t="s">
        <v>1569</v>
      </c>
      <c r="AH494" s="83" t="s">
        <v>1425</v>
      </c>
      <c r="AI494" s="83" t="s">
        <v>1426</v>
      </c>
    </row>
    <row r="495" spans="1:35" hidden="1" x14ac:dyDescent="0.25">
      <c r="A495" s="6">
        <v>1600038709</v>
      </c>
      <c r="B495" s="73">
        <v>215</v>
      </c>
      <c r="C495" s="3">
        <v>9093543</v>
      </c>
      <c r="D495" s="45">
        <v>42380</v>
      </c>
      <c r="E495" s="45">
        <v>42380</v>
      </c>
      <c r="F495" s="45" t="s">
        <v>1352</v>
      </c>
      <c r="G495" s="33" t="s">
        <v>1089</v>
      </c>
      <c r="H495" s="33">
        <v>60</v>
      </c>
      <c r="I495" s="73">
        <v>1600038709</v>
      </c>
      <c r="J495" s="5">
        <v>42380</v>
      </c>
      <c r="K495" s="73" t="s">
        <v>62</v>
      </c>
      <c r="L495" s="73" t="s">
        <v>155</v>
      </c>
      <c r="M495" s="73" t="s">
        <v>155</v>
      </c>
      <c r="N495" s="73" t="s">
        <v>16</v>
      </c>
      <c r="O495" s="73"/>
      <c r="P495" s="39"/>
      <c r="Q495" s="6" t="s">
        <v>296</v>
      </c>
      <c r="R495" s="73" t="s">
        <v>297</v>
      </c>
      <c r="S495" s="73" t="s">
        <v>1141</v>
      </c>
      <c r="T495" s="55">
        <v>5</v>
      </c>
      <c r="U495" s="5">
        <v>42382</v>
      </c>
      <c r="V495" s="5">
        <v>42382</v>
      </c>
      <c r="W495" s="40">
        <v>1</v>
      </c>
      <c r="X495" s="7">
        <v>338.58</v>
      </c>
      <c r="Y495" s="77">
        <f t="shared" si="24"/>
        <v>5</v>
      </c>
      <c r="Z495" s="82" t="str">
        <f t="shared" si="26"/>
        <v xml:space="preserve"><![CDATA[<activityId>215</activityId>
<activityStart>42380</activityStart>
<activityCode>0027-209802-0361</activityCode>
<activityType>5</activityType>
]]></v>
      </c>
      <c r="AA495" s="82" t="str">
        <f t="shared" si="25"/>
        <v xml:space="preserve"><![CDATA[<activityId>215</activityId>
<activityStart>42380</activityStart>
<activityCode>0027-209802-0361</activityCode>
<activityType>5</activityType>
]]></v>
      </c>
      <c r="AB495" s="82">
        <f t="array" ref="AB495">IFERROR(INDEX(Sheet1!$A$2:$A$1000,SMALL(IF(Sheet1!$A$2:$A$1000=$A495,ROW(Sheet1!$B$2:$B$1000)-ROW(Sheet1!$B$2)+1),COLUMNS($B495:B495))),"")</f>
        <v>1600038709</v>
      </c>
      <c r="AC495" s="82">
        <f t="array" ref="AC495">IFERROR(INDEX(Sheet1!$A$2:$A$1000,SMALL(IF(Sheet1!$A$2:$A$1000=$A495,ROW(Sheet1!$Z$2:$Z$1000)-ROW(Sheet1!$Z$2)+1),COLUMNS($Z495:Z495))),"")</f>
        <v>1600038709</v>
      </c>
      <c r="AF495" s="83" t="s">
        <v>1427</v>
      </c>
      <c r="AG495" s="83" t="s">
        <v>1570</v>
      </c>
      <c r="AH495" s="83" t="s">
        <v>1425</v>
      </c>
      <c r="AI495" s="83" t="s">
        <v>1426</v>
      </c>
    </row>
    <row r="496" spans="1:35" hidden="1" x14ac:dyDescent="0.25">
      <c r="A496" s="6">
        <v>1600060087</v>
      </c>
      <c r="B496" s="73">
        <v>216</v>
      </c>
      <c r="C496" s="3">
        <v>10654443</v>
      </c>
      <c r="D496" s="45">
        <v>42386</v>
      </c>
      <c r="E496" s="45">
        <v>42386</v>
      </c>
      <c r="F496" s="45" t="s">
        <v>1362</v>
      </c>
      <c r="G496" s="33" t="s">
        <v>1088</v>
      </c>
      <c r="H496" s="33">
        <v>51</v>
      </c>
      <c r="I496" s="73">
        <v>1600060087</v>
      </c>
      <c r="J496" s="5">
        <v>42386</v>
      </c>
      <c r="K496" s="73" t="s">
        <v>298</v>
      </c>
      <c r="L496" s="73" t="s">
        <v>155</v>
      </c>
      <c r="M496" s="73" t="s">
        <v>155</v>
      </c>
      <c r="N496" s="73" t="s">
        <v>34</v>
      </c>
      <c r="O496" s="73"/>
      <c r="P496" s="39">
        <v>85025</v>
      </c>
      <c r="Q496" s="6" t="s">
        <v>299</v>
      </c>
      <c r="R496" s="73" t="s">
        <v>300</v>
      </c>
      <c r="S496" s="73">
        <v>85025</v>
      </c>
      <c r="T496" s="55">
        <v>3</v>
      </c>
      <c r="U496" s="5">
        <v>42386</v>
      </c>
      <c r="V496" s="5">
        <v>42386</v>
      </c>
      <c r="W496" s="40">
        <v>1</v>
      </c>
      <c r="X496" s="7">
        <v>147.9</v>
      </c>
      <c r="Y496" s="77">
        <f t="shared" si="24"/>
        <v>5</v>
      </c>
      <c r="Z496" s="82" t="str">
        <f t="shared" si="26"/>
        <v xml:space="preserve"><![CDATA[<activityId>216</activityId>
<activityStart>42386</activityStart>
<activityCode>85025</activityCode>
<activityType>3</activityType>
]]></v>
      </c>
      <c r="AA496" s="82" t="str">
        <f t="shared" si="25"/>
        <v xml:space="preserve"><![CDATA[<activityId>216</activityId>
<activityStart>42386</activityStart>
<activityCode>85025</activityCode>
<activityType>3</activityType>
]]></v>
      </c>
      <c r="AB496" s="82">
        <f t="array" ref="AB496">IFERROR(INDEX(Sheet1!$A$2:$A$1000,SMALL(IF(Sheet1!$A$2:$A$1000=$A496,ROW(Sheet1!$B$2:$B$1000)-ROW(Sheet1!$B$2)+1),COLUMNS($B496:B496))),"")</f>
        <v>1600060087</v>
      </c>
      <c r="AC496" s="82">
        <f t="array" ref="AC496">IFERROR(INDEX(Sheet1!$A$2:$A$1000,SMALL(IF(Sheet1!$A$2:$A$1000=$A496,ROW(Sheet1!$Z$2:$Z$1000)-ROW(Sheet1!$Z$2)+1),COLUMNS($Z496:Z496))),"")</f>
        <v>1600060087</v>
      </c>
      <c r="AF496" s="83" t="s">
        <v>1440</v>
      </c>
      <c r="AG496" s="83" t="s">
        <v>1478</v>
      </c>
      <c r="AH496" s="83" t="s">
        <v>1425</v>
      </c>
      <c r="AI496" s="83" t="s">
        <v>1426</v>
      </c>
    </row>
    <row r="497" spans="1:35" hidden="1" x14ac:dyDescent="0.25">
      <c r="A497" s="6">
        <v>1600060087</v>
      </c>
      <c r="B497" s="73">
        <v>217</v>
      </c>
      <c r="C497" s="3">
        <v>10654443</v>
      </c>
      <c r="D497" s="45">
        <v>42386</v>
      </c>
      <c r="E497" s="45">
        <v>42386</v>
      </c>
      <c r="F497" s="45" t="s">
        <v>1362</v>
      </c>
      <c r="G497" s="33" t="s">
        <v>1088</v>
      </c>
      <c r="H497" s="33">
        <v>51</v>
      </c>
      <c r="I497" s="73">
        <v>1600060087</v>
      </c>
      <c r="J497" s="5">
        <v>42386</v>
      </c>
      <c r="K497" s="73" t="s">
        <v>298</v>
      </c>
      <c r="L497" s="73" t="s">
        <v>155</v>
      </c>
      <c r="M497" s="73" t="s">
        <v>155</v>
      </c>
      <c r="N497" s="73" t="s">
        <v>34</v>
      </c>
      <c r="O497" s="73"/>
      <c r="P497" s="39">
        <v>85610</v>
      </c>
      <c r="Q497" s="6" t="s">
        <v>301</v>
      </c>
      <c r="R497" s="73" t="s">
        <v>302</v>
      </c>
      <c r="S497" s="73">
        <v>85610</v>
      </c>
      <c r="T497" s="55">
        <v>3</v>
      </c>
      <c r="U497" s="5">
        <v>42386</v>
      </c>
      <c r="V497" s="5">
        <v>42386</v>
      </c>
      <c r="W497" s="40">
        <v>1</v>
      </c>
      <c r="X497" s="7">
        <v>79.05</v>
      </c>
      <c r="Y497" s="77">
        <f t="shared" si="24"/>
        <v>5</v>
      </c>
      <c r="Z497" s="82" t="str">
        <f t="shared" si="26"/>
        <v xml:space="preserve"><![CDATA[<activityId>217</activityId>
<activityStart>42386</activityStart>
<activityCode>85610</activityCode>
<activityType>3</activityType>
]]></v>
      </c>
      <c r="AA497" s="82" t="str">
        <f t="shared" si="25"/>
        <v xml:space="preserve"><![CDATA[<activityId>217</activityId>
<activityStart>42386</activityStart>
<activityCode>85610</activityCode>
<activityType>3</activityType>
]]></v>
      </c>
      <c r="AB497" s="82">
        <f t="array" ref="AB497">IFERROR(INDEX(Sheet1!$A$2:$A$1000,SMALL(IF(Sheet1!$A$2:$A$1000=$A497,ROW(Sheet1!$B$2:$B$1000)-ROW(Sheet1!$B$2)+1),COLUMNS($B497:B497))),"")</f>
        <v>1600060087</v>
      </c>
      <c r="AC497" s="82">
        <f t="array" ref="AC497">IFERROR(INDEX(Sheet1!$A$2:$A$1000,SMALL(IF(Sheet1!$A$2:$A$1000=$A497,ROW(Sheet1!$Z$2:$Z$1000)-ROW(Sheet1!$Z$2)+1),COLUMNS($Z497:Z497))),"")</f>
        <v>1600060087</v>
      </c>
      <c r="AH497" s="83" t="s">
        <v>1425</v>
      </c>
      <c r="AI497" s="83" t="s">
        <v>1426</v>
      </c>
    </row>
    <row r="498" spans="1:35" hidden="1" x14ac:dyDescent="0.25">
      <c r="A498" s="6">
        <v>1600060087</v>
      </c>
      <c r="B498" s="73">
        <v>218</v>
      </c>
      <c r="C498" s="3">
        <v>10654443</v>
      </c>
      <c r="D498" s="45">
        <v>42386</v>
      </c>
      <c r="E498" s="45">
        <v>42386</v>
      </c>
      <c r="F498" s="45" t="s">
        <v>1362</v>
      </c>
      <c r="G498" s="33" t="s">
        <v>1088</v>
      </c>
      <c r="H498" s="33">
        <v>51</v>
      </c>
      <c r="I498" s="73">
        <v>1600060087</v>
      </c>
      <c r="J498" s="5">
        <v>42386</v>
      </c>
      <c r="K498" s="73" t="s">
        <v>298</v>
      </c>
      <c r="L498" s="73" t="s">
        <v>155</v>
      </c>
      <c r="M498" s="73" t="s">
        <v>155</v>
      </c>
      <c r="N498" s="73" t="s">
        <v>34</v>
      </c>
      <c r="O498" s="73"/>
      <c r="P498" s="39">
        <v>85730</v>
      </c>
      <c r="Q498" s="6" t="s">
        <v>303</v>
      </c>
      <c r="R498" s="73" t="s">
        <v>304</v>
      </c>
      <c r="S498" s="73">
        <v>85730</v>
      </c>
      <c r="T498" s="55">
        <v>3</v>
      </c>
      <c r="U498" s="5">
        <v>42386</v>
      </c>
      <c r="V498" s="5">
        <v>42386</v>
      </c>
      <c r="W498" s="40">
        <v>1</v>
      </c>
      <c r="X498" s="7">
        <v>79.05</v>
      </c>
      <c r="Y498" s="77">
        <f t="shared" si="24"/>
        <v>5</v>
      </c>
      <c r="Z498" s="82" t="str">
        <f t="shared" si="26"/>
        <v xml:space="preserve"><![CDATA[<activityId>218</activityId>
<activityStart>42386</activityStart>
<activityCode>85730</activityCode>
<activityType>3</activityType>
]]></v>
      </c>
      <c r="AA498" s="82" t="str">
        <f t="shared" si="25"/>
        <v xml:space="preserve"><![CDATA[<activityId>218</activityId>
<activityStart>42386</activityStart>
<activityCode>85730</activityCode>
<activityType>3</activityType>
]]></v>
      </c>
      <c r="AB498" s="82">
        <f t="array" ref="AB498">IFERROR(INDEX(Sheet1!$A$2:$A$1000,SMALL(IF(Sheet1!$A$2:$A$1000=$A498,ROW(Sheet1!$B$2:$B$1000)-ROW(Sheet1!$B$2)+1),COLUMNS($B498:B498))),"")</f>
        <v>1600060087</v>
      </c>
      <c r="AC498" s="82">
        <f t="array" ref="AC498">IFERROR(INDEX(Sheet1!$A$2:$A$1000,SMALL(IF(Sheet1!$A$2:$A$1000=$A498,ROW(Sheet1!$Z$2:$Z$1000)-ROW(Sheet1!$Z$2)+1),COLUMNS($Z498:Z498))),"")</f>
        <v>1600060087</v>
      </c>
      <c r="AF498" s="83" t="s">
        <v>1449</v>
      </c>
      <c r="AG498" s="83" t="s">
        <v>1571</v>
      </c>
      <c r="AH498" s="83" t="s">
        <v>1425</v>
      </c>
      <c r="AI498" s="83" t="s">
        <v>1426</v>
      </c>
    </row>
    <row r="499" spans="1:35" hidden="1" x14ac:dyDescent="0.25">
      <c r="A499" s="6">
        <v>1600060087</v>
      </c>
      <c r="B499" s="73">
        <v>219</v>
      </c>
      <c r="C499" s="3">
        <v>10654443</v>
      </c>
      <c r="D499" s="45">
        <v>42386</v>
      </c>
      <c r="E499" s="45">
        <v>42386</v>
      </c>
      <c r="F499" s="45" t="s">
        <v>1362</v>
      </c>
      <c r="G499" s="33" t="s">
        <v>1088</v>
      </c>
      <c r="H499" s="33">
        <v>51</v>
      </c>
      <c r="I499" s="73">
        <v>1600060087</v>
      </c>
      <c r="J499" s="5">
        <v>42386</v>
      </c>
      <c r="K499" s="73" t="s">
        <v>298</v>
      </c>
      <c r="L499" s="73" t="s">
        <v>155</v>
      </c>
      <c r="M499" s="73" t="s">
        <v>155</v>
      </c>
      <c r="N499" s="73" t="s">
        <v>16</v>
      </c>
      <c r="O499" s="73"/>
      <c r="P499" s="39"/>
      <c r="Q499" s="6" t="s">
        <v>156</v>
      </c>
      <c r="R499" s="73" t="s">
        <v>157</v>
      </c>
      <c r="S499" s="73" t="s">
        <v>1238</v>
      </c>
      <c r="T499" s="55">
        <v>5</v>
      </c>
      <c r="U499" s="5">
        <v>42389</v>
      </c>
      <c r="V499" s="5">
        <v>42389</v>
      </c>
      <c r="W499" s="40">
        <v>1</v>
      </c>
      <c r="X499" s="7">
        <v>190.81</v>
      </c>
      <c r="Y499" s="77">
        <f t="shared" si="24"/>
        <v>5</v>
      </c>
      <c r="Z499" s="82" t="str">
        <f t="shared" si="26"/>
        <v xml:space="preserve"><![CDATA[<activityId>219</activityId>
<activityStart>42386</activityStart>
<activityCode>0506-211703-0391</activityCode>
<activityType>5</activityType>
]]></v>
      </c>
      <c r="AA499" s="82" t="str">
        <f t="shared" si="25"/>
        <v xml:space="preserve"><![CDATA[<activityId>219</activityId>
<activityStart>42386</activityStart>
<activityCode>0506-211703-0391</activityCode>
<activityType>5</activityType>
]]></v>
      </c>
      <c r="AB499" s="82">
        <f t="array" ref="AB499">IFERROR(INDEX(Sheet1!$A$2:$A$1000,SMALL(IF(Sheet1!$A$2:$A$1000=$A499,ROW(Sheet1!$B$2:$B$1000)-ROW(Sheet1!$B$2)+1),COLUMNS($B499:B499))),"")</f>
        <v>1600060087</v>
      </c>
      <c r="AC499" s="82">
        <f t="array" ref="AC499">IFERROR(INDEX(Sheet1!$A$2:$A$1000,SMALL(IF(Sheet1!$A$2:$A$1000=$A499,ROW(Sheet1!$Z$2:$Z$1000)-ROW(Sheet1!$Z$2)+1),COLUMNS($Z499:Z499))),"")</f>
        <v>1600060087</v>
      </c>
      <c r="AH499" s="83" t="s">
        <v>1425</v>
      </c>
      <c r="AI499" s="83" t="s">
        <v>1426</v>
      </c>
    </row>
    <row r="500" spans="1:35" hidden="1" x14ac:dyDescent="0.25">
      <c r="A500" s="6">
        <v>1600060087</v>
      </c>
      <c r="B500" s="73">
        <v>220</v>
      </c>
      <c r="C500" s="3">
        <v>10654443</v>
      </c>
      <c r="D500" s="45">
        <v>42386</v>
      </c>
      <c r="E500" s="45">
        <v>42386</v>
      </c>
      <c r="F500" s="45" t="s">
        <v>1362</v>
      </c>
      <c r="G500" s="33" t="s">
        <v>1088</v>
      </c>
      <c r="H500" s="33">
        <v>51</v>
      </c>
      <c r="I500" s="73">
        <v>1600060087</v>
      </c>
      <c r="J500" s="5">
        <v>42386</v>
      </c>
      <c r="K500" s="73" t="s">
        <v>298</v>
      </c>
      <c r="L500" s="73" t="s">
        <v>155</v>
      </c>
      <c r="M500" s="73" t="s">
        <v>155</v>
      </c>
      <c r="N500" s="73"/>
      <c r="O500" s="73"/>
      <c r="P500" s="39"/>
      <c r="Q500" s="6" t="s">
        <v>305</v>
      </c>
      <c r="R500" s="73" t="s">
        <v>306</v>
      </c>
      <c r="S500" s="73"/>
      <c r="U500" s="5">
        <v>42389</v>
      </c>
      <c r="V500" s="5">
        <v>42389</v>
      </c>
      <c r="W500" s="40">
        <v>1</v>
      </c>
      <c r="X500" s="7">
        <v>209</v>
      </c>
      <c r="Y500" s="77">
        <f t="shared" si="24"/>
        <v>5</v>
      </c>
      <c r="Z500" s="82" t="str">
        <f t="shared" si="26"/>
        <v xml:space="preserve"><![CDATA[<activityId>220</activityId>
<activityStart>42386</activityStart>
<activityCode></activityCode>
<activityType></activityType>
]]></v>
      </c>
      <c r="AA500" s="82" t="str">
        <f t="shared" si="25"/>
        <v xml:space="preserve"><![CDATA[<activityId>220</activityId>
<activityStart>42386</activityStart>
<activityCode></activityCode>
<activityType></activityType>
]]></v>
      </c>
      <c r="AB500" s="82">
        <f t="array" ref="AB500">IFERROR(INDEX(Sheet1!$A$2:$A$1000,SMALL(IF(Sheet1!$A$2:$A$1000=$A500,ROW(Sheet1!$B$2:$B$1000)-ROW(Sheet1!$B$2)+1),COLUMNS($B500:B500))),"")</f>
        <v>1600060087</v>
      </c>
      <c r="AC500" s="82">
        <f t="array" ref="AC500">IFERROR(INDEX(Sheet1!$A$2:$A$1000,SMALL(IF(Sheet1!$A$2:$A$1000=$A500,ROW(Sheet1!$Z$2:$Z$1000)-ROW(Sheet1!$Z$2)+1),COLUMNS($Z500:Z500))),"")</f>
        <v>1600060087</v>
      </c>
      <c r="AH500" s="83" t="s">
        <v>1425</v>
      </c>
      <c r="AI500" s="83" t="s">
        <v>1572</v>
      </c>
    </row>
    <row r="501" spans="1:35" x14ac:dyDescent="0.25">
      <c r="A501" s="6">
        <v>2016057180</v>
      </c>
      <c r="B501" s="73">
        <v>222</v>
      </c>
      <c r="C501" s="3">
        <v>3692147</v>
      </c>
      <c r="D501" s="6"/>
      <c r="E501" s="45">
        <v>42394</v>
      </c>
      <c r="F501" s="45" t="s">
        <v>1360</v>
      </c>
      <c r="G501" s="33" t="s">
        <v>1089</v>
      </c>
      <c r="H501" s="33">
        <v>42</v>
      </c>
      <c r="I501" s="73">
        <v>2016057180</v>
      </c>
      <c r="J501" s="5">
        <v>42394</v>
      </c>
      <c r="K501" s="73" t="s">
        <v>148</v>
      </c>
      <c r="L501" s="73" t="s">
        <v>155</v>
      </c>
      <c r="M501" s="73" t="s">
        <v>155</v>
      </c>
      <c r="N501" s="73" t="s">
        <v>16</v>
      </c>
      <c r="O501" s="73"/>
      <c r="P501" s="39"/>
      <c r="Q501" s="6" t="s">
        <v>307</v>
      </c>
      <c r="R501" s="73" t="s">
        <v>308</v>
      </c>
      <c r="S501" s="73" t="s">
        <v>1113</v>
      </c>
      <c r="T501" s="55">
        <v>5</v>
      </c>
      <c r="U501" s="5">
        <v>42394</v>
      </c>
      <c r="V501" s="5">
        <v>42394</v>
      </c>
      <c r="W501" s="40">
        <v>1</v>
      </c>
      <c r="X501" s="7">
        <v>191.52</v>
      </c>
      <c r="Y501" s="77">
        <f t="shared" si="24"/>
        <v>2</v>
      </c>
      <c r="Z501" s="82" t="str">
        <f><![CDATA["<claimSubmissionActivityList>"&CHAR(10)&"<"&$B$1&">"&B501&"</"&$B$1&">"&CHAR(10)&"<"&$D$1&">19/04/2016</"&$D$1&">"&CHAR(10)&"<"&$S$1&">"&S501&"</"&$S$1&">"&CHAR(10)&"<"&$T$1&">"&T501&"</"&$T$1&">"&CHAR(10)&"</claimSubmissionActivityList>"]]></f>
        <v><![CDATA[<claimSubmissionActivityList>
<activityId>222</activityId>
<activityStart>19/04/2016</activityStart>
<activityCode>0186-136903-0391</activityCode>
<activityType>5</activityType>
</claimSubmissionActivityList>]]></v>
      </c>
      <c r="AA501" s="82" t="str">
        <f t="shared" si="25"/>
        <v><![CDATA[<claimSubmissionActivityList>
<activityId>222</activityId>
<activityStart>19/04/2016</activityStart>
<activityCode>0186-136903-0391</activityCode>
<activityType>5</activityType>
</claimSubmissionActivityList>]]></v>
      </c>
      <c r="AB501" s="82">
        <f t="array" ref="AB501">IFERROR(INDEX(Sheet1!$A$2:$A$1000,SMALL(IF(Sheet1!$A$2:$A$1000=$A501,ROW(Sheet1!$B$2:$B$1000)-ROW(Sheet1!$B$2)+1),COLUMNS($B501:B501))),"")</f>
        <v>2016057180</v>
      </c>
      <c r="AC501" s="82">
        <f t="array" ref="AC501">IFERROR(INDEX(Sheet1!$A$2:$A$1000,SMALL(IF(Sheet1!$A$2:$A$1000=$A501,ROW(Sheet1!$Z$2:$Z$1000)-ROW(Sheet1!$Z$2)+1),COLUMNS($Z501:Z501))),"")</f>
        <v>2016057180</v>
      </c>
      <c r="AF501" s="83" t="s">
        <v>1427</v>
      </c>
      <c r="AG501" s="83" t="s">
        <v>1573</v>
      </c>
      <c r="AH501" s="83" t="s">
        <v>1425</v>
      </c>
      <c r="AI501" s="83" t="s">
        <v>1426</v>
      </c>
    </row>
    <row r="502" spans="1:35" hidden="1" x14ac:dyDescent="0.25">
      <c r="A502" s="6">
        <v>1600119201</v>
      </c>
      <c r="B502" s="73">
        <v>223</v>
      </c>
      <c r="C502" s="3">
        <v>5771968</v>
      </c>
      <c r="D502" s="45">
        <v>42400</v>
      </c>
      <c r="E502" s="45">
        <v>42400</v>
      </c>
      <c r="F502" s="45" t="s">
        <v>1367</v>
      </c>
      <c r="G502" s="33" t="s">
        <v>1088</v>
      </c>
      <c r="H502" s="33">
        <v>52</v>
      </c>
      <c r="I502" s="73">
        <v>1600119201</v>
      </c>
      <c r="J502" s="5">
        <v>42400</v>
      </c>
      <c r="K502" s="73" t="s">
        <v>144</v>
      </c>
      <c r="L502" s="73" t="s">
        <v>155</v>
      </c>
      <c r="M502" s="73" t="s">
        <v>155</v>
      </c>
      <c r="N502" s="73" t="s">
        <v>13</v>
      </c>
      <c r="O502" s="73"/>
      <c r="P502" s="39"/>
      <c r="Q502" s="6" t="s">
        <v>14</v>
      </c>
      <c r="R502" s="73" t="s">
        <v>15</v>
      </c>
      <c r="S502" s="73">
        <v>99243</v>
      </c>
      <c r="T502" s="55">
        <v>3</v>
      </c>
      <c r="U502" s="5">
        <v>42400</v>
      </c>
      <c r="V502" s="5">
        <v>42400</v>
      </c>
      <c r="W502" s="40">
        <v>1</v>
      </c>
      <c r="X502" s="7">
        <v>225.25</v>
      </c>
      <c r="Y502" s="77">
        <f t="shared" si="24"/>
        <v>10</v>
      </c>
      <c r="Z502" s="82" t="str">
        <f t="shared" si="26"/>
        <v xml:space="preserve"><![CDATA[<activityId>223</activityId>
<activityStart>42400</activityStart>
<activityCode>99243</activityCode>
<activityType>3</activityType>
]]></v>
      </c>
      <c r="AA502" s="82" t="str">
        <f t="shared" si="25"/>
        <v xml:space="preserve"><![CDATA[<activityId>223</activityId>
<activityStart>42400</activityStart>
<activityCode>99243</activityCode>
<activityType>3</activityType>
]]></v>
      </c>
      <c r="AB502" s="82">
        <f t="array" ref="AB502">IFERROR(INDEX(Sheet1!$A$2:$A$1000,SMALL(IF(Sheet1!$A$2:$A$1000=$A502,ROW(Sheet1!$B$2:$B$1000)-ROW(Sheet1!$B$2)+1),COLUMNS($B502:B502))),"")</f>
        <v>1600119201</v>
      </c>
      <c r="AC502" s="82">
        <f t="array" ref="AC502">IFERROR(INDEX(Sheet1!$A$2:$A$1000,SMALL(IF(Sheet1!$A$2:$A$1000=$A502,ROW(Sheet1!$Z$2:$Z$1000)-ROW(Sheet1!$Z$2)+1),COLUMNS($Z502:Z502))),"")</f>
        <v>1600119201</v>
      </c>
      <c r="AF502" s="83" t="s">
        <v>1440</v>
      </c>
      <c r="AG502" s="83" t="s">
        <v>1441</v>
      </c>
      <c r="AH502" s="83" t="s">
        <v>1425</v>
      </c>
      <c r="AI502" s="83" t="s">
        <v>1426</v>
      </c>
    </row>
    <row r="503" spans="1:35" hidden="1" x14ac:dyDescent="0.25">
      <c r="A503" s="6">
        <v>1600119201</v>
      </c>
      <c r="B503" s="73">
        <v>224</v>
      </c>
      <c r="C503" s="3">
        <v>5771968</v>
      </c>
      <c r="D503" s="45">
        <v>42400</v>
      </c>
      <c r="E503" s="45">
        <v>42400</v>
      </c>
      <c r="F503" s="45" t="s">
        <v>1367</v>
      </c>
      <c r="G503" s="33" t="s">
        <v>1088</v>
      </c>
      <c r="H503" s="33">
        <v>52</v>
      </c>
      <c r="I503" s="73">
        <v>1600119201</v>
      </c>
      <c r="J503" s="5">
        <v>42400</v>
      </c>
      <c r="K503" s="73" t="s">
        <v>309</v>
      </c>
      <c r="L503" s="73" t="s">
        <v>155</v>
      </c>
      <c r="M503" s="73" t="s">
        <v>155</v>
      </c>
      <c r="N503" s="73" t="s">
        <v>13</v>
      </c>
      <c r="O503" s="73"/>
      <c r="P503" s="39"/>
      <c r="Q503" s="6" t="s">
        <v>78</v>
      </c>
      <c r="R503" s="73" t="s">
        <v>79</v>
      </c>
      <c r="S503" s="73" t="s">
        <v>1331</v>
      </c>
      <c r="T503" s="55">
        <v>8</v>
      </c>
      <c r="U503" s="5">
        <v>42400</v>
      </c>
      <c r="V503" s="5">
        <v>42400</v>
      </c>
      <c r="W503" s="40">
        <v>1</v>
      </c>
      <c r="X503" s="7">
        <v>178.5</v>
      </c>
      <c r="Y503" s="77">
        <f t="shared" si="24"/>
        <v>10</v>
      </c>
      <c r="Z503" s="82" t="str">
        <f t="shared" si="26"/>
        <v xml:space="preserve"><![CDATA[<activityId>224</activityId>
<activityStart>42400</activityStart>
<activityCode>63.05</activityCode>
<activityType>8</activityType>
]]></v>
      </c>
      <c r="AA503" s="82" t="str">
        <f t="shared" si="25"/>
        <v xml:space="preserve"><![CDATA[<activityId>224</activityId>
<activityStart>42400</activityStart>
<activityCode>63.05</activityCode>
<activityType>8</activityType>
]]></v>
      </c>
      <c r="AB503" s="82">
        <f t="array" ref="AB503">IFERROR(INDEX(Sheet1!$A$2:$A$1000,SMALL(IF(Sheet1!$A$2:$A$1000=$A503,ROW(Sheet1!$B$2:$B$1000)-ROW(Sheet1!$B$2)+1),COLUMNS($B503:B503))),"")</f>
        <v>1600119201</v>
      </c>
      <c r="AC503" s="82">
        <f t="array" ref="AC503">IFERROR(INDEX(Sheet1!$A$2:$A$1000,SMALL(IF(Sheet1!$A$2:$A$1000=$A503,ROW(Sheet1!$Z$2:$Z$1000)-ROW(Sheet1!$Z$2)+1),COLUMNS($Z503:Z503))),"")</f>
        <v>1600119201</v>
      </c>
      <c r="AF503" s="83" t="s">
        <v>1456</v>
      </c>
      <c r="AG503" s="83" t="s">
        <v>1494</v>
      </c>
      <c r="AH503" s="83" t="s">
        <v>1425</v>
      </c>
      <c r="AI503" s="83" t="s">
        <v>1426</v>
      </c>
    </row>
    <row r="504" spans="1:35" hidden="1" x14ac:dyDescent="0.25">
      <c r="A504" s="6">
        <v>1600119201</v>
      </c>
      <c r="B504" s="73">
        <v>225</v>
      </c>
      <c r="C504" s="3">
        <v>5771968</v>
      </c>
      <c r="D504" s="45">
        <v>42400</v>
      </c>
      <c r="E504" s="45">
        <v>42400</v>
      </c>
      <c r="F504" s="45" t="s">
        <v>1367</v>
      </c>
      <c r="G504" s="33" t="s">
        <v>1088</v>
      </c>
      <c r="H504" s="33">
        <v>52</v>
      </c>
      <c r="I504" s="73">
        <v>1600119201</v>
      </c>
      <c r="J504" s="5">
        <v>42400</v>
      </c>
      <c r="K504" s="73" t="s">
        <v>309</v>
      </c>
      <c r="L504" s="73" t="s">
        <v>155</v>
      </c>
      <c r="M504" s="73" t="s">
        <v>155</v>
      </c>
      <c r="N504" s="73" t="s">
        <v>34</v>
      </c>
      <c r="O504" s="73"/>
      <c r="P504" s="39">
        <v>85652</v>
      </c>
      <c r="Q504" s="6" t="s">
        <v>90</v>
      </c>
      <c r="R504" s="73" t="s">
        <v>91</v>
      </c>
      <c r="S504" s="73">
        <v>85652</v>
      </c>
      <c r="T504" s="55">
        <v>3</v>
      </c>
      <c r="U504" s="5">
        <v>42400</v>
      </c>
      <c r="V504" s="5">
        <v>42400</v>
      </c>
      <c r="W504" s="40">
        <v>1</v>
      </c>
      <c r="X504" s="7">
        <v>49.3</v>
      </c>
      <c r="Y504" s="77">
        <f t="shared" si="24"/>
        <v>10</v>
      </c>
      <c r="Z504" s="82" t="str">
        <f t="shared" si="26"/>
        <v xml:space="preserve"><![CDATA[<activityId>225</activityId>
<activityStart>42400</activityStart>
<activityCode>85652</activityCode>
<activityType>3</activityType>
]]></v>
      </c>
      <c r="AA504" s="82" t="str">
        <f t="shared" si="25"/>
        <v xml:space="preserve"><![CDATA[<activityId>225</activityId>
<activityStart>42400</activityStart>
<activityCode>85652</activityCode>
<activityType>3</activityType>
]]></v>
      </c>
      <c r="AB504" s="82">
        <f t="array" ref="AB504">IFERROR(INDEX(Sheet1!$A$2:$A$1000,SMALL(IF(Sheet1!$A$2:$A$1000=$A504,ROW(Sheet1!$B$2:$B$1000)-ROW(Sheet1!$B$2)+1),COLUMNS($B504:B504))),"")</f>
        <v>1600119201</v>
      </c>
      <c r="AC504" s="82">
        <f t="array" ref="AC504">IFERROR(INDEX(Sheet1!$A$2:$A$1000,SMALL(IF(Sheet1!$A$2:$A$1000=$A504,ROW(Sheet1!$Z$2:$Z$1000)-ROW(Sheet1!$Z$2)+1),COLUMNS($Z504:Z504))),"")</f>
        <v>1600119201</v>
      </c>
      <c r="AF504" s="83" t="s">
        <v>1440</v>
      </c>
      <c r="AG504" s="83" t="s">
        <v>1504</v>
      </c>
      <c r="AH504" s="83" t="s">
        <v>1425</v>
      </c>
      <c r="AI504" s="83" t="s">
        <v>1426</v>
      </c>
    </row>
    <row r="505" spans="1:35" hidden="1" x14ac:dyDescent="0.25">
      <c r="A505" s="6">
        <v>1600119201</v>
      </c>
      <c r="B505" s="73">
        <v>226</v>
      </c>
      <c r="C505" s="3">
        <v>5771968</v>
      </c>
      <c r="D505" s="45">
        <v>42400</v>
      </c>
      <c r="E505" s="45">
        <v>42400</v>
      </c>
      <c r="F505" s="45" t="s">
        <v>1367</v>
      </c>
      <c r="G505" s="33" t="s">
        <v>1088</v>
      </c>
      <c r="H505" s="33">
        <v>52</v>
      </c>
      <c r="I505" s="73">
        <v>1600119201</v>
      </c>
      <c r="J505" s="5">
        <v>42400</v>
      </c>
      <c r="K505" s="73" t="s">
        <v>309</v>
      </c>
      <c r="L505" s="73" t="s">
        <v>155</v>
      </c>
      <c r="M505" s="73" t="s">
        <v>155</v>
      </c>
      <c r="N505" s="73" t="s">
        <v>34</v>
      </c>
      <c r="O505" s="73"/>
      <c r="P505" s="39">
        <v>86038</v>
      </c>
      <c r="Q505" s="6" t="s">
        <v>310</v>
      </c>
      <c r="R505" s="73" t="s">
        <v>311</v>
      </c>
      <c r="S505" s="73">
        <v>86038</v>
      </c>
      <c r="T505" s="55">
        <v>3</v>
      </c>
      <c r="U505" s="5">
        <v>42400</v>
      </c>
      <c r="V505" s="5">
        <v>42400</v>
      </c>
      <c r="W505" s="40">
        <v>1</v>
      </c>
      <c r="X505" s="7">
        <v>196.35</v>
      </c>
      <c r="Y505" s="77">
        <f t="shared" si="24"/>
        <v>10</v>
      </c>
      <c r="Z505" s="82" t="str">
        <f t="shared" si="26"/>
        <v xml:space="preserve"><![CDATA[<activityId>226</activityId>
<activityStart>42400</activityStart>
<activityCode>86038</activityCode>
<activityType>3</activityType>
]]></v>
      </c>
      <c r="AA505" s="82" t="str">
        <f t="shared" si="25"/>
        <v xml:space="preserve"><![CDATA[<activityId>226</activityId>
<activityStart>42400</activityStart>
<activityCode>86038</activityCode>
<activityType>3</activityType>
]]></v>
      </c>
      <c r="AB505" s="82">
        <f t="array" ref="AB505">IFERROR(INDEX(Sheet1!$A$2:$A$1000,SMALL(IF(Sheet1!$A$2:$A$1000=$A505,ROW(Sheet1!$B$2:$B$1000)-ROW(Sheet1!$B$2)+1),COLUMNS($B505:B505))),"")</f>
        <v>1600119201</v>
      </c>
      <c r="AC505" s="82">
        <f t="array" ref="AC505">IFERROR(INDEX(Sheet1!$A$2:$A$1000,SMALL(IF(Sheet1!$A$2:$A$1000=$A505,ROW(Sheet1!$Z$2:$Z$1000)-ROW(Sheet1!$Z$2)+1),COLUMNS($Z505:Z505))),"")</f>
        <v>1600119201</v>
      </c>
      <c r="AF505" s="83" t="s">
        <v>1449</v>
      </c>
      <c r="AG505" s="83" t="s">
        <v>1574</v>
      </c>
      <c r="AH505" s="83" t="s">
        <v>1425</v>
      </c>
      <c r="AI505" s="83" t="s">
        <v>1426</v>
      </c>
    </row>
    <row r="506" spans="1:35" hidden="1" x14ac:dyDescent="0.25">
      <c r="A506" s="6">
        <v>1600119201</v>
      </c>
      <c r="B506" s="73">
        <v>227</v>
      </c>
      <c r="C506" s="3">
        <v>5771968</v>
      </c>
      <c r="D506" s="45">
        <v>42400</v>
      </c>
      <c r="E506" s="45">
        <v>42400</v>
      </c>
      <c r="F506" s="45" t="s">
        <v>1367</v>
      </c>
      <c r="G506" s="33" t="s">
        <v>1088</v>
      </c>
      <c r="H506" s="33">
        <v>52</v>
      </c>
      <c r="I506" s="73">
        <v>1600119201</v>
      </c>
      <c r="J506" s="5">
        <v>42400</v>
      </c>
      <c r="K506" s="73" t="s">
        <v>309</v>
      </c>
      <c r="L506" s="73" t="s">
        <v>155</v>
      </c>
      <c r="M506" s="73" t="s">
        <v>155</v>
      </c>
      <c r="N506" s="73" t="s">
        <v>34</v>
      </c>
      <c r="O506" s="73"/>
      <c r="P506" s="39">
        <v>82785</v>
      </c>
      <c r="Q506" s="6" t="s">
        <v>312</v>
      </c>
      <c r="R506" s="73" t="s">
        <v>313</v>
      </c>
      <c r="S506" s="73">
        <v>82785</v>
      </c>
      <c r="T506" s="55">
        <v>3</v>
      </c>
      <c r="U506" s="5">
        <v>42400</v>
      </c>
      <c r="V506" s="5">
        <v>42400</v>
      </c>
      <c r="W506" s="40">
        <v>1</v>
      </c>
      <c r="X506" s="7">
        <v>156.4</v>
      </c>
      <c r="Y506" s="77">
        <f t="shared" si="24"/>
        <v>10</v>
      </c>
      <c r="Z506" s="82" t="str">
        <f t="shared" si="26"/>
        <v xml:space="preserve"><![CDATA[<activityId>227</activityId>
<activityStart>42400</activityStart>
<activityCode>82785</activityCode>
<activityType>3</activityType>
]]></v>
      </c>
      <c r="AA506" s="82" t="str">
        <f t="shared" si="25"/>
        <v xml:space="preserve"><![CDATA[<activityId>227</activityId>
<activityStart>42400</activityStart>
<activityCode>82785</activityCode>
<activityType>3</activityType>
]]></v>
      </c>
      <c r="AB506" s="82">
        <f t="array" ref="AB506">IFERROR(INDEX(Sheet1!$A$2:$A$1000,SMALL(IF(Sheet1!$A$2:$A$1000=$A506,ROW(Sheet1!$B$2:$B$1000)-ROW(Sheet1!$B$2)+1),COLUMNS($B506:B506))),"")</f>
        <v>1600119201</v>
      </c>
      <c r="AC506" s="82">
        <f t="array" ref="AC506">IFERROR(INDEX(Sheet1!$A$2:$A$1000,SMALL(IF(Sheet1!$A$2:$A$1000=$A506,ROW(Sheet1!$Z$2:$Z$1000)-ROW(Sheet1!$Z$2)+1),COLUMNS($Z506:Z506))),"")</f>
        <v>1600119201</v>
      </c>
      <c r="AF506" s="83" t="s">
        <v>1449</v>
      </c>
      <c r="AG506" s="83" t="s">
        <v>1575</v>
      </c>
      <c r="AH506" s="83" t="s">
        <v>1425</v>
      </c>
      <c r="AI506" s="83" t="s">
        <v>1426</v>
      </c>
    </row>
    <row r="507" spans="1:35" hidden="1" x14ac:dyDescent="0.25">
      <c r="A507" s="6">
        <v>1600119201</v>
      </c>
      <c r="B507" s="73">
        <v>228</v>
      </c>
      <c r="C507" s="3">
        <v>5771968</v>
      </c>
      <c r="D507" s="45">
        <v>42400</v>
      </c>
      <c r="E507" s="45">
        <v>42400</v>
      </c>
      <c r="F507" s="45" t="s">
        <v>1367</v>
      </c>
      <c r="G507" s="33" t="s">
        <v>1088</v>
      </c>
      <c r="H507" s="33">
        <v>52</v>
      </c>
      <c r="I507" s="73">
        <v>1600119201</v>
      </c>
      <c r="J507" s="5">
        <v>42400</v>
      </c>
      <c r="K507" s="73" t="s">
        <v>309</v>
      </c>
      <c r="L507" s="73" t="s">
        <v>155</v>
      </c>
      <c r="M507" s="73" t="s">
        <v>155</v>
      </c>
      <c r="N507" s="73" t="s">
        <v>16</v>
      </c>
      <c r="O507" s="73"/>
      <c r="P507" s="39"/>
      <c r="Q507" s="6" t="s">
        <v>314</v>
      </c>
      <c r="R507" s="73" t="s">
        <v>315</v>
      </c>
      <c r="S507" s="73" t="s">
        <v>1204</v>
      </c>
      <c r="T507" s="55">
        <v>5</v>
      </c>
      <c r="U507" s="5">
        <v>42400</v>
      </c>
      <c r="V507" s="5">
        <v>42400</v>
      </c>
      <c r="W507" s="40">
        <v>1</v>
      </c>
      <c r="X507" s="7">
        <v>7.08</v>
      </c>
      <c r="Y507" s="77">
        <f t="shared" si="24"/>
        <v>10</v>
      </c>
      <c r="Z507" s="82" t="str">
        <f t="shared" si="26"/>
        <v xml:space="preserve"><![CDATA[<activityId>228</activityId>
<activityStart>42400</activityStart>
<activityCode>0219-123701-0392</activityCode>
<activityType>5</activityType>
]]></v>
      </c>
      <c r="AA507" s="82" t="str">
        <f t="shared" si="25"/>
        <v xml:space="preserve"><![CDATA[<activityId>228</activityId>
<activityStart>42400</activityStart>
<activityCode>0219-123701-0392</activityCode>
<activityType>5</activityType>
]]></v>
      </c>
      <c r="AB507" s="82">
        <f t="array" ref="AB507">IFERROR(INDEX(Sheet1!$A$2:$A$1000,SMALL(IF(Sheet1!$A$2:$A$1000=$A507,ROW(Sheet1!$B$2:$B$1000)-ROW(Sheet1!$B$2)+1),COLUMNS($B507:B507))),"")</f>
        <v>1600119201</v>
      </c>
      <c r="AC507" s="82">
        <f t="array" ref="AC507">IFERROR(INDEX(Sheet1!$A$2:$A$1000,SMALL(IF(Sheet1!$A$2:$A$1000=$A507,ROW(Sheet1!$Z$2:$Z$1000)-ROW(Sheet1!$Z$2)+1),COLUMNS($Z507:Z507))),"")</f>
        <v>1600119201</v>
      </c>
      <c r="AF507" s="83" t="s">
        <v>1434</v>
      </c>
      <c r="AG507" s="83" t="s">
        <v>1576</v>
      </c>
      <c r="AH507" s="83" t="s">
        <v>1425</v>
      </c>
      <c r="AI507" s="83" t="s">
        <v>1426</v>
      </c>
    </row>
    <row r="508" spans="1:35" hidden="1" x14ac:dyDescent="0.25">
      <c r="A508" s="6">
        <v>1600119201</v>
      </c>
      <c r="B508" s="73">
        <v>229</v>
      </c>
      <c r="C508" s="3">
        <v>5771968</v>
      </c>
      <c r="D508" s="45">
        <v>42400</v>
      </c>
      <c r="E508" s="45">
        <v>42400</v>
      </c>
      <c r="F508" s="45" t="s">
        <v>1367</v>
      </c>
      <c r="G508" s="33" t="s">
        <v>1088</v>
      </c>
      <c r="H508" s="33">
        <v>52</v>
      </c>
      <c r="I508" s="73">
        <v>1600119201</v>
      </c>
      <c r="J508" s="5">
        <v>42400</v>
      </c>
      <c r="K508" s="73" t="s">
        <v>309</v>
      </c>
      <c r="L508" s="73" t="s">
        <v>155</v>
      </c>
      <c r="M508" s="73" t="s">
        <v>155</v>
      </c>
      <c r="N508" s="73" t="s">
        <v>16</v>
      </c>
      <c r="O508" s="73"/>
      <c r="P508" s="39"/>
      <c r="Q508" s="6" t="s">
        <v>316</v>
      </c>
      <c r="R508" s="73" t="s">
        <v>317</v>
      </c>
      <c r="S508" s="73"/>
      <c r="U508" s="5">
        <v>42400</v>
      </c>
      <c r="V508" s="5">
        <v>42400</v>
      </c>
      <c r="W508" s="40">
        <v>1</v>
      </c>
      <c r="X508" s="7">
        <v>32.299999999999997</v>
      </c>
      <c r="Y508" s="77">
        <f t="shared" si="24"/>
        <v>10</v>
      </c>
      <c r="Z508" s="82" t="str">
        <f t="shared" si="26"/>
        <v xml:space="preserve"><![CDATA[<activityId>229</activityId>
<activityStart>42400</activityStart>
<activityCode></activityCode>
<activityType></activityType>
]]></v>
      </c>
      <c r="AA508" s="82" t="str">
        <f t="shared" si="25"/>
        <v xml:space="preserve"><![CDATA[<activityId>229</activityId>
<activityStart>42400</activityStart>
<activityCode></activityCode>
<activityType></activityType>
]]></v>
      </c>
      <c r="AB508" s="82">
        <f t="array" ref="AB508">IFERROR(INDEX(Sheet1!$A$2:$A$1000,SMALL(IF(Sheet1!$A$2:$A$1000=$A508,ROW(Sheet1!$B$2:$B$1000)-ROW(Sheet1!$B$2)+1),COLUMNS($B508:B508))),"")</f>
        <v>1600119201</v>
      </c>
      <c r="AC508" s="82">
        <f t="array" ref="AC508">IFERROR(INDEX(Sheet1!$A$2:$A$1000,SMALL(IF(Sheet1!$A$2:$A$1000=$A508,ROW(Sheet1!$Z$2:$Z$1000)-ROW(Sheet1!$Z$2)+1),COLUMNS($Z508:Z508))),"")</f>
        <v>1600119201</v>
      </c>
      <c r="AH508" s="83" t="s">
        <v>1425</v>
      </c>
      <c r="AI508" s="83" t="s">
        <v>1577</v>
      </c>
    </row>
    <row r="509" spans="1:35" hidden="1" x14ac:dyDescent="0.25">
      <c r="A509" s="6">
        <v>1600119201</v>
      </c>
      <c r="B509" s="73">
        <v>230</v>
      </c>
      <c r="C509" s="3">
        <v>5771968</v>
      </c>
      <c r="D509" s="45">
        <v>42400</v>
      </c>
      <c r="E509" s="45">
        <v>42400</v>
      </c>
      <c r="F509" s="45" t="s">
        <v>1367</v>
      </c>
      <c r="G509" s="33" t="s">
        <v>1088</v>
      </c>
      <c r="H509" s="33">
        <v>52</v>
      </c>
      <c r="I509" s="73">
        <v>1600119201</v>
      </c>
      <c r="J509" s="5">
        <v>42400</v>
      </c>
      <c r="K509" s="73" t="s">
        <v>309</v>
      </c>
      <c r="L509" s="73" t="s">
        <v>155</v>
      </c>
      <c r="M509" s="73" t="s">
        <v>155</v>
      </c>
      <c r="N509" s="73" t="s">
        <v>16</v>
      </c>
      <c r="O509" s="73"/>
      <c r="P509" s="39"/>
      <c r="Q509" s="6" t="s">
        <v>318</v>
      </c>
      <c r="R509" s="73" t="s">
        <v>319</v>
      </c>
      <c r="S509" s="73" t="s">
        <v>1162</v>
      </c>
      <c r="T509" s="55">
        <v>5</v>
      </c>
      <c r="U509" s="5">
        <v>42400</v>
      </c>
      <c r="V509" s="5">
        <v>42400</v>
      </c>
      <c r="W509" s="40">
        <v>1</v>
      </c>
      <c r="X509" s="7">
        <v>31.68</v>
      </c>
      <c r="Y509" s="77">
        <f t="shared" si="24"/>
        <v>10</v>
      </c>
      <c r="Z509" s="82" t="str">
        <f t="shared" si="26"/>
        <v xml:space="preserve"><![CDATA[<activityId>230</activityId>
<activityStart>42400</activityStart>
<activityCode>0070-124403-0151</activityCode>
<activityType>5</activityType>
]]></v>
      </c>
      <c r="AA509" s="82" t="str">
        <f t="shared" si="25"/>
        <v xml:space="preserve"><![CDATA[<activityId>230</activityId>
<activityStart>42400</activityStart>
<activityCode>0070-124403-0151</activityCode>
<activityType>5</activityType>
]]></v>
      </c>
      <c r="AB509" s="82">
        <f t="array" ref="AB509">IFERROR(INDEX(Sheet1!$A$2:$A$1000,SMALL(IF(Sheet1!$A$2:$A$1000=$A509,ROW(Sheet1!$B$2:$B$1000)-ROW(Sheet1!$B$2)+1),COLUMNS($B509:B509))),"")</f>
        <v>1600119201</v>
      </c>
      <c r="AC509" s="82">
        <f t="array" ref="AC509">IFERROR(INDEX(Sheet1!$A$2:$A$1000,SMALL(IF(Sheet1!$A$2:$A$1000=$A509,ROW(Sheet1!$Z$2:$Z$1000)-ROW(Sheet1!$Z$2)+1),COLUMNS($Z509:Z509))),"")</f>
        <v>1600119201</v>
      </c>
      <c r="AF509" s="83" t="s">
        <v>1434</v>
      </c>
      <c r="AG509" s="83" t="s">
        <v>1578</v>
      </c>
      <c r="AH509" s="83" t="s">
        <v>1425</v>
      </c>
      <c r="AI509" s="83" t="s">
        <v>1426</v>
      </c>
    </row>
    <row r="510" spans="1:35" hidden="1" x14ac:dyDescent="0.25">
      <c r="A510" s="6">
        <v>1600119201</v>
      </c>
      <c r="B510" s="73">
        <v>231</v>
      </c>
      <c r="C510" s="3">
        <v>5771968</v>
      </c>
      <c r="D510" s="45">
        <v>42400</v>
      </c>
      <c r="E510" s="45">
        <v>42400</v>
      </c>
      <c r="F510" s="45" t="s">
        <v>1367</v>
      </c>
      <c r="G510" s="33" t="s">
        <v>1088</v>
      </c>
      <c r="H510" s="33">
        <v>52</v>
      </c>
      <c r="I510" s="73">
        <v>1600119201</v>
      </c>
      <c r="J510" s="5">
        <v>42400</v>
      </c>
      <c r="K510" s="73" t="s">
        <v>144</v>
      </c>
      <c r="L510" s="73" t="s">
        <v>155</v>
      </c>
      <c r="M510" s="73" t="s">
        <v>155</v>
      </c>
      <c r="N510" s="73" t="s">
        <v>16</v>
      </c>
      <c r="O510" s="73"/>
      <c r="P510" s="39"/>
      <c r="Q510" s="6" t="s">
        <v>320</v>
      </c>
      <c r="R510" s="73" t="s">
        <v>321</v>
      </c>
      <c r="S510" s="73" t="s">
        <v>1177</v>
      </c>
      <c r="T510" s="55">
        <v>5</v>
      </c>
      <c r="U510" s="5">
        <v>42400</v>
      </c>
      <c r="V510" s="5">
        <v>42400</v>
      </c>
      <c r="W510" s="40">
        <v>1</v>
      </c>
      <c r="X510" s="7">
        <v>259.73</v>
      </c>
      <c r="Y510" s="77">
        <f t="shared" si="24"/>
        <v>10</v>
      </c>
      <c r="Z510" s="82" t="str">
        <f t="shared" si="26"/>
        <v xml:space="preserve"><![CDATA[<activityId>231</activityId>
<activityStart>42400</activityStart>
<activityCode>0090-317301-1171</activityCode>
<activityType>5</activityType>
]]></v>
      </c>
      <c r="AA510" s="82" t="str">
        <f t="shared" si="25"/>
        <v xml:space="preserve"><![CDATA[<activityId>231</activityId>
<activityStart>42400</activityStart>
<activityCode>0090-317301-1171</activityCode>
<activityType>5</activityType>
]]></v>
      </c>
      <c r="AB510" s="82">
        <f t="array" ref="AB510">IFERROR(INDEX(Sheet1!$A$2:$A$1000,SMALL(IF(Sheet1!$A$2:$A$1000=$A510,ROW(Sheet1!$B$2:$B$1000)-ROW(Sheet1!$B$2)+1),COLUMNS($B510:B510))),"")</f>
        <v>1600119201</v>
      </c>
      <c r="AC510" s="82">
        <f t="array" ref="AC510">IFERROR(INDEX(Sheet1!$A$2:$A$1000,SMALL(IF(Sheet1!$A$2:$A$1000=$A510,ROW(Sheet1!$Z$2:$Z$1000)-ROW(Sheet1!$Z$2)+1),COLUMNS($Z510:Z510))),"")</f>
        <v>1600119201</v>
      </c>
      <c r="AF510" s="83" t="s">
        <v>1427</v>
      </c>
      <c r="AG510" s="83" t="s">
        <v>1579</v>
      </c>
      <c r="AH510" s="83" t="s">
        <v>1425</v>
      </c>
      <c r="AI510" s="83" t="s">
        <v>1426</v>
      </c>
    </row>
    <row r="511" spans="1:35" hidden="1" x14ac:dyDescent="0.25">
      <c r="A511" s="6">
        <v>1600119201</v>
      </c>
      <c r="B511" s="73">
        <v>232</v>
      </c>
      <c r="C511" s="3">
        <v>5771968</v>
      </c>
      <c r="D511" s="45">
        <v>42400</v>
      </c>
      <c r="E511" s="45">
        <v>42400</v>
      </c>
      <c r="F511" s="45" t="s">
        <v>1367</v>
      </c>
      <c r="G511" s="33" t="s">
        <v>1088</v>
      </c>
      <c r="H511" s="33">
        <v>52</v>
      </c>
      <c r="I511" s="73">
        <v>1600119201</v>
      </c>
      <c r="J511" s="5">
        <v>42400</v>
      </c>
      <c r="K511" s="73" t="s">
        <v>144</v>
      </c>
      <c r="L511" s="73" t="s">
        <v>155</v>
      </c>
      <c r="M511" s="73" t="s">
        <v>155</v>
      </c>
      <c r="N511" s="73" t="s">
        <v>16</v>
      </c>
      <c r="O511" s="73"/>
      <c r="P511" s="39"/>
      <c r="Q511" s="6" t="s">
        <v>322</v>
      </c>
      <c r="R511" s="73" t="s">
        <v>323</v>
      </c>
      <c r="S511" s="73"/>
      <c r="U511" s="5">
        <v>42400</v>
      </c>
      <c r="V511" s="5">
        <v>42400</v>
      </c>
      <c r="W511" s="40">
        <v>1</v>
      </c>
      <c r="X511" s="7">
        <v>8.7899999999999991</v>
      </c>
      <c r="Y511" s="77">
        <f t="shared" si="24"/>
        <v>10</v>
      </c>
      <c r="Z511" s="82" t="str">
        <f t="shared" si="26"/>
        <v xml:space="preserve"><![CDATA[<activityId>232</activityId>
<activityStart>42400</activityStart>
<activityCode></activityCode>
<activityType></activityType>
]]></v>
      </c>
      <c r="AA511" s="82" t="str">
        <f t="shared" si="25"/>
        <v xml:space="preserve"><![CDATA[<activityId>232</activityId>
<activityStart>42400</activityStart>
<activityCode></activityCode>
<activityType></activityType>
]]></v>
      </c>
      <c r="AB511" s="82">
        <f t="array" ref="AB511">IFERROR(INDEX(Sheet1!$A$2:$A$1000,SMALL(IF(Sheet1!$A$2:$A$1000=$A511,ROW(Sheet1!$B$2:$B$1000)-ROW(Sheet1!$B$2)+1),COLUMNS($B511:B511))),"")</f>
        <v>1600119201</v>
      </c>
      <c r="AC511" s="82">
        <f t="array" ref="AC511">IFERROR(INDEX(Sheet1!$A$2:$A$1000,SMALL(IF(Sheet1!$A$2:$A$1000=$A511,ROW(Sheet1!$Z$2:$Z$1000)-ROW(Sheet1!$Z$2)+1),COLUMNS($Z511:Z511))),"")</f>
        <v>1600119201</v>
      </c>
      <c r="AH511" s="83" t="s">
        <v>1425</v>
      </c>
      <c r="AI511" s="83" t="s">
        <v>1580</v>
      </c>
    </row>
    <row r="512" spans="1:35" hidden="1" x14ac:dyDescent="0.25">
      <c r="A512" s="6">
        <v>1600056795</v>
      </c>
      <c r="B512" s="73">
        <v>234</v>
      </c>
      <c r="C512" s="3">
        <v>10105067</v>
      </c>
      <c r="D512" s="45">
        <v>42385</v>
      </c>
      <c r="E512" s="45">
        <v>42385</v>
      </c>
      <c r="F512" s="45" t="s">
        <v>1358</v>
      </c>
      <c r="G512" s="33" t="s">
        <v>1088</v>
      </c>
      <c r="H512" s="33">
        <v>53</v>
      </c>
      <c r="I512" s="73">
        <v>1600056795</v>
      </c>
      <c r="J512" s="5">
        <v>42385</v>
      </c>
      <c r="K512" s="73" t="s">
        <v>144</v>
      </c>
      <c r="L512" s="73" t="s">
        <v>155</v>
      </c>
      <c r="M512" s="73" t="s">
        <v>155</v>
      </c>
      <c r="N512" s="73" t="s">
        <v>16</v>
      </c>
      <c r="O512" s="73"/>
      <c r="P512" s="39"/>
      <c r="Q512" s="6" t="s">
        <v>156</v>
      </c>
      <c r="R512" s="73" t="s">
        <v>157</v>
      </c>
      <c r="S512" s="73" t="s">
        <v>1238</v>
      </c>
      <c r="T512" s="55">
        <v>5</v>
      </c>
      <c r="U512" s="5">
        <v>42385</v>
      </c>
      <c r="V512" s="5">
        <v>42385</v>
      </c>
      <c r="W512" s="40">
        <v>1</v>
      </c>
      <c r="X512" s="7">
        <v>572.43000000000006</v>
      </c>
      <c r="Y512" s="77">
        <f t="shared" si="24"/>
        <v>3</v>
      </c>
      <c r="Z512" s="82" t="str">
        <f t="shared" si="26"/>
        <v xml:space="preserve"><![CDATA[<activityId>234</activityId>
<activityStart>42385</activityStart>
<activityCode>0506-211703-0391</activityCode>
<activityType>5</activityType>
]]></v>
      </c>
      <c r="AA512" s="82" t="str">
        <f t="shared" si="25"/>
        <v xml:space="preserve"><![CDATA[<activityId>234</activityId>
<activityStart>42385</activityStart>
<activityCode>0506-211703-0391</activityCode>
<activityType>5</activityType>
]]></v>
      </c>
      <c r="AB512" s="82">
        <f t="array" ref="AB512">IFERROR(INDEX(Sheet1!$A$2:$A$1000,SMALL(IF(Sheet1!$A$2:$A$1000=$A512,ROW(Sheet1!$B$2:$B$1000)-ROW(Sheet1!$B$2)+1),COLUMNS($B512:B512))),"")</f>
        <v>1600056795</v>
      </c>
      <c r="AC512" s="82">
        <f t="array" ref="AC512">IFERROR(INDEX(Sheet1!$A$2:$A$1000,SMALL(IF(Sheet1!$A$2:$A$1000=$A512,ROW(Sheet1!$Z$2:$Z$1000)-ROW(Sheet1!$Z$2)+1),COLUMNS($Z512:Z512))),"")</f>
        <v>1600056795</v>
      </c>
      <c r="AH512" s="83" t="s">
        <v>1425</v>
      </c>
      <c r="AI512" s="83" t="s">
        <v>1426</v>
      </c>
    </row>
    <row r="513" spans="1:35" hidden="1" x14ac:dyDescent="0.25">
      <c r="A513" s="6">
        <v>1600080631</v>
      </c>
      <c r="B513" s="73">
        <v>236</v>
      </c>
      <c r="C513" s="3">
        <v>8425847</v>
      </c>
      <c r="D513" s="45">
        <v>42390</v>
      </c>
      <c r="E513" s="45">
        <v>42390</v>
      </c>
      <c r="F513" s="45" t="s">
        <v>1368</v>
      </c>
      <c r="G513" s="33" t="s">
        <v>1089</v>
      </c>
      <c r="H513" s="33">
        <v>58</v>
      </c>
      <c r="I513" s="73">
        <v>1600080631</v>
      </c>
      <c r="J513" s="5">
        <v>42390</v>
      </c>
      <c r="K513" s="73" t="s">
        <v>33</v>
      </c>
      <c r="L513" s="73" t="s">
        <v>155</v>
      </c>
      <c r="M513" s="73" t="s">
        <v>155</v>
      </c>
      <c r="N513" s="73" t="s">
        <v>34</v>
      </c>
      <c r="O513" s="73"/>
      <c r="P513" s="39"/>
      <c r="Q513" s="6" t="s">
        <v>35</v>
      </c>
      <c r="R513" s="73" t="s">
        <v>36</v>
      </c>
      <c r="S513" s="73" t="s">
        <v>1330</v>
      </c>
      <c r="T513" s="55">
        <v>8</v>
      </c>
      <c r="U513" s="5">
        <v>42390</v>
      </c>
      <c r="V513" s="5">
        <v>42390</v>
      </c>
      <c r="W513" s="40">
        <v>1</v>
      </c>
      <c r="X513" s="7">
        <v>136</v>
      </c>
      <c r="Y513" s="77">
        <f t="shared" si="24"/>
        <v>5</v>
      </c>
      <c r="Z513" s="82" t="str">
        <f t="shared" si="26"/>
        <v xml:space="preserve"><![CDATA[<activityId>236</activityId>
<activityStart>42390</activityStart>
<activityCode>63.02</activityCode>
<activityType>8</activityType>
]]></v>
      </c>
      <c r="AA513" s="82" t="str">
        <f t="shared" si="25"/>
        <v xml:space="preserve"><![CDATA[<activityId>236</activityId>
<activityStart>42390</activityStart>
<activityCode>63.02</activityCode>
<activityType>8</activityType>
]]></v>
      </c>
      <c r="AB513" s="82">
        <f t="array" ref="AB513">IFERROR(INDEX(Sheet1!$A$2:$A$1000,SMALL(IF(Sheet1!$A$2:$A$1000=$A513,ROW(Sheet1!$B$2:$B$1000)-ROW(Sheet1!$B$2)+1),COLUMNS($B513:B513))),"")</f>
        <v>1600080631</v>
      </c>
      <c r="AC513" s="82">
        <f t="array" ref="AC513">IFERROR(INDEX(Sheet1!$A$2:$A$1000,SMALL(IF(Sheet1!$A$2:$A$1000=$A513,ROW(Sheet1!$Z$2:$Z$1000)-ROW(Sheet1!$Z$2)+1),COLUMNS($Z513:Z513))),"")</f>
        <v>1600080631</v>
      </c>
      <c r="AF513" s="83" t="s">
        <v>1456</v>
      </c>
      <c r="AG513" s="83" t="s">
        <v>1457</v>
      </c>
      <c r="AH513" s="83" t="s">
        <v>1425</v>
      </c>
      <c r="AI513" s="83" t="s">
        <v>1426</v>
      </c>
    </row>
    <row r="514" spans="1:35" hidden="1" x14ac:dyDescent="0.25">
      <c r="A514" s="6">
        <v>1600080631</v>
      </c>
      <c r="B514" s="73">
        <v>238</v>
      </c>
      <c r="C514" s="3">
        <v>8425847</v>
      </c>
      <c r="D514" s="45">
        <v>42390</v>
      </c>
      <c r="E514" s="45">
        <v>42390</v>
      </c>
      <c r="F514" s="45" t="s">
        <v>1368</v>
      </c>
      <c r="G514" s="33" t="s">
        <v>1089</v>
      </c>
      <c r="H514" s="33">
        <v>58</v>
      </c>
      <c r="I514" s="73">
        <v>1600080631</v>
      </c>
      <c r="J514" s="5">
        <v>42390</v>
      </c>
      <c r="K514" s="73" t="s">
        <v>33</v>
      </c>
      <c r="L514" s="73" t="s">
        <v>155</v>
      </c>
      <c r="M514" s="73" t="s">
        <v>155</v>
      </c>
      <c r="N514" s="73" t="s">
        <v>16</v>
      </c>
      <c r="O514" s="73"/>
      <c r="P514" s="39"/>
      <c r="Q514" s="6" t="s">
        <v>324</v>
      </c>
      <c r="R514" s="73" t="s">
        <v>325</v>
      </c>
      <c r="S514" s="73" t="s">
        <v>1217</v>
      </c>
      <c r="T514" s="55">
        <v>5</v>
      </c>
      <c r="U514" s="5">
        <v>42390</v>
      </c>
      <c r="V514" s="5">
        <v>42390</v>
      </c>
      <c r="W514" s="40">
        <v>1</v>
      </c>
      <c r="X514" s="7">
        <v>93.24</v>
      </c>
      <c r="Y514" s="77">
        <f t="shared" si="24"/>
        <v>5</v>
      </c>
      <c r="Z514" s="82" t="str">
        <f t="shared" si="26"/>
        <v xml:space="preserve"><![CDATA[<activityId>238</activityId>
<activityStart>42390</activityStart>
<activityCode>0291-179801-0392</activityCode>
<activityType>5</activityType>
]]></v>
      </c>
      <c r="AA514" s="82" t="str">
        <f t="shared" si="25"/>
        <v xml:space="preserve"><![CDATA[<activityId>238</activityId>
<activityStart>42390</activityStart>
<activityCode>0291-179801-0392</activityCode>
<activityType>5</activityType>
]]></v>
      </c>
      <c r="AB514" s="82">
        <f t="array" ref="AB514">IFERROR(INDEX(Sheet1!$A$2:$A$1000,SMALL(IF(Sheet1!$A$2:$A$1000=$A514,ROW(Sheet1!$B$2:$B$1000)-ROW(Sheet1!$B$2)+1),COLUMNS($B514:B514))),"")</f>
        <v>1600080631</v>
      </c>
      <c r="AC514" s="82">
        <f t="array" ref="AC514">IFERROR(INDEX(Sheet1!$A$2:$A$1000,SMALL(IF(Sheet1!$A$2:$A$1000=$A514,ROW(Sheet1!$Z$2:$Z$1000)-ROW(Sheet1!$Z$2)+1),COLUMNS($Z514:Z514))),"")</f>
        <v>1600080631</v>
      </c>
      <c r="AF514" s="83" t="s">
        <v>1427</v>
      </c>
      <c r="AG514" s="83" t="s">
        <v>1581</v>
      </c>
      <c r="AH514" s="83" t="s">
        <v>1425</v>
      </c>
      <c r="AI514" s="83" t="s">
        <v>1426</v>
      </c>
    </row>
    <row r="515" spans="1:35" hidden="1" x14ac:dyDescent="0.25">
      <c r="A515" s="6">
        <v>1600080631</v>
      </c>
      <c r="B515" s="73">
        <v>240</v>
      </c>
      <c r="C515" s="3">
        <v>8425847</v>
      </c>
      <c r="D515" s="45">
        <v>42390</v>
      </c>
      <c r="E515" s="45">
        <v>42390</v>
      </c>
      <c r="F515" s="45" t="s">
        <v>1368</v>
      </c>
      <c r="G515" s="33" t="s">
        <v>1089</v>
      </c>
      <c r="H515" s="33">
        <v>58</v>
      </c>
      <c r="I515" s="73">
        <v>1600080631</v>
      </c>
      <c r="J515" s="5">
        <v>42390</v>
      </c>
      <c r="K515" s="73" t="s">
        <v>33</v>
      </c>
      <c r="L515" s="73" t="s">
        <v>155</v>
      </c>
      <c r="M515" s="73" t="s">
        <v>155</v>
      </c>
      <c r="N515" s="73" t="s">
        <v>16</v>
      </c>
      <c r="O515" s="73"/>
      <c r="P515" s="39"/>
      <c r="Q515" s="6" t="s">
        <v>197</v>
      </c>
      <c r="R515" s="73" t="s">
        <v>198</v>
      </c>
      <c r="S515" s="73" t="s">
        <v>1237</v>
      </c>
      <c r="T515" s="55">
        <v>5</v>
      </c>
      <c r="U515" s="5">
        <v>42390</v>
      </c>
      <c r="V515" s="5">
        <v>42390</v>
      </c>
      <c r="W515" s="40">
        <v>1</v>
      </c>
      <c r="X515" s="7">
        <v>357.39</v>
      </c>
      <c r="Y515" s="77">
        <f t="shared" ref="Y515:Y578" si="28">COUNTIF(A:A,A515)</f>
        <v>5</v>
      </c>
      <c r="Z515" s="82" t="str">
        <f t="shared" ref="Z515:Z578" si="29"><![CDATA["<"&$B$1&">"&B515&"</"&$B$1&">"&CHAR(10)&"<"&$D$1&">"&D515&"</"&$D$1&">"&CHAR(10)&"<"&$S$1&">"&S515&"</"&$S$1&">"&CHAR(10)&"<"&$T$1&">"&T515&"</"&$T$1&">"&CHAR(10)]]></f>
        <v xml:space="preserve"><![CDATA[<activityId>240</activityId>
<activityStart>42390</activityStart>
<activityCode>0506-211702-0392</activityCode>
<activityType>5</activityType>
]]></v>
      </c>
      <c r="AA515" s="82" t="str">
        <f t="shared" ref="AA515:AA578" si="30">IF(Y515&gt;1,Z515,"")</f>
        <v xml:space="preserve"><![CDATA[<activityId>240</activityId>
<activityStart>42390</activityStart>
<activityCode>0506-211702-0392</activityCode>
<activityType>5</activityType>
]]></v>
      </c>
      <c r="AB515" s="82">
        <f t="array" ref="AB515">IFERROR(INDEX(Sheet1!$A$2:$A$1000,SMALL(IF(Sheet1!$A$2:$A$1000=$A515,ROW(Sheet1!$B$2:$B$1000)-ROW(Sheet1!$B$2)+1),COLUMNS($B515:B515))),"")</f>
        <v>1600080631</v>
      </c>
      <c r="AC515" s="82">
        <f t="array" ref="AC515">IFERROR(INDEX(Sheet1!$A$2:$A$1000,SMALL(IF(Sheet1!$A$2:$A$1000=$A515,ROW(Sheet1!$Z$2:$Z$1000)-ROW(Sheet1!$Z$2)+1),COLUMNS($Z515:Z515))),"")</f>
        <v>1600080631</v>
      </c>
      <c r="AH515" s="83" t="s">
        <v>1425</v>
      </c>
      <c r="AI515" s="83" t="s">
        <v>1426</v>
      </c>
    </row>
    <row r="516" spans="1:35" hidden="1" x14ac:dyDescent="0.25">
      <c r="A516" s="88" t="s">
        <v>528</v>
      </c>
      <c r="B516" s="73">
        <v>305</v>
      </c>
      <c r="C516" s="74">
        <v>5175654</v>
      </c>
      <c r="D516" s="46">
        <v>42441</v>
      </c>
      <c r="E516" s="46">
        <v>42441</v>
      </c>
      <c r="F516" s="45" t="s">
        <v>1377</v>
      </c>
      <c r="G516" s="35" t="s">
        <v>1089</v>
      </c>
      <c r="H516" s="35">
        <v>37</v>
      </c>
      <c r="I516" s="74" t="s">
        <v>528</v>
      </c>
      <c r="J516" s="74">
        <v>42441</v>
      </c>
      <c r="K516" s="74" t="s">
        <v>354</v>
      </c>
      <c r="L516" s="74" t="s">
        <v>155</v>
      </c>
      <c r="M516" s="74" t="s">
        <v>155</v>
      </c>
      <c r="N516" s="74" t="s">
        <v>13</v>
      </c>
      <c r="O516" s="74"/>
      <c r="P516" s="39"/>
      <c r="Q516" s="74" t="s">
        <v>355</v>
      </c>
      <c r="R516" s="74" t="s">
        <v>529</v>
      </c>
      <c r="S516" s="73">
        <v>10</v>
      </c>
      <c r="T516" s="55">
        <v>8</v>
      </c>
      <c r="U516" s="74">
        <v>42422</v>
      </c>
      <c r="V516" s="74">
        <v>42422</v>
      </c>
      <c r="W516" s="35">
        <v>1</v>
      </c>
      <c r="X516" s="74">
        <v>150</v>
      </c>
      <c r="Y516" s="77">
        <f t="shared" si="28"/>
        <v>3</v>
      </c>
      <c r="Z516" s="82" t="str">
        <f t="shared" si="29"/>
        <v xml:space="preserve"><![CDATA[<activityId>305</activityId>
<activityStart>42441</activityStart>
<activityCode>10</activityCode>
<activityType>8</activityType>
]]></v>
      </c>
      <c r="AA516" s="82" t="str">
        <f t="shared" si="30"/>
        <v xml:space="preserve"><![CDATA[<activityId>305</activityId>
<activityStart>42441</activityStart>
<activityCode>10</activityCode>
<activityType>8</activityType>
]]></v>
      </c>
      <c r="AB516" s="82" t="str">
        <f t="array" ref="AB516">IFERROR(INDEX(Sheet1!$A$2:$A$1000,SMALL(IF(Sheet1!$A$2:$A$1000=$A516,ROW(Sheet1!$B$2:$B$1000)-ROW(Sheet1!$B$2)+1),COLUMNS($B516:B516))),"")</f>
        <v>OPI-2997058</v>
      </c>
      <c r="AC516" s="82" t="str">
        <f t="array" ref="AC516">IFERROR(INDEX(Sheet1!$A$2:$A$1000,SMALL(IF(Sheet1!$A$2:$A$1000=$A516,ROW(Sheet1!$Z$2:$Z$1000)-ROW(Sheet1!$Z$2)+1),COLUMNS($Z516:Z516))),"")</f>
        <v>OPI-2997058</v>
      </c>
      <c r="AH516" s="83" t="s">
        <v>1425</v>
      </c>
      <c r="AI516" s="83" t="s">
        <v>1426</v>
      </c>
    </row>
    <row r="517" spans="1:35" hidden="1" x14ac:dyDescent="0.25">
      <c r="A517" s="88" t="s">
        <v>419</v>
      </c>
      <c r="B517" s="73">
        <v>323</v>
      </c>
      <c r="C517" s="74">
        <v>11400198</v>
      </c>
      <c r="D517" s="46">
        <v>42441</v>
      </c>
      <c r="E517" s="46">
        <v>42441</v>
      </c>
      <c r="F517" s="45" t="s">
        <v>1340</v>
      </c>
      <c r="G517" s="35" t="s">
        <v>1089</v>
      </c>
      <c r="H517" s="35">
        <v>61</v>
      </c>
      <c r="I517" s="74" t="s">
        <v>419</v>
      </c>
      <c r="J517" s="74">
        <v>42441</v>
      </c>
      <c r="K517" s="74" t="s">
        <v>354</v>
      </c>
      <c r="L517" s="74" t="s">
        <v>155</v>
      </c>
      <c r="M517" s="74" t="s">
        <v>155</v>
      </c>
      <c r="N517" s="74" t="s">
        <v>16</v>
      </c>
      <c r="O517" s="74"/>
      <c r="P517" s="39"/>
      <c r="Q517" s="74" t="s">
        <v>423</v>
      </c>
      <c r="R517" s="74" t="s">
        <v>424</v>
      </c>
      <c r="S517" s="73" t="s">
        <v>1237</v>
      </c>
      <c r="T517" s="55">
        <v>5</v>
      </c>
      <c r="U517" s="74">
        <v>42427</v>
      </c>
      <c r="V517" s="74">
        <v>42427</v>
      </c>
      <c r="W517" s="35">
        <v>1</v>
      </c>
      <c r="X517" s="74">
        <v>117.88000000000001</v>
      </c>
      <c r="Y517" s="77">
        <f t="shared" si="28"/>
        <v>4</v>
      </c>
      <c r="Z517" s="82" t="str">
        <f t="shared" si="29"/>
        <v xml:space="preserve"><![CDATA[<activityId>323</activityId>
<activityStart>42441</activityStart>
<activityCode>0506-211702-0392</activityCode>
<activityType>5</activityType>
]]></v>
      </c>
      <c r="AA517" s="82" t="str">
        <f t="shared" si="30"/>
        <v xml:space="preserve"><![CDATA[<activityId>323</activityId>
<activityStart>42441</activityStart>
<activityCode>0506-211702-0392</activityCode>
<activityType>5</activityType>
]]></v>
      </c>
      <c r="AB517" s="82" t="str">
        <f t="array" ref="AB517">IFERROR(INDEX(Sheet1!$A$2:$A$1000,SMALL(IF(Sheet1!$A$2:$A$1000=$A517,ROW(Sheet1!$B$2:$B$1000)-ROW(Sheet1!$B$2)+1),COLUMNS($B517:B517))),"")</f>
        <v>OPI-2997776</v>
      </c>
      <c r="AC517" s="82" t="str">
        <f t="array" ref="AC517">IFERROR(INDEX(Sheet1!$A$2:$A$1000,SMALL(IF(Sheet1!$A$2:$A$1000=$A517,ROW(Sheet1!$Z$2:$Z$1000)-ROW(Sheet1!$Z$2)+1),COLUMNS($Z517:Z517))),"")</f>
        <v>OPI-2997776</v>
      </c>
      <c r="AH517" s="83" t="s">
        <v>1425</v>
      </c>
      <c r="AI517" s="83" t="s">
        <v>1426</v>
      </c>
    </row>
    <row r="518" spans="1:35" hidden="1" x14ac:dyDescent="0.25">
      <c r="A518" s="88" t="s">
        <v>425</v>
      </c>
      <c r="B518" s="73">
        <v>328</v>
      </c>
      <c r="C518" s="74">
        <v>6599657</v>
      </c>
      <c r="D518" s="46">
        <v>42441</v>
      </c>
      <c r="E518" s="46">
        <v>42441</v>
      </c>
      <c r="F518" s="45" t="s">
        <v>1376</v>
      </c>
      <c r="G518" s="35" t="s">
        <v>1089</v>
      </c>
      <c r="H518" s="35">
        <v>57</v>
      </c>
      <c r="I518" s="74" t="s">
        <v>425</v>
      </c>
      <c r="J518" s="74">
        <v>42441</v>
      </c>
      <c r="K518" s="74" t="s">
        <v>354</v>
      </c>
      <c r="L518" s="74" t="s">
        <v>155</v>
      </c>
      <c r="M518" s="74" t="s">
        <v>155</v>
      </c>
      <c r="N518" s="74" t="s">
        <v>16</v>
      </c>
      <c r="O518" s="74"/>
      <c r="P518" s="39"/>
      <c r="Q518" s="74" t="s">
        <v>428</v>
      </c>
      <c r="R518" s="74" t="s">
        <v>429</v>
      </c>
      <c r="S518" s="73" t="s">
        <v>1195</v>
      </c>
      <c r="T518" s="55">
        <v>5</v>
      </c>
      <c r="U518" s="74">
        <v>42406</v>
      </c>
      <c r="V518" s="74">
        <v>42406</v>
      </c>
      <c r="W518" s="35">
        <v>1</v>
      </c>
      <c r="X518" s="74">
        <v>148.43</v>
      </c>
      <c r="Y518" s="77">
        <f t="shared" si="28"/>
        <v>10</v>
      </c>
      <c r="Z518" s="82" t="str">
        <f t="shared" si="29"/>
        <v xml:space="preserve"><![CDATA[<activityId>328</activityId>
<activityStart>42441</activityStart>
<activityCode>0188-155601-0391</activityCode>
<activityType>5</activityType>
]]></v>
      </c>
      <c r="AA518" s="82" t="str">
        <f t="shared" si="30"/>
        <v xml:space="preserve"><![CDATA[<activityId>328</activityId>
<activityStart>42441</activityStart>
<activityCode>0188-155601-0391</activityCode>
<activityType>5</activityType>
]]></v>
      </c>
      <c r="AB518" s="82" t="str">
        <f t="array" ref="AB518">IFERROR(INDEX(Sheet1!$A$2:$A$1000,SMALL(IF(Sheet1!$A$2:$A$1000=$A518,ROW(Sheet1!$B$2:$B$1000)-ROW(Sheet1!$B$2)+1),COLUMNS($B518:B518))),"")</f>
        <v>OPI-3005748</v>
      </c>
      <c r="AC518" s="82" t="str">
        <f t="array" ref="AC518">IFERROR(INDEX(Sheet1!$A$2:$A$1000,SMALL(IF(Sheet1!$A$2:$A$1000=$A518,ROW(Sheet1!$Z$2:$Z$1000)-ROW(Sheet1!$Z$2)+1),COLUMNS($Z518:Z518))),"")</f>
        <v>OPI-3005748</v>
      </c>
      <c r="AH518" s="83" t="s">
        <v>1425</v>
      </c>
      <c r="AI518" s="83" t="s">
        <v>1426</v>
      </c>
    </row>
    <row r="519" spans="1:35" hidden="1" x14ac:dyDescent="0.25">
      <c r="A519" s="88" t="s">
        <v>454</v>
      </c>
      <c r="B519" s="73">
        <v>343</v>
      </c>
      <c r="C519" s="74">
        <v>11080810</v>
      </c>
      <c r="D519" s="46">
        <v>42441</v>
      </c>
      <c r="E519" s="46">
        <v>42441</v>
      </c>
      <c r="F519" s="45" t="s">
        <v>1349</v>
      </c>
      <c r="G519" s="35" t="s">
        <v>1088</v>
      </c>
      <c r="H519" s="35">
        <v>43</v>
      </c>
      <c r="I519" s="74" t="s">
        <v>454</v>
      </c>
      <c r="J519" s="74">
        <v>42441</v>
      </c>
      <c r="K519" s="74" t="s">
        <v>354</v>
      </c>
      <c r="L519" s="74" t="s">
        <v>155</v>
      </c>
      <c r="M519" s="74" t="s">
        <v>155</v>
      </c>
      <c r="N519" s="74" t="s">
        <v>16</v>
      </c>
      <c r="O519" s="74"/>
      <c r="P519" s="39"/>
      <c r="Q519" s="74" t="s">
        <v>456</v>
      </c>
      <c r="R519" s="74" t="s">
        <v>457</v>
      </c>
      <c r="S519" s="73" t="s">
        <v>1141</v>
      </c>
      <c r="T519" s="55">
        <v>5</v>
      </c>
      <c r="U519" s="74">
        <v>42427</v>
      </c>
      <c r="V519" s="74">
        <v>42427</v>
      </c>
      <c r="W519" s="35">
        <v>1</v>
      </c>
      <c r="X519" s="74">
        <v>111.67</v>
      </c>
      <c r="Y519" s="77">
        <f t="shared" si="28"/>
        <v>10</v>
      </c>
      <c r="Z519" s="82" t="str">
        <f t="shared" si="29"/>
        <v xml:space="preserve"><![CDATA[<activityId>343</activityId>
<activityStart>42441</activityStart>
<activityCode>0027-209802-0361</activityCode>
<activityType>5</activityType>
]]></v>
      </c>
      <c r="AA519" s="82" t="str">
        <f t="shared" si="30"/>
        <v xml:space="preserve"><![CDATA[<activityId>343</activityId>
<activityStart>42441</activityStart>
<activityCode>0027-209802-0361</activityCode>
<activityType>5</activityType>
]]></v>
      </c>
      <c r="AB519" s="82" t="str">
        <f t="array" ref="AB519">IFERROR(INDEX(Sheet1!$A$2:$A$1000,SMALL(IF(Sheet1!$A$2:$A$1000=$A519,ROW(Sheet1!$B$2:$B$1000)-ROW(Sheet1!$B$2)+1),COLUMNS($B519:B519))),"")</f>
        <v>OPI-2997982</v>
      </c>
      <c r="AC519" s="82" t="str">
        <f t="array" ref="AC519">IFERROR(INDEX(Sheet1!$A$2:$A$1000,SMALL(IF(Sheet1!$A$2:$A$1000=$A519,ROW(Sheet1!$Z$2:$Z$1000)-ROW(Sheet1!$Z$2)+1),COLUMNS($Z519:Z519))),"")</f>
        <v>OPI-2997982</v>
      </c>
      <c r="AF519" s="83" t="s">
        <v>1427</v>
      </c>
      <c r="AG519" s="83" t="s">
        <v>1570</v>
      </c>
      <c r="AH519" s="83" t="s">
        <v>1425</v>
      </c>
      <c r="AI519" s="83" t="s">
        <v>1426</v>
      </c>
    </row>
    <row r="520" spans="1:35" hidden="1" x14ac:dyDescent="0.25">
      <c r="A520" s="88" t="s">
        <v>511</v>
      </c>
      <c r="B520" s="73">
        <v>403</v>
      </c>
      <c r="C520" s="74">
        <v>11460427</v>
      </c>
      <c r="D520" s="46">
        <v>42441</v>
      </c>
      <c r="E520" s="46">
        <v>42441</v>
      </c>
      <c r="F520" s="45" t="s">
        <v>1359</v>
      </c>
      <c r="G520" s="35" t="s">
        <v>1089</v>
      </c>
      <c r="H520" s="35">
        <v>31</v>
      </c>
      <c r="I520" s="74" t="s">
        <v>511</v>
      </c>
      <c r="J520" s="74">
        <v>42441</v>
      </c>
      <c r="K520" s="74" t="s">
        <v>354</v>
      </c>
      <c r="L520" s="74" t="s">
        <v>155</v>
      </c>
      <c r="M520" s="74" t="s">
        <v>155</v>
      </c>
      <c r="N520" s="74" t="s">
        <v>16</v>
      </c>
      <c r="O520" s="74"/>
      <c r="P520" s="39"/>
      <c r="Q520" s="74" t="s">
        <v>516</v>
      </c>
      <c r="R520" s="74" t="s">
        <v>517</v>
      </c>
      <c r="S520" s="73" t="s">
        <v>1240</v>
      </c>
      <c r="T520" s="55">
        <v>5</v>
      </c>
      <c r="U520" s="74">
        <v>42407</v>
      </c>
      <c r="V520" s="74">
        <v>42407</v>
      </c>
      <c r="W520" s="35">
        <v>1</v>
      </c>
      <c r="X520" s="74">
        <v>45.97</v>
      </c>
      <c r="Y520" s="77">
        <f t="shared" si="28"/>
        <v>15</v>
      </c>
      <c r="Z520" s="82" t="str">
        <f t="shared" si="29"/>
        <v xml:space="preserve"><![CDATA[<activityId>403</activityId>
<activityStart>42441</activityStart>
<activityCode>0688-211505-0391</activityCode>
<activityType>5</activityType>
]]></v>
      </c>
      <c r="AA520" s="82" t="str">
        <f t="shared" si="30"/>
        <v xml:space="preserve"><![CDATA[<activityId>403</activityId>
<activityStart>42441</activityStart>
<activityCode>0688-211505-0391</activityCode>
<activityType>5</activityType>
]]></v>
      </c>
      <c r="AB520" s="82" t="str">
        <f t="array" ref="AB520">IFERROR(INDEX(Sheet1!$A$2:$A$1000,SMALL(IF(Sheet1!$A$2:$A$1000=$A520,ROW(Sheet1!$B$2:$B$1000)-ROW(Sheet1!$B$2)+1),COLUMNS($B520:B520))),"")</f>
        <v>OPI-3004089</v>
      </c>
      <c r="AC520" s="82" t="str">
        <f t="array" ref="AC520">IFERROR(INDEX(Sheet1!$A$2:$A$1000,SMALL(IF(Sheet1!$A$2:$A$1000=$A520,ROW(Sheet1!$Z$2:$Z$1000)-ROW(Sheet1!$Z$2)+1),COLUMNS($Z520:Z520))),"")</f>
        <v>OPI-3004089</v>
      </c>
      <c r="AF520" s="83" t="s">
        <v>1427</v>
      </c>
      <c r="AG520" s="83" t="s">
        <v>1563</v>
      </c>
      <c r="AH520" s="83" t="s">
        <v>1425</v>
      </c>
      <c r="AI520" s="83" t="s">
        <v>1426</v>
      </c>
    </row>
    <row r="521" spans="1:35" hidden="1" x14ac:dyDescent="0.25">
      <c r="A521" s="88" t="s">
        <v>511</v>
      </c>
      <c r="B521" s="73">
        <v>404</v>
      </c>
      <c r="C521" s="74">
        <v>11460427</v>
      </c>
      <c r="D521" s="46">
        <v>42441</v>
      </c>
      <c r="E521" s="46">
        <v>42441</v>
      </c>
      <c r="F521" s="45" t="s">
        <v>1359</v>
      </c>
      <c r="G521" s="35" t="s">
        <v>1089</v>
      </c>
      <c r="H521" s="35">
        <v>31</v>
      </c>
      <c r="I521" s="74" t="s">
        <v>511</v>
      </c>
      <c r="J521" s="74">
        <v>42441</v>
      </c>
      <c r="K521" s="74" t="s">
        <v>354</v>
      </c>
      <c r="L521" s="74" t="s">
        <v>155</v>
      </c>
      <c r="M521" s="74" t="s">
        <v>155</v>
      </c>
      <c r="N521" s="74" t="s">
        <v>16</v>
      </c>
      <c r="O521" s="74"/>
      <c r="P521" s="39"/>
      <c r="Q521" s="74" t="s">
        <v>518</v>
      </c>
      <c r="R521" s="74" t="s">
        <v>519</v>
      </c>
      <c r="S521" s="73" t="s">
        <v>1177</v>
      </c>
      <c r="T521" s="55">
        <v>5</v>
      </c>
      <c r="U521" s="74">
        <v>42407</v>
      </c>
      <c r="V521" s="74">
        <v>42407</v>
      </c>
      <c r="W521" s="35">
        <v>1</v>
      </c>
      <c r="X521" s="74">
        <v>257</v>
      </c>
      <c r="Y521" s="77">
        <f t="shared" si="28"/>
        <v>15</v>
      </c>
      <c r="Z521" s="82" t="str">
        <f t="shared" si="29"/>
        <v xml:space="preserve"><![CDATA[<activityId>404</activityId>
<activityStart>42441</activityStart>
<activityCode>0090-317301-1171</activityCode>
<activityType>5</activityType>
]]></v>
      </c>
      <c r="AA521" s="82" t="str">
        <f t="shared" si="30"/>
        <v xml:space="preserve"><![CDATA[<activityId>404</activityId>
<activityStart>42441</activityStart>
<activityCode>0090-317301-1171</activityCode>
<activityType>5</activityType>
]]></v>
      </c>
      <c r="AB521" s="82" t="str">
        <f t="array" ref="AB521">IFERROR(INDEX(Sheet1!$A$2:$A$1000,SMALL(IF(Sheet1!$A$2:$A$1000=$A521,ROW(Sheet1!$B$2:$B$1000)-ROW(Sheet1!$B$2)+1),COLUMNS($B521:B521))),"")</f>
        <v>OPI-3004089</v>
      </c>
      <c r="AC521" s="82" t="str">
        <f t="array" ref="AC521">IFERROR(INDEX(Sheet1!$A$2:$A$1000,SMALL(IF(Sheet1!$A$2:$A$1000=$A521,ROW(Sheet1!$Z$2:$Z$1000)-ROW(Sheet1!$Z$2)+1),COLUMNS($Z521:Z521))),"")</f>
        <v>OPI-3004089</v>
      </c>
      <c r="AF521" s="83" t="s">
        <v>1427</v>
      </c>
      <c r="AG521" s="83" t="s">
        <v>1579</v>
      </c>
      <c r="AH521" s="83" t="s">
        <v>1425</v>
      </c>
      <c r="AI521" s="83" t="s">
        <v>1426</v>
      </c>
    </row>
    <row r="522" spans="1:35" hidden="1" x14ac:dyDescent="0.25">
      <c r="A522" s="88" t="s">
        <v>520</v>
      </c>
      <c r="B522" s="73">
        <v>406</v>
      </c>
      <c r="C522" s="74">
        <v>10522891</v>
      </c>
      <c r="D522" s="46">
        <v>42441</v>
      </c>
      <c r="E522" s="46">
        <v>42441</v>
      </c>
      <c r="F522" s="45" t="s">
        <v>1336</v>
      </c>
      <c r="G522" s="35" t="s">
        <v>1088</v>
      </c>
      <c r="H522" s="35">
        <v>55</v>
      </c>
      <c r="I522" s="74" t="s">
        <v>520</v>
      </c>
      <c r="J522" s="74">
        <v>42441</v>
      </c>
      <c r="K522" s="74" t="s">
        <v>450</v>
      </c>
      <c r="L522" s="74" t="s">
        <v>155</v>
      </c>
      <c r="M522" s="74" t="s">
        <v>155</v>
      </c>
      <c r="N522" s="74" t="s">
        <v>34</v>
      </c>
      <c r="O522" s="74"/>
      <c r="P522" s="39">
        <v>82465</v>
      </c>
      <c r="Q522" s="74" t="s">
        <v>388</v>
      </c>
      <c r="R522" s="74" t="s">
        <v>389</v>
      </c>
      <c r="S522" s="73">
        <v>82465</v>
      </c>
      <c r="T522" s="55">
        <v>3</v>
      </c>
      <c r="U522" s="74">
        <v>42407</v>
      </c>
      <c r="V522" s="74">
        <v>42407</v>
      </c>
      <c r="W522" s="35">
        <v>1</v>
      </c>
      <c r="X522" s="74">
        <v>88</v>
      </c>
      <c r="Y522" s="77">
        <f t="shared" si="28"/>
        <v>11</v>
      </c>
      <c r="Z522" s="82" t="str">
        <f t="shared" si="29"/>
        <v xml:space="preserve"><![CDATA[<activityId>406</activityId>
<activityStart>42441</activityStart>
<activityCode>82465</activityCode>
<activityType>3</activityType>
]]></v>
      </c>
      <c r="AA522" s="82" t="str">
        <f t="shared" si="30"/>
        <v xml:space="preserve"><![CDATA[<activityId>406</activityId>
<activityStart>42441</activityStart>
<activityCode>82465</activityCode>
<activityType>3</activityType>
]]></v>
      </c>
      <c r="AB522" s="82" t="str">
        <f t="array" ref="AB522">IFERROR(INDEX(Sheet1!$A$2:$A$1000,SMALL(IF(Sheet1!$A$2:$A$1000=$A522,ROW(Sheet1!$B$2:$B$1000)-ROW(Sheet1!$B$2)+1),COLUMNS($B522:B522))),"")</f>
        <v>OPI-2998514</v>
      </c>
      <c r="AC522" s="82" t="str">
        <f t="array" ref="AC522">IFERROR(INDEX(Sheet1!$A$2:$A$1000,SMALL(IF(Sheet1!$A$2:$A$1000=$A522,ROW(Sheet1!$Z$2:$Z$1000)-ROW(Sheet1!$Z$2)+1),COLUMNS($Z522:Z522))),"")</f>
        <v>OPI-2998514</v>
      </c>
      <c r="AH522" s="83" t="s">
        <v>1425</v>
      </c>
      <c r="AI522" s="83" t="s">
        <v>1426</v>
      </c>
    </row>
    <row r="523" spans="1:35" hidden="1" x14ac:dyDescent="0.25">
      <c r="A523" s="88" t="s">
        <v>520</v>
      </c>
      <c r="B523" s="73">
        <v>407</v>
      </c>
      <c r="C523" s="74">
        <v>10522891</v>
      </c>
      <c r="D523" s="46">
        <v>42441</v>
      </c>
      <c r="E523" s="46">
        <v>42441</v>
      </c>
      <c r="F523" s="45" t="s">
        <v>1336</v>
      </c>
      <c r="G523" s="35" t="s">
        <v>1088</v>
      </c>
      <c r="H523" s="35">
        <v>55</v>
      </c>
      <c r="I523" s="74" t="s">
        <v>520</v>
      </c>
      <c r="J523" s="74">
        <v>42441</v>
      </c>
      <c r="K523" s="74" t="s">
        <v>450</v>
      </c>
      <c r="L523" s="74" t="s">
        <v>155</v>
      </c>
      <c r="M523" s="74" t="s">
        <v>155</v>
      </c>
      <c r="N523" s="74" t="s">
        <v>34</v>
      </c>
      <c r="O523" s="74"/>
      <c r="P523" s="39">
        <v>83718</v>
      </c>
      <c r="Q523" s="74" t="s">
        <v>386</v>
      </c>
      <c r="R523" s="74" t="s">
        <v>387</v>
      </c>
      <c r="S523" s="73">
        <v>83718</v>
      </c>
      <c r="T523" s="55">
        <v>3</v>
      </c>
      <c r="U523" s="74">
        <v>42407</v>
      </c>
      <c r="V523" s="74">
        <v>42407</v>
      </c>
      <c r="W523" s="35">
        <v>1</v>
      </c>
      <c r="X523" s="74">
        <v>88</v>
      </c>
      <c r="Y523" s="77">
        <f t="shared" si="28"/>
        <v>11</v>
      </c>
      <c r="Z523" s="82" t="str">
        <f t="shared" si="29"/>
        <v xml:space="preserve"><![CDATA[<activityId>407</activityId>
<activityStart>42441</activityStart>
<activityCode>83718</activityCode>
<activityType>3</activityType>
]]></v>
      </c>
      <c r="AA523" s="82" t="str">
        <f t="shared" si="30"/>
        <v xml:space="preserve"><![CDATA[<activityId>407</activityId>
<activityStart>42441</activityStart>
<activityCode>83718</activityCode>
<activityType>3</activityType>
]]></v>
      </c>
      <c r="AB523" s="82" t="str">
        <f t="array" ref="AB523">IFERROR(INDEX(Sheet1!$A$2:$A$1000,SMALL(IF(Sheet1!$A$2:$A$1000=$A523,ROW(Sheet1!$B$2:$B$1000)-ROW(Sheet1!$B$2)+1),COLUMNS($B523:B523))),"")</f>
        <v>OPI-2998514</v>
      </c>
      <c r="AC523" s="82" t="str">
        <f t="array" ref="AC523">IFERROR(INDEX(Sheet1!$A$2:$A$1000,SMALL(IF(Sheet1!$A$2:$A$1000=$A523,ROW(Sheet1!$Z$2:$Z$1000)-ROW(Sheet1!$Z$2)+1),COLUMNS($Z523:Z523))),"")</f>
        <v>OPI-2998514</v>
      </c>
      <c r="AH523" s="83" t="s">
        <v>1425</v>
      </c>
      <c r="AI523" s="83" t="s">
        <v>1426</v>
      </c>
    </row>
    <row r="524" spans="1:35" hidden="1" x14ac:dyDescent="0.25">
      <c r="A524" s="88" t="s">
        <v>520</v>
      </c>
      <c r="B524" s="73">
        <v>408</v>
      </c>
      <c r="C524" s="74">
        <v>10522891</v>
      </c>
      <c r="D524" s="46">
        <v>42441</v>
      </c>
      <c r="E524" s="46">
        <v>42441</v>
      </c>
      <c r="F524" s="45" t="s">
        <v>1336</v>
      </c>
      <c r="G524" s="35" t="s">
        <v>1088</v>
      </c>
      <c r="H524" s="35">
        <v>55</v>
      </c>
      <c r="I524" s="74" t="s">
        <v>520</v>
      </c>
      <c r="J524" s="74">
        <v>42441</v>
      </c>
      <c r="K524" s="74" t="s">
        <v>450</v>
      </c>
      <c r="L524" s="74" t="s">
        <v>155</v>
      </c>
      <c r="M524" s="74" t="s">
        <v>155</v>
      </c>
      <c r="N524" s="74" t="s">
        <v>34</v>
      </c>
      <c r="O524" s="74"/>
      <c r="P524" s="39">
        <v>83036</v>
      </c>
      <c r="Q524" s="74" t="s">
        <v>384</v>
      </c>
      <c r="R524" s="74" t="s">
        <v>385</v>
      </c>
      <c r="S524" s="73">
        <v>83036</v>
      </c>
      <c r="T524" s="55">
        <v>3</v>
      </c>
      <c r="U524" s="74">
        <v>42407</v>
      </c>
      <c r="V524" s="74">
        <v>42407</v>
      </c>
      <c r="W524" s="35">
        <v>1</v>
      </c>
      <c r="X524" s="74">
        <v>160</v>
      </c>
      <c r="Y524" s="77">
        <f t="shared" si="28"/>
        <v>11</v>
      </c>
      <c r="Z524" s="82" t="str">
        <f t="shared" si="29"/>
        <v xml:space="preserve"><![CDATA[<activityId>408</activityId>
<activityStart>42441</activityStart>
<activityCode>83036</activityCode>
<activityType>3</activityType>
]]></v>
      </c>
      <c r="AA524" s="82" t="str">
        <f t="shared" si="30"/>
        <v xml:space="preserve"><![CDATA[<activityId>408</activityId>
<activityStart>42441</activityStart>
<activityCode>83036</activityCode>
<activityType>3</activityType>
]]></v>
      </c>
      <c r="AB524" s="82" t="str">
        <f t="array" ref="AB524">IFERROR(INDEX(Sheet1!$A$2:$A$1000,SMALL(IF(Sheet1!$A$2:$A$1000=$A524,ROW(Sheet1!$B$2:$B$1000)-ROW(Sheet1!$B$2)+1),COLUMNS($B524:B524))),"")</f>
        <v>OPI-2998514</v>
      </c>
      <c r="AC524" s="82" t="str">
        <f t="array" ref="AC524">IFERROR(INDEX(Sheet1!$A$2:$A$1000,SMALL(IF(Sheet1!$A$2:$A$1000=$A524,ROW(Sheet1!$Z$2:$Z$1000)-ROW(Sheet1!$Z$2)+1),COLUMNS($Z524:Z524))),"")</f>
        <v>OPI-2998514</v>
      </c>
      <c r="AF524" s="83" t="s">
        <v>1449</v>
      </c>
      <c r="AG524" s="83" t="s">
        <v>1582</v>
      </c>
      <c r="AH524" s="83" t="s">
        <v>1425</v>
      </c>
      <c r="AI524" s="83" t="s">
        <v>1426</v>
      </c>
    </row>
    <row r="525" spans="1:35" hidden="1" x14ac:dyDescent="0.25">
      <c r="A525" s="88" t="s">
        <v>520</v>
      </c>
      <c r="B525" s="73">
        <v>409</v>
      </c>
      <c r="C525" s="74">
        <v>10522891</v>
      </c>
      <c r="D525" s="46">
        <v>42441</v>
      </c>
      <c r="E525" s="46">
        <v>42441</v>
      </c>
      <c r="F525" s="45" t="s">
        <v>1336</v>
      </c>
      <c r="G525" s="35" t="s">
        <v>1088</v>
      </c>
      <c r="H525" s="35">
        <v>55</v>
      </c>
      <c r="I525" s="74" t="s">
        <v>520</v>
      </c>
      <c r="J525" s="74">
        <v>42441</v>
      </c>
      <c r="K525" s="74" t="s">
        <v>450</v>
      </c>
      <c r="L525" s="74" t="s">
        <v>155</v>
      </c>
      <c r="M525" s="74" t="s">
        <v>155</v>
      </c>
      <c r="N525" s="74" t="s">
        <v>34</v>
      </c>
      <c r="O525" s="74"/>
      <c r="P525" s="39">
        <v>84460</v>
      </c>
      <c r="Q525" s="74" t="s">
        <v>503</v>
      </c>
      <c r="R525" s="74" t="s">
        <v>504</v>
      </c>
      <c r="S525" s="73">
        <v>84460</v>
      </c>
      <c r="T525" s="55">
        <v>3</v>
      </c>
      <c r="U525" s="74">
        <v>42407</v>
      </c>
      <c r="V525" s="74">
        <v>42407</v>
      </c>
      <c r="W525" s="35">
        <v>1</v>
      </c>
      <c r="X525" s="74">
        <v>60</v>
      </c>
      <c r="Y525" s="77">
        <f t="shared" si="28"/>
        <v>11</v>
      </c>
      <c r="Z525" s="82" t="str">
        <f t="shared" si="29"/>
        <v xml:space="preserve"><![CDATA[<activityId>409</activityId>
<activityStart>42441</activityStart>
<activityCode>84460</activityCode>
<activityType>3</activityType>
]]></v>
      </c>
      <c r="AA525" s="82" t="str">
        <f t="shared" si="30"/>
        <v xml:space="preserve"><![CDATA[<activityId>409</activityId>
<activityStart>42441</activityStart>
<activityCode>84460</activityCode>
<activityType>3</activityType>
]]></v>
      </c>
      <c r="AB525" s="82" t="str">
        <f t="array" ref="AB525">IFERROR(INDEX(Sheet1!$A$2:$A$1000,SMALL(IF(Sheet1!$A$2:$A$1000=$A525,ROW(Sheet1!$B$2:$B$1000)-ROW(Sheet1!$B$2)+1),COLUMNS($B525:B525))),"")</f>
        <v>OPI-2998514</v>
      </c>
      <c r="AC525" s="82" t="str">
        <f t="array" ref="AC525">IFERROR(INDEX(Sheet1!$A$2:$A$1000,SMALL(IF(Sheet1!$A$2:$A$1000=$A525,ROW(Sheet1!$Z$2:$Z$1000)-ROW(Sheet1!$Z$2)+1),COLUMNS($Z525:Z525))),"")</f>
        <v>OPI-2998514</v>
      </c>
      <c r="AF525" s="83" t="s">
        <v>1449</v>
      </c>
      <c r="AG525" s="83" t="s">
        <v>1583</v>
      </c>
      <c r="AH525" s="83" t="s">
        <v>1425</v>
      </c>
      <c r="AI525" s="83" t="s">
        <v>1426</v>
      </c>
    </row>
    <row r="526" spans="1:35" hidden="1" x14ac:dyDescent="0.25">
      <c r="A526" s="88" t="s">
        <v>520</v>
      </c>
      <c r="B526" s="73">
        <v>410</v>
      </c>
      <c r="C526" s="74">
        <v>10522891</v>
      </c>
      <c r="D526" s="46">
        <v>42441</v>
      </c>
      <c r="E526" s="46">
        <v>42441</v>
      </c>
      <c r="F526" s="45" t="s">
        <v>1336</v>
      </c>
      <c r="G526" s="35" t="s">
        <v>1088</v>
      </c>
      <c r="H526" s="35">
        <v>55</v>
      </c>
      <c r="I526" s="74" t="s">
        <v>520</v>
      </c>
      <c r="J526" s="74">
        <v>42441</v>
      </c>
      <c r="K526" s="74" t="s">
        <v>450</v>
      </c>
      <c r="L526" s="74" t="s">
        <v>155</v>
      </c>
      <c r="M526" s="74" t="s">
        <v>155</v>
      </c>
      <c r="N526" s="74" t="s">
        <v>34</v>
      </c>
      <c r="O526" s="74"/>
      <c r="P526" s="39">
        <v>84478</v>
      </c>
      <c r="Q526" s="74" t="s">
        <v>382</v>
      </c>
      <c r="R526" s="74" t="s">
        <v>383</v>
      </c>
      <c r="S526" s="73">
        <v>84478</v>
      </c>
      <c r="T526" s="55">
        <v>3</v>
      </c>
      <c r="U526" s="74">
        <v>42407</v>
      </c>
      <c r="V526" s="74">
        <v>42407</v>
      </c>
      <c r="W526" s="35">
        <v>1</v>
      </c>
      <c r="X526" s="74">
        <v>88</v>
      </c>
      <c r="Y526" s="77">
        <f t="shared" si="28"/>
        <v>11</v>
      </c>
      <c r="Z526" s="82" t="str">
        <f t="shared" si="29"/>
        <v xml:space="preserve"><![CDATA[<activityId>410</activityId>
<activityStart>42441</activityStart>
<activityCode>84478</activityCode>
<activityType>3</activityType>
]]></v>
      </c>
      <c r="AA526" s="82" t="str">
        <f t="shared" si="30"/>
        <v xml:space="preserve"><![CDATA[<activityId>410</activityId>
<activityStart>42441</activityStart>
<activityCode>84478</activityCode>
<activityType>3</activityType>
]]></v>
      </c>
      <c r="AB526" s="82" t="str">
        <f t="array" ref="AB526">IFERROR(INDEX(Sheet1!$A$2:$A$1000,SMALL(IF(Sheet1!$A$2:$A$1000=$A526,ROW(Sheet1!$B$2:$B$1000)-ROW(Sheet1!$B$2)+1),COLUMNS($B526:B526))),"")</f>
        <v>OPI-2998514</v>
      </c>
      <c r="AC526" s="82" t="str">
        <f t="array" ref="AC526">IFERROR(INDEX(Sheet1!$A$2:$A$1000,SMALL(IF(Sheet1!$A$2:$A$1000=$A526,ROW(Sheet1!$Z$2:$Z$1000)-ROW(Sheet1!$Z$2)+1),COLUMNS($Z526:Z526))),"")</f>
        <v>OPI-2998514</v>
      </c>
      <c r="AH526" s="83" t="s">
        <v>1425</v>
      </c>
      <c r="AI526" s="83" t="s">
        <v>1426</v>
      </c>
    </row>
    <row r="527" spans="1:35" hidden="1" x14ac:dyDescent="0.25">
      <c r="A527" s="88" t="s">
        <v>520</v>
      </c>
      <c r="B527" s="73">
        <v>411</v>
      </c>
      <c r="C527" s="74">
        <v>10522891</v>
      </c>
      <c r="D527" s="46">
        <v>42441</v>
      </c>
      <c r="E527" s="46">
        <v>42441</v>
      </c>
      <c r="F527" s="45" t="s">
        <v>1336</v>
      </c>
      <c r="G527" s="35" t="s">
        <v>1088</v>
      </c>
      <c r="H527" s="35">
        <v>55</v>
      </c>
      <c r="I527" s="74" t="s">
        <v>520</v>
      </c>
      <c r="J527" s="74">
        <v>42441</v>
      </c>
      <c r="K527" s="74" t="s">
        <v>450</v>
      </c>
      <c r="L527" s="74" t="s">
        <v>155</v>
      </c>
      <c r="M527" s="74" t="s">
        <v>155</v>
      </c>
      <c r="N527" s="74" t="s">
        <v>34</v>
      </c>
      <c r="O527" s="74"/>
      <c r="P527" s="39">
        <v>83721</v>
      </c>
      <c r="Q527" s="74" t="s">
        <v>378</v>
      </c>
      <c r="R527" s="74" t="s">
        <v>379</v>
      </c>
      <c r="S527" s="73">
        <v>83721</v>
      </c>
      <c r="T527" s="55">
        <v>3</v>
      </c>
      <c r="U527" s="74">
        <v>42407</v>
      </c>
      <c r="V527" s="74">
        <v>42407</v>
      </c>
      <c r="W527" s="35">
        <v>1</v>
      </c>
      <c r="X527" s="74">
        <v>88</v>
      </c>
      <c r="Y527" s="77">
        <f t="shared" si="28"/>
        <v>11</v>
      </c>
      <c r="Z527" s="82" t="str">
        <f t="shared" si="29"/>
        <v xml:space="preserve"><![CDATA[<activityId>411</activityId>
<activityStart>42441</activityStart>
<activityCode>83721</activityCode>
<activityType>3</activityType>
]]></v>
      </c>
      <c r="AA527" s="82" t="str">
        <f t="shared" si="30"/>
        <v xml:space="preserve"><![CDATA[<activityId>411</activityId>
<activityStart>42441</activityStart>
<activityCode>83721</activityCode>
<activityType>3</activityType>
]]></v>
      </c>
      <c r="AB527" s="82" t="str">
        <f t="array" ref="AB527">IFERROR(INDEX(Sheet1!$A$2:$A$1000,SMALL(IF(Sheet1!$A$2:$A$1000=$A527,ROW(Sheet1!$B$2:$B$1000)-ROW(Sheet1!$B$2)+1),COLUMNS($B527:B527))),"")</f>
        <v>OPI-2998514</v>
      </c>
      <c r="AC527" s="82" t="str">
        <f t="array" ref="AC527">IFERROR(INDEX(Sheet1!$A$2:$A$1000,SMALL(IF(Sheet1!$A$2:$A$1000=$A527,ROW(Sheet1!$Z$2:$Z$1000)-ROW(Sheet1!$Z$2)+1),COLUMNS($Z527:Z527))),"")</f>
        <v>OPI-2998514</v>
      </c>
      <c r="AH527" s="83" t="s">
        <v>1425</v>
      </c>
      <c r="AI527" s="83" t="s">
        <v>1426</v>
      </c>
    </row>
    <row r="528" spans="1:35" hidden="1" x14ac:dyDescent="0.25">
      <c r="A528" s="88" t="s">
        <v>520</v>
      </c>
      <c r="B528" s="73">
        <v>412</v>
      </c>
      <c r="C528" s="74">
        <v>10522891</v>
      </c>
      <c r="D528" s="46">
        <v>42441</v>
      </c>
      <c r="E528" s="46">
        <v>42441</v>
      </c>
      <c r="F528" s="45" t="s">
        <v>1336</v>
      </c>
      <c r="G528" s="35" t="s">
        <v>1088</v>
      </c>
      <c r="H528" s="35">
        <v>55</v>
      </c>
      <c r="I528" s="74" t="s">
        <v>520</v>
      </c>
      <c r="J528" s="74">
        <v>42441</v>
      </c>
      <c r="K528" s="74" t="s">
        <v>450</v>
      </c>
      <c r="L528" s="74" t="s">
        <v>155</v>
      </c>
      <c r="M528" s="74" t="s">
        <v>155</v>
      </c>
      <c r="N528" s="74" t="s">
        <v>34</v>
      </c>
      <c r="O528" s="74"/>
      <c r="P528" s="39">
        <v>84450</v>
      </c>
      <c r="Q528" s="74" t="s">
        <v>521</v>
      </c>
      <c r="R528" s="74" t="s">
        <v>522</v>
      </c>
      <c r="S528" s="73">
        <v>84450</v>
      </c>
      <c r="T528" s="55">
        <v>3</v>
      </c>
      <c r="U528" s="74">
        <v>42407</v>
      </c>
      <c r="V528" s="74">
        <v>42407</v>
      </c>
      <c r="W528" s="35">
        <v>1</v>
      </c>
      <c r="X528" s="74">
        <v>60</v>
      </c>
      <c r="Y528" s="77">
        <f t="shared" si="28"/>
        <v>11</v>
      </c>
      <c r="Z528" s="82" t="str">
        <f t="shared" si="29"/>
        <v xml:space="preserve"><![CDATA[<activityId>412</activityId>
<activityStart>42441</activityStart>
<activityCode>84450</activityCode>
<activityType>3</activityType>
]]></v>
      </c>
      <c r="AA528" s="82" t="str">
        <f t="shared" si="30"/>
        <v xml:space="preserve"><![CDATA[<activityId>412</activityId>
<activityStart>42441</activityStart>
<activityCode>84450</activityCode>
<activityType>3</activityType>
]]></v>
      </c>
      <c r="AB528" s="82" t="str">
        <f t="array" ref="AB528">IFERROR(INDEX(Sheet1!$A$2:$A$1000,SMALL(IF(Sheet1!$A$2:$A$1000=$A528,ROW(Sheet1!$B$2:$B$1000)-ROW(Sheet1!$B$2)+1),COLUMNS($B528:B528))),"")</f>
        <v>OPI-2998514</v>
      </c>
      <c r="AC528" s="82" t="str">
        <f t="array" ref="AC528">IFERROR(INDEX(Sheet1!$A$2:$A$1000,SMALL(IF(Sheet1!$A$2:$A$1000=$A528,ROW(Sheet1!$Z$2:$Z$1000)-ROW(Sheet1!$Z$2)+1),COLUMNS($Z528:Z528))),"")</f>
        <v>OPI-2998514</v>
      </c>
      <c r="AF528" s="83" t="s">
        <v>1449</v>
      </c>
      <c r="AG528" s="83" t="s">
        <v>1584</v>
      </c>
      <c r="AH528" s="83" t="s">
        <v>1425</v>
      </c>
      <c r="AI528" s="83" t="s">
        <v>1426</v>
      </c>
    </row>
    <row r="529" spans="1:35" hidden="1" x14ac:dyDescent="0.25">
      <c r="A529" s="88" t="s">
        <v>520</v>
      </c>
      <c r="B529" s="73">
        <v>413</v>
      </c>
      <c r="C529" s="74">
        <v>10522891</v>
      </c>
      <c r="D529" s="46">
        <v>42441</v>
      </c>
      <c r="E529" s="46">
        <v>42441</v>
      </c>
      <c r="F529" s="45" t="s">
        <v>1336</v>
      </c>
      <c r="G529" s="35" t="s">
        <v>1088</v>
      </c>
      <c r="H529" s="35">
        <v>55</v>
      </c>
      <c r="I529" s="74" t="s">
        <v>520</v>
      </c>
      <c r="J529" s="74">
        <v>42441</v>
      </c>
      <c r="K529" s="74" t="s">
        <v>450</v>
      </c>
      <c r="L529" s="74" t="s">
        <v>155</v>
      </c>
      <c r="M529" s="74" t="s">
        <v>155</v>
      </c>
      <c r="N529" s="74" t="s">
        <v>34</v>
      </c>
      <c r="O529" s="74"/>
      <c r="P529" s="39">
        <v>82948</v>
      </c>
      <c r="Q529" s="74" t="s">
        <v>376</v>
      </c>
      <c r="R529" s="74" t="s">
        <v>377</v>
      </c>
      <c r="S529" s="73">
        <v>82948</v>
      </c>
      <c r="T529" s="55">
        <v>3</v>
      </c>
      <c r="U529" s="74">
        <v>42407</v>
      </c>
      <c r="V529" s="74">
        <v>42407</v>
      </c>
      <c r="W529" s="35">
        <v>1</v>
      </c>
      <c r="X529" s="74">
        <v>40</v>
      </c>
      <c r="Y529" s="77">
        <f t="shared" si="28"/>
        <v>11</v>
      </c>
      <c r="Z529" s="82" t="str">
        <f t="shared" si="29"/>
        <v xml:space="preserve"><![CDATA[<activityId>413</activityId>
<activityStart>42441</activityStart>
<activityCode>82948</activityCode>
<activityType>3</activityType>
]]></v>
      </c>
      <c r="AA529" s="82" t="str">
        <f t="shared" si="30"/>
        <v xml:space="preserve"><![CDATA[<activityId>413</activityId>
<activityStart>42441</activityStart>
<activityCode>82948</activityCode>
<activityType>3</activityType>
]]></v>
      </c>
      <c r="AB529" s="82" t="str">
        <f t="array" ref="AB529">IFERROR(INDEX(Sheet1!$A$2:$A$1000,SMALL(IF(Sheet1!$A$2:$A$1000=$A529,ROW(Sheet1!$B$2:$B$1000)-ROW(Sheet1!$B$2)+1),COLUMNS($B529:B529))),"")</f>
        <v>OPI-2998514</v>
      </c>
      <c r="AC529" s="82" t="str">
        <f t="array" ref="AC529">IFERROR(INDEX(Sheet1!$A$2:$A$1000,SMALL(IF(Sheet1!$A$2:$A$1000=$A529,ROW(Sheet1!$Z$2:$Z$1000)-ROW(Sheet1!$Z$2)+1),COLUMNS($Z529:Z529))),"")</f>
        <v>OPI-2998514</v>
      </c>
      <c r="AH529" s="83" t="s">
        <v>1425</v>
      </c>
      <c r="AI529" s="83" t="s">
        <v>1426</v>
      </c>
    </row>
    <row r="530" spans="1:35" hidden="1" x14ac:dyDescent="0.25">
      <c r="A530" s="88" t="s">
        <v>520</v>
      </c>
      <c r="B530" s="73">
        <v>414</v>
      </c>
      <c r="C530" s="74">
        <v>10522891</v>
      </c>
      <c r="D530" s="46">
        <v>42441</v>
      </c>
      <c r="E530" s="46">
        <v>42441</v>
      </c>
      <c r="F530" s="45" t="s">
        <v>1336</v>
      </c>
      <c r="G530" s="35" t="s">
        <v>1088</v>
      </c>
      <c r="H530" s="35">
        <v>55</v>
      </c>
      <c r="I530" s="74" t="s">
        <v>520</v>
      </c>
      <c r="J530" s="74">
        <v>42441</v>
      </c>
      <c r="K530" s="74" t="s">
        <v>450</v>
      </c>
      <c r="L530" s="74" t="s">
        <v>155</v>
      </c>
      <c r="M530" s="74" t="s">
        <v>155</v>
      </c>
      <c r="N530" s="74" t="s">
        <v>34</v>
      </c>
      <c r="O530" s="74"/>
      <c r="P530" s="39">
        <v>81015</v>
      </c>
      <c r="Q530" s="74" t="s">
        <v>488</v>
      </c>
      <c r="R530" s="74" t="s">
        <v>489</v>
      </c>
      <c r="S530" s="73">
        <v>81015</v>
      </c>
      <c r="T530" s="55">
        <v>3</v>
      </c>
      <c r="U530" s="74">
        <v>42407</v>
      </c>
      <c r="V530" s="74">
        <v>42407</v>
      </c>
      <c r="W530" s="35">
        <v>1</v>
      </c>
      <c r="X530" s="74">
        <v>76</v>
      </c>
      <c r="Y530" s="77">
        <f t="shared" si="28"/>
        <v>11</v>
      </c>
      <c r="Z530" s="82" t="str">
        <f t="shared" si="29"/>
        <v xml:space="preserve"><![CDATA[<activityId>414</activityId>
<activityStart>42441</activityStart>
<activityCode>81015</activityCode>
<activityType>3</activityType>
]]></v>
      </c>
      <c r="AA530" s="82" t="str">
        <f t="shared" si="30"/>
        <v xml:space="preserve"><![CDATA[<activityId>414</activityId>
<activityStart>42441</activityStart>
<activityCode>81015</activityCode>
<activityType>3</activityType>
]]></v>
      </c>
      <c r="AB530" s="82" t="str">
        <f t="array" ref="AB530">IFERROR(INDEX(Sheet1!$A$2:$A$1000,SMALL(IF(Sheet1!$A$2:$A$1000=$A530,ROW(Sheet1!$B$2:$B$1000)-ROW(Sheet1!$B$2)+1),COLUMNS($B530:B530))),"")</f>
        <v>OPI-2998514</v>
      </c>
      <c r="AC530" s="82" t="str">
        <f t="array" ref="AC530">IFERROR(INDEX(Sheet1!$A$2:$A$1000,SMALL(IF(Sheet1!$A$2:$A$1000=$A530,ROW(Sheet1!$Z$2:$Z$1000)-ROW(Sheet1!$Z$2)+1),COLUMNS($Z530:Z530))),"")</f>
        <v>OPI-2998514</v>
      </c>
      <c r="AH530" s="83" t="s">
        <v>1425</v>
      </c>
      <c r="AI530" s="83" t="s">
        <v>1426</v>
      </c>
    </row>
    <row r="531" spans="1:35" hidden="1" x14ac:dyDescent="0.25">
      <c r="A531" s="88" t="s">
        <v>520</v>
      </c>
      <c r="B531" s="73">
        <v>415</v>
      </c>
      <c r="C531" s="74">
        <v>10522891</v>
      </c>
      <c r="D531" s="46">
        <v>42441</v>
      </c>
      <c r="E531" s="46">
        <v>42441</v>
      </c>
      <c r="F531" s="45" t="s">
        <v>1336</v>
      </c>
      <c r="G531" s="35" t="s">
        <v>1088</v>
      </c>
      <c r="H531" s="35">
        <v>55</v>
      </c>
      <c r="I531" s="74" t="s">
        <v>520</v>
      </c>
      <c r="J531" s="74">
        <v>42441</v>
      </c>
      <c r="K531" s="74" t="s">
        <v>450</v>
      </c>
      <c r="L531" s="74" t="s">
        <v>155</v>
      </c>
      <c r="M531" s="74" t="s">
        <v>155</v>
      </c>
      <c r="N531" s="74" t="s">
        <v>16</v>
      </c>
      <c r="O531" s="74"/>
      <c r="P531" s="39"/>
      <c r="Q531" s="74" t="s">
        <v>523</v>
      </c>
      <c r="R531" s="74" t="s">
        <v>524</v>
      </c>
      <c r="S531" s="73" t="s">
        <v>1196</v>
      </c>
      <c r="T531" s="55">
        <v>5</v>
      </c>
      <c r="U531" s="74">
        <v>42407</v>
      </c>
      <c r="V531" s="74">
        <v>42407</v>
      </c>
      <c r="W531" s="35">
        <v>1</v>
      </c>
      <c r="X531" s="74">
        <v>87.509999999999991</v>
      </c>
      <c r="Y531" s="77">
        <f t="shared" si="28"/>
        <v>11</v>
      </c>
      <c r="Z531" s="82" t="str">
        <f t="shared" si="29"/>
        <v xml:space="preserve"><![CDATA[<activityId>415</activityId>
<activityStart>42441</activityStart>
<activityCode>0188-155602-0391</activityCode>
<activityType>5</activityType>
]]></v>
      </c>
      <c r="AA531" s="82" t="str">
        <f t="shared" si="30"/>
        <v xml:space="preserve"><![CDATA[<activityId>415</activityId>
<activityStart>42441</activityStart>
<activityCode>0188-155602-0391</activityCode>
<activityType>5</activityType>
]]></v>
      </c>
      <c r="AB531" s="82" t="str">
        <f t="array" ref="AB531">IFERROR(INDEX(Sheet1!$A$2:$A$1000,SMALL(IF(Sheet1!$A$2:$A$1000=$A531,ROW(Sheet1!$B$2:$B$1000)-ROW(Sheet1!$B$2)+1),COLUMNS($B531:B531))),"")</f>
        <v>OPI-2998514</v>
      </c>
      <c r="AC531" s="82" t="str">
        <f t="array" ref="AC531">IFERROR(INDEX(Sheet1!$A$2:$A$1000,SMALL(IF(Sheet1!$A$2:$A$1000=$A531,ROW(Sheet1!$Z$2:$Z$1000)-ROW(Sheet1!$Z$2)+1),COLUMNS($Z531:Z531))),"")</f>
        <v>OPI-2998514</v>
      </c>
      <c r="AH531" s="83" t="s">
        <v>1425</v>
      </c>
      <c r="AI531" s="83" t="s">
        <v>1426</v>
      </c>
    </row>
    <row r="532" spans="1:35" hidden="1" x14ac:dyDescent="0.25">
      <c r="A532" s="88" t="s">
        <v>525</v>
      </c>
      <c r="B532" s="73">
        <v>420</v>
      </c>
      <c r="C532" s="74">
        <v>12015894</v>
      </c>
      <c r="D532" s="46">
        <v>42441</v>
      </c>
      <c r="E532" s="46">
        <v>42441</v>
      </c>
      <c r="F532" s="45" t="s">
        <v>1358</v>
      </c>
      <c r="G532" s="35" t="s">
        <v>1089</v>
      </c>
      <c r="H532" s="35">
        <v>53</v>
      </c>
      <c r="I532" s="74" t="s">
        <v>525</v>
      </c>
      <c r="J532" s="74">
        <v>42441</v>
      </c>
      <c r="K532" s="74" t="s">
        <v>354</v>
      </c>
      <c r="L532" s="74" t="s">
        <v>155</v>
      </c>
      <c r="M532" s="74" t="s">
        <v>155</v>
      </c>
      <c r="N532" s="74" t="s">
        <v>16</v>
      </c>
      <c r="O532" s="74"/>
      <c r="P532" s="39"/>
      <c r="Q532" s="74" t="s">
        <v>523</v>
      </c>
      <c r="R532" s="74" t="s">
        <v>524</v>
      </c>
      <c r="S532" s="73" t="s">
        <v>1196</v>
      </c>
      <c r="T532" s="55">
        <v>5</v>
      </c>
      <c r="U532" s="74">
        <v>42401</v>
      </c>
      <c r="V532" s="74">
        <v>42401</v>
      </c>
      <c r="W532" s="35">
        <v>1</v>
      </c>
      <c r="X532" s="74">
        <v>87.509999999999991</v>
      </c>
      <c r="Y532" s="77">
        <f t="shared" si="28"/>
        <v>5</v>
      </c>
      <c r="Z532" s="82" t="str">
        <f t="shared" si="29"/>
        <v xml:space="preserve"><![CDATA[<activityId>420</activityId>
<activityStart>42441</activityStart>
<activityCode>0188-155602-0391</activityCode>
<activityType>5</activityType>
]]></v>
      </c>
      <c r="AA532" s="82" t="str">
        <f t="shared" si="30"/>
        <v xml:space="preserve"><![CDATA[<activityId>420</activityId>
<activityStart>42441</activityStart>
<activityCode>0188-155602-0391</activityCode>
<activityType>5</activityType>
]]></v>
      </c>
      <c r="AB532" s="82" t="str">
        <f t="array" ref="AB532">IFERROR(INDEX(Sheet1!$A$2:$A$1000,SMALL(IF(Sheet1!$A$2:$A$1000=$A532,ROW(Sheet1!$B$2:$B$1000)-ROW(Sheet1!$B$2)+1),COLUMNS($B532:B532))),"")</f>
        <v>OPI-2997422</v>
      </c>
      <c r="AC532" s="82" t="str">
        <f t="array" ref="AC532">IFERROR(INDEX(Sheet1!$A$2:$A$1000,SMALL(IF(Sheet1!$A$2:$A$1000=$A532,ROW(Sheet1!$Z$2:$Z$1000)-ROW(Sheet1!$Z$2)+1),COLUMNS($Z532:Z532))),"")</f>
        <v>OPI-2997422</v>
      </c>
      <c r="AH532" s="83" t="s">
        <v>1425</v>
      </c>
      <c r="AI532" s="83" t="s">
        <v>1426</v>
      </c>
    </row>
    <row r="533" spans="1:35" hidden="1" x14ac:dyDescent="0.25">
      <c r="A533" s="88" t="s">
        <v>528</v>
      </c>
      <c r="B533" s="73">
        <v>422</v>
      </c>
      <c r="C533" s="74">
        <v>5175654</v>
      </c>
      <c r="D533" s="46">
        <v>42441</v>
      </c>
      <c r="E533" s="46">
        <v>42441</v>
      </c>
      <c r="F533" s="45" t="s">
        <v>1377</v>
      </c>
      <c r="G533" s="35" t="s">
        <v>1089</v>
      </c>
      <c r="H533" s="35">
        <v>37</v>
      </c>
      <c r="I533" s="74" t="s">
        <v>528</v>
      </c>
      <c r="J533" s="74">
        <v>42441</v>
      </c>
      <c r="K533" s="74" t="s">
        <v>354</v>
      </c>
      <c r="L533" s="74" t="s">
        <v>155</v>
      </c>
      <c r="M533" s="74" t="s">
        <v>155</v>
      </c>
      <c r="N533" s="74" t="s">
        <v>16</v>
      </c>
      <c r="O533" s="74"/>
      <c r="P533" s="39"/>
      <c r="Q533" s="74" t="s">
        <v>475</v>
      </c>
      <c r="R533" s="74" t="s">
        <v>476</v>
      </c>
      <c r="S533" s="73" t="s">
        <v>1133</v>
      </c>
      <c r="T533" s="55">
        <v>5</v>
      </c>
      <c r="U533" s="74">
        <v>42422</v>
      </c>
      <c r="V533" s="74">
        <v>42422</v>
      </c>
      <c r="W533" s="35">
        <v>1</v>
      </c>
      <c r="X533" s="74">
        <v>215.59</v>
      </c>
      <c r="Y533" s="77">
        <f t="shared" si="28"/>
        <v>3</v>
      </c>
      <c r="Z533" s="82" t="str">
        <f t="shared" si="29"/>
        <v xml:space="preserve"><![CDATA[<activityId>422</activityId>
<activityStart>42441</activityStart>
<activityCode>0016-211701-0391</activityCode>
<activityType>5</activityType>
]]></v>
      </c>
      <c r="AA533" s="82" t="str">
        <f t="shared" si="30"/>
        <v xml:space="preserve"><![CDATA[<activityId>422</activityId>
<activityStart>42441</activityStart>
<activityCode>0016-211701-0391</activityCode>
<activityType>5</activityType>
]]></v>
      </c>
      <c r="AB533" s="82" t="str">
        <f t="array" ref="AB533">IFERROR(INDEX(Sheet1!$A$2:$A$1000,SMALL(IF(Sheet1!$A$2:$A$1000=$A533,ROW(Sheet1!$B$2:$B$1000)-ROW(Sheet1!$B$2)+1),COLUMNS($B533:B533))),"")</f>
        <v>OPI-2997058</v>
      </c>
      <c r="AC533" s="82" t="str">
        <f t="array" ref="AC533">IFERROR(INDEX(Sheet1!$A$2:$A$1000,SMALL(IF(Sheet1!$A$2:$A$1000=$A533,ROW(Sheet1!$Z$2:$Z$1000)-ROW(Sheet1!$Z$2)+1),COLUMNS($Z533:Z533))),"")</f>
        <v>OPI-2997058</v>
      </c>
      <c r="AH533" s="83" t="s">
        <v>1425</v>
      </c>
      <c r="AI533" s="83" t="s">
        <v>1426</v>
      </c>
    </row>
    <row r="534" spans="1:35" hidden="1" x14ac:dyDescent="0.25">
      <c r="A534" s="88" t="s">
        <v>528</v>
      </c>
      <c r="B534" s="73">
        <v>423</v>
      </c>
      <c r="C534" s="74">
        <v>5175654</v>
      </c>
      <c r="D534" s="46">
        <v>42441</v>
      </c>
      <c r="E534" s="46">
        <v>42441</v>
      </c>
      <c r="F534" s="45" t="s">
        <v>1377</v>
      </c>
      <c r="G534" s="35" t="s">
        <v>1089</v>
      </c>
      <c r="H534" s="35">
        <v>37</v>
      </c>
      <c r="I534" s="74" t="s">
        <v>528</v>
      </c>
      <c r="J534" s="74">
        <v>42441</v>
      </c>
      <c r="K534" s="74" t="s">
        <v>354</v>
      </c>
      <c r="L534" s="74" t="s">
        <v>155</v>
      </c>
      <c r="M534" s="74" t="s">
        <v>155</v>
      </c>
      <c r="N534" s="74" t="s">
        <v>16</v>
      </c>
      <c r="O534" s="74"/>
      <c r="P534" s="39"/>
      <c r="Q534" s="74" t="s">
        <v>471</v>
      </c>
      <c r="R534" s="74" t="s">
        <v>472</v>
      </c>
      <c r="S534" s="73" t="s">
        <v>1325</v>
      </c>
      <c r="T534" s="55">
        <v>4</v>
      </c>
      <c r="U534" s="74">
        <v>42422</v>
      </c>
      <c r="V534" s="74">
        <v>42422</v>
      </c>
      <c r="W534" s="35">
        <v>2</v>
      </c>
      <c r="X534" s="74">
        <v>249.61</v>
      </c>
      <c r="Y534" s="77">
        <f t="shared" si="28"/>
        <v>3</v>
      </c>
      <c r="Z534" s="82" t="str">
        <f t="shared" si="29"/>
        <v xml:space="preserve"><![CDATA[<activityId>423</activityId>
<activityStart>42441</activityStart>
<activityCode>A4253</activityCode>
<activityType>4</activityType>
]]></v>
      </c>
      <c r="AA534" s="82" t="str">
        <f t="shared" si="30"/>
        <v xml:space="preserve"><![CDATA[<activityId>423</activityId>
<activityStart>42441</activityStart>
<activityCode>A4253</activityCode>
<activityType>4</activityType>
]]></v>
      </c>
      <c r="AB534" s="82" t="str">
        <f t="array" ref="AB534">IFERROR(INDEX(Sheet1!$A$2:$A$1000,SMALL(IF(Sheet1!$A$2:$A$1000=$A534,ROW(Sheet1!$B$2:$B$1000)-ROW(Sheet1!$B$2)+1),COLUMNS($B534:B534))),"")</f>
        <v>OPI-2997058</v>
      </c>
      <c r="AC534" s="82" t="str">
        <f t="array" ref="AC534">IFERROR(INDEX(Sheet1!$A$2:$A$1000,SMALL(IF(Sheet1!$A$2:$A$1000=$A534,ROW(Sheet1!$Z$2:$Z$1000)-ROW(Sheet1!$Z$2)+1),COLUMNS($Z534:Z534))),"")</f>
        <v>OPI-2997058</v>
      </c>
      <c r="AF534" s="83" t="s">
        <v>1585</v>
      </c>
      <c r="AG534" s="83" t="s">
        <v>1586</v>
      </c>
      <c r="AH534" s="83" t="s">
        <v>1425</v>
      </c>
      <c r="AI534" s="83" t="s">
        <v>1426</v>
      </c>
    </row>
    <row r="535" spans="1:35" hidden="1" x14ac:dyDescent="0.25">
      <c r="A535" s="88" t="s">
        <v>530</v>
      </c>
      <c r="B535" s="73">
        <v>434</v>
      </c>
      <c r="C535" s="74">
        <v>12318516</v>
      </c>
      <c r="D535" s="46">
        <v>42441</v>
      </c>
      <c r="E535" s="46">
        <v>42441</v>
      </c>
      <c r="F535" s="45" t="s">
        <v>1334</v>
      </c>
      <c r="G535" s="35" t="s">
        <v>1089</v>
      </c>
      <c r="H535" s="35">
        <v>34</v>
      </c>
      <c r="I535" s="74" t="s">
        <v>530</v>
      </c>
      <c r="J535" s="74">
        <v>42441</v>
      </c>
      <c r="K535" s="74" t="s">
        <v>354</v>
      </c>
      <c r="L535" s="74" t="s">
        <v>155</v>
      </c>
      <c r="M535" s="74" t="s">
        <v>155</v>
      </c>
      <c r="N535" s="74" t="s">
        <v>16</v>
      </c>
      <c r="O535" s="74"/>
      <c r="P535" s="39"/>
      <c r="Q535" s="74" t="s">
        <v>428</v>
      </c>
      <c r="R535" s="74" t="s">
        <v>429</v>
      </c>
      <c r="S535" s="73" t="s">
        <v>1195</v>
      </c>
      <c r="T535" s="55">
        <v>5</v>
      </c>
      <c r="U535" s="74">
        <v>42429</v>
      </c>
      <c r="V535" s="74">
        <v>42429</v>
      </c>
      <c r="W535" s="35">
        <v>1</v>
      </c>
      <c r="X535" s="74">
        <v>148.43</v>
      </c>
      <c r="Y535" s="77">
        <f t="shared" si="28"/>
        <v>13</v>
      </c>
      <c r="Z535" s="82" t="str">
        <f t="shared" si="29"/>
        <v xml:space="preserve"><![CDATA[<activityId>434</activityId>
<activityStart>42441</activityStart>
<activityCode>0188-155601-0391</activityCode>
<activityType>5</activityType>
]]></v>
      </c>
      <c r="AA535" s="82" t="str">
        <f t="shared" si="30"/>
        <v xml:space="preserve"><![CDATA[<activityId>434</activityId>
<activityStart>42441</activityStart>
<activityCode>0188-155601-0391</activityCode>
<activityType>5</activityType>
]]></v>
      </c>
      <c r="AB535" s="82" t="str">
        <f t="array" ref="AB535">IFERROR(INDEX(Sheet1!$A$2:$A$1000,SMALL(IF(Sheet1!$A$2:$A$1000=$A535,ROW(Sheet1!$B$2:$B$1000)-ROW(Sheet1!$B$2)+1),COLUMNS($B535:B535))),"")</f>
        <v>OPI-2997279</v>
      </c>
      <c r="AC535" s="82" t="str">
        <f t="array" ref="AC535">IFERROR(INDEX(Sheet1!$A$2:$A$1000,SMALL(IF(Sheet1!$A$2:$A$1000=$A535,ROW(Sheet1!$Z$2:$Z$1000)-ROW(Sheet1!$Z$2)+1),COLUMNS($Z535:Z535))),"")</f>
        <v>OPI-2997279</v>
      </c>
      <c r="AH535" s="83" t="s">
        <v>1425</v>
      </c>
      <c r="AI535" s="83" t="s">
        <v>1426</v>
      </c>
    </row>
    <row r="536" spans="1:35" hidden="1" x14ac:dyDescent="0.25">
      <c r="A536" s="88" t="s">
        <v>520</v>
      </c>
      <c r="B536" s="73">
        <v>525</v>
      </c>
      <c r="C536" s="74">
        <v>10522891</v>
      </c>
      <c r="D536" s="46">
        <v>42441</v>
      </c>
      <c r="E536" s="46">
        <v>42441</v>
      </c>
      <c r="F536" s="45" t="s">
        <v>1336</v>
      </c>
      <c r="G536" s="35" t="s">
        <v>1088</v>
      </c>
      <c r="H536" s="35">
        <v>55</v>
      </c>
      <c r="I536" s="74" t="s">
        <v>520</v>
      </c>
      <c r="J536" s="74">
        <v>42441</v>
      </c>
      <c r="K536" s="74" t="s">
        <v>450</v>
      </c>
      <c r="L536" s="74" t="s">
        <v>155</v>
      </c>
      <c r="M536" s="74" t="s">
        <v>155</v>
      </c>
      <c r="N536" s="74" t="s">
        <v>13</v>
      </c>
      <c r="O536" s="74"/>
      <c r="P536" s="39"/>
      <c r="Q536" s="74" t="s">
        <v>355</v>
      </c>
      <c r="R536" s="74" t="s">
        <v>451</v>
      </c>
      <c r="S536" s="73">
        <v>10</v>
      </c>
      <c r="T536" s="55">
        <v>8</v>
      </c>
      <c r="U536" s="74">
        <v>42407</v>
      </c>
      <c r="V536" s="74">
        <v>42407</v>
      </c>
      <c r="W536" s="35">
        <v>1</v>
      </c>
      <c r="X536" s="74">
        <v>150</v>
      </c>
      <c r="Y536" s="77">
        <f t="shared" si="28"/>
        <v>11</v>
      </c>
      <c r="Z536" s="82" t="str">
        <f t="shared" si="29"/>
        <v xml:space="preserve"><![CDATA[<activityId>525</activityId>
<activityStart>42441</activityStart>
<activityCode>10</activityCode>
<activityType>8</activityType>
]]></v>
      </c>
      <c r="AA536" s="82" t="str">
        <f t="shared" si="30"/>
        <v xml:space="preserve"><![CDATA[<activityId>525</activityId>
<activityStart>42441</activityStart>
<activityCode>10</activityCode>
<activityType>8</activityType>
]]></v>
      </c>
      <c r="AB536" s="82" t="str">
        <f t="array" ref="AB536">IFERROR(INDEX(Sheet1!$A$2:$A$1000,SMALL(IF(Sheet1!$A$2:$A$1000=$A536,ROW(Sheet1!$B$2:$B$1000)-ROW(Sheet1!$B$2)+1),COLUMNS($B536:B536))),"")</f>
        <v>OPI-2998514</v>
      </c>
      <c r="AC536" s="82" t="str">
        <f t="array" ref="AC536">IFERROR(INDEX(Sheet1!$A$2:$A$1000,SMALL(IF(Sheet1!$A$2:$A$1000=$A536,ROW(Sheet1!$Z$2:$Z$1000)-ROW(Sheet1!$Z$2)+1),COLUMNS($Z536:Z536))),"")</f>
        <v>OPI-2998514</v>
      </c>
      <c r="AH536" s="83" t="s">
        <v>1425</v>
      </c>
      <c r="AI536" s="83" t="s">
        <v>1426</v>
      </c>
    </row>
    <row r="537" spans="1:35" hidden="1" x14ac:dyDescent="0.25">
      <c r="A537" s="88">
        <v>1436041</v>
      </c>
      <c r="B537" s="73">
        <v>970</v>
      </c>
      <c r="C537" s="29">
        <v>9247900</v>
      </c>
      <c r="D537" s="46">
        <v>42288</v>
      </c>
      <c r="E537" s="46">
        <v>42288</v>
      </c>
      <c r="F537" s="45" t="s">
        <v>1368</v>
      </c>
      <c r="G537" s="38" t="s">
        <v>1089</v>
      </c>
      <c r="H537" s="38">
        <v>58</v>
      </c>
      <c r="I537" s="29">
        <v>1436041</v>
      </c>
      <c r="J537" s="30">
        <v>42288</v>
      </c>
      <c r="K537" s="74" t="s">
        <v>936</v>
      </c>
      <c r="L537" s="74" t="s">
        <v>155</v>
      </c>
      <c r="M537" s="74" t="s">
        <v>155</v>
      </c>
      <c r="N537" s="74" t="s">
        <v>13</v>
      </c>
      <c r="O537" s="74"/>
      <c r="P537" s="39"/>
      <c r="Q537" s="74" t="s">
        <v>937</v>
      </c>
      <c r="R537" s="74" t="s">
        <v>938</v>
      </c>
      <c r="S537" s="73">
        <v>10</v>
      </c>
      <c r="T537" s="55">
        <v>8</v>
      </c>
      <c r="U537" s="30">
        <v>42288</v>
      </c>
      <c r="V537" s="30">
        <v>42288</v>
      </c>
      <c r="W537" s="38">
        <v>1</v>
      </c>
      <c r="X537" s="31">
        <v>50</v>
      </c>
      <c r="Y537" s="77">
        <f t="shared" si="28"/>
        <v>4</v>
      </c>
      <c r="Z537" s="82" t="str">
        <f t="shared" si="29"/>
        <v xml:space="preserve"><![CDATA[<activityId>970</activityId>
<activityStart>42288</activityStart>
<activityCode>10</activityCode>
<activityType>8</activityType>
]]></v>
      </c>
      <c r="AA537" s="82" t="str">
        <f t="shared" si="30"/>
        <v xml:space="preserve"><![CDATA[<activityId>970</activityId>
<activityStart>42288</activityStart>
<activityCode>10</activityCode>
<activityType>8</activityType>
]]></v>
      </c>
      <c r="AB537" s="82">
        <f t="array" ref="AB537">IFERROR(INDEX(Sheet1!$A$2:$A$1000,SMALL(IF(Sheet1!$A$2:$A$1000=$A537,ROW(Sheet1!$B$2:$B$1000)-ROW(Sheet1!$B$2)+1),COLUMNS($B537:B537))),"")</f>
        <v>1436041</v>
      </c>
      <c r="AC537" s="82">
        <f t="array" ref="AC537">IFERROR(INDEX(Sheet1!$A$2:$A$1000,SMALL(IF(Sheet1!$A$2:$A$1000=$A537,ROW(Sheet1!$Z$2:$Z$1000)-ROW(Sheet1!$Z$2)+1),COLUMNS($Z537:Z537))),"")</f>
        <v>1436041</v>
      </c>
      <c r="AH537" s="83" t="s">
        <v>1425</v>
      </c>
      <c r="AI537" s="83" t="s">
        <v>1426</v>
      </c>
    </row>
    <row r="538" spans="1:35" hidden="1" x14ac:dyDescent="0.25">
      <c r="A538" s="88">
        <v>1436041</v>
      </c>
      <c r="B538" s="73">
        <v>971</v>
      </c>
      <c r="C538" s="29">
        <v>9247900</v>
      </c>
      <c r="D538" s="46">
        <v>42288</v>
      </c>
      <c r="E538" s="46">
        <v>42288</v>
      </c>
      <c r="F538" s="45" t="s">
        <v>1368</v>
      </c>
      <c r="G538" s="38" t="s">
        <v>1089</v>
      </c>
      <c r="H538" s="38">
        <v>58</v>
      </c>
      <c r="I538" s="29">
        <v>1436041</v>
      </c>
      <c r="J538" s="30">
        <v>42288</v>
      </c>
      <c r="K538" s="74" t="s">
        <v>936</v>
      </c>
      <c r="L538" s="74" t="s">
        <v>155</v>
      </c>
      <c r="M538" s="74" t="s">
        <v>155</v>
      </c>
      <c r="N538" s="74" t="s">
        <v>16</v>
      </c>
      <c r="O538" s="74"/>
      <c r="P538" s="39"/>
      <c r="Q538" s="74" t="s">
        <v>1058</v>
      </c>
      <c r="R538" s="74" t="s">
        <v>1059</v>
      </c>
      <c r="S538" s="73" t="s">
        <v>1322</v>
      </c>
      <c r="T538" s="55">
        <v>5</v>
      </c>
      <c r="U538" s="30">
        <v>42288</v>
      </c>
      <c r="V538" s="30">
        <v>42288</v>
      </c>
      <c r="W538" s="38">
        <v>3</v>
      </c>
      <c r="X538" s="31">
        <v>376.2</v>
      </c>
      <c r="Y538" s="77">
        <f t="shared" si="28"/>
        <v>4</v>
      </c>
      <c r="Z538" s="82" t="str">
        <f t="shared" si="29"/>
        <v xml:space="preserve"><![CDATA[<activityId>971</activityId>
<activityStart>42288</activityStart>
<activityCode>0016-211702-0391</activityCode>
<activityType>5</activityType>
]]></v>
      </c>
      <c r="AA538" s="82" t="str">
        <f t="shared" si="30"/>
        <v xml:space="preserve"><![CDATA[<activityId>971</activityId>
<activityStart>42288</activityStart>
<activityCode>0016-211702-0391</activityCode>
<activityType>5</activityType>
]]></v>
      </c>
      <c r="AB538" s="82">
        <f t="array" ref="AB538">IFERROR(INDEX(Sheet1!$A$2:$A$1000,SMALL(IF(Sheet1!$A$2:$A$1000=$A538,ROW(Sheet1!$B$2:$B$1000)-ROW(Sheet1!$B$2)+1),COLUMNS($B538:B538))),"")</f>
        <v>1436041</v>
      </c>
      <c r="AC538" s="82">
        <f t="array" ref="AC538">IFERROR(INDEX(Sheet1!$A$2:$A$1000,SMALL(IF(Sheet1!$A$2:$A$1000=$A538,ROW(Sheet1!$Z$2:$Z$1000)-ROW(Sheet1!$Z$2)+1),COLUMNS($Z538:Z538))),"")</f>
        <v>1436041</v>
      </c>
      <c r="AF538" s="83" t="s">
        <v>1429</v>
      </c>
      <c r="AG538" s="83" t="s">
        <v>1587</v>
      </c>
      <c r="AH538" s="83" t="s">
        <v>1425</v>
      </c>
      <c r="AI538" s="83" t="s">
        <v>1426</v>
      </c>
    </row>
    <row r="539" spans="1:35" hidden="1" x14ac:dyDescent="0.25">
      <c r="A539" s="88">
        <v>1436041</v>
      </c>
      <c r="B539" s="73">
        <v>972</v>
      </c>
      <c r="C539" s="29">
        <v>9247900</v>
      </c>
      <c r="D539" s="46">
        <v>42288</v>
      </c>
      <c r="E539" s="46">
        <v>42288</v>
      </c>
      <c r="F539" s="45" t="s">
        <v>1368</v>
      </c>
      <c r="G539" s="38" t="s">
        <v>1089</v>
      </c>
      <c r="H539" s="38">
        <v>58</v>
      </c>
      <c r="I539" s="29">
        <v>1436041</v>
      </c>
      <c r="J539" s="30">
        <v>42288</v>
      </c>
      <c r="K539" s="74" t="s">
        <v>936</v>
      </c>
      <c r="L539" s="74" t="s">
        <v>155</v>
      </c>
      <c r="M539" s="74" t="s">
        <v>155</v>
      </c>
      <c r="N539" s="74" t="s">
        <v>16</v>
      </c>
      <c r="O539" s="74"/>
      <c r="P539" s="39"/>
      <c r="Q539" s="74" t="s">
        <v>1060</v>
      </c>
      <c r="R539" s="74" t="s">
        <v>1061</v>
      </c>
      <c r="S539" s="73" t="s">
        <v>1114</v>
      </c>
      <c r="T539" s="55">
        <v>5</v>
      </c>
      <c r="U539" s="30">
        <v>42288</v>
      </c>
      <c r="V539" s="30">
        <v>42288</v>
      </c>
      <c r="W539" s="38">
        <v>3</v>
      </c>
      <c r="X539" s="31">
        <v>334.351</v>
      </c>
      <c r="Y539" s="77">
        <f t="shared" si="28"/>
        <v>4</v>
      </c>
      <c r="Z539" s="82" t="str">
        <f t="shared" si="29"/>
        <v xml:space="preserve"><![CDATA[<activityId>972</activityId>
<activityStart>42288</activityStart>
<activityCode>0027-179203-0391</activityCode>
<activityType>5</activityType>
]]></v>
      </c>
      <c r="AA539" s="82" t="str">
        <f t="shared" si="30"/>
        <v xml:space="preserve"><![CDATA[<activityId>972</activityId>
<activityStart>42288</activityStart>
<activityCode>0027-179203-0391</activityCode>
<activityType>5</activityType>
]]></v>
      </c>
      <c r="AB539" s="82">
        <f t="array" ref="AB539">IFERROR(INDEX(Sheet1!$A$2:$A$1000,SMALL(IF(Sheet1!$A$2:$A$1000=$A539,ROW(Sheet1!$B$2:$B$1000)-ROW(Sheet1!$B$2)+1),COLUMNS($B539:B539))),"")</f>
        <v>1436041</v>
      </c>
      <c r="AC539" s="82">
        <f t="array" ref="AC539">IFERROR(INDEX(Sheet1!$A$2:$A$1000,SMALL(IF(Sheet1!$A$2:$A$1000=$A539,ROW(Sheet1!$Z$2:$Z$1000)-ROW(Sheet1!$Z$2)+1),COLUMNS($Z539:Z539))),"")</f>
        <v>1436041</v>
      </c>
      <c r="AF539" s="83" t="s">
        <v>1427</v>
      </c>
      <c r="AG539" s="83" t="s">
        <v>1470</v>
      </c>
      <c r="AH539" s="83" t="s">
        <v>1425</v>
      </c>
      <c r="AI539" s="83" t="s">
        <v>1426</v>
      </c>
    </row>
    <row r="540" spans="1:35" hidden="1" x14ac:dyDescent="0.25">
      <c r="A540" s="88">
        <v>1436041</v>
      </c>
      <c r="B540" s="73">
        <v>973</v>
      </c>
      <c r="C540" s="29">
        <v>9247900</v>
      </c>
      <c r="D540" s="46">
        <v>42288</v>
      </c>
      <c r="E540" s="46">
        <v>42288</v>
      </c>
      <c r="F540" s="45" t="s">
        <v>1368</v>
      </c>
      <c r="G540" s="38" t="s">
        <v>1089</v>
      </c>
      <c r="H540" s="38">
        <v>58</v>
      </c>
      <c r="I540" s="29">
        <v>1436041</v>
      </c>
      <c r="J540" s="30">
        <v>42288</v>
      </c>
      <c r="K540" s="74" t="s">
        <v>936</v>
      </c>
      <c r="L540" s="74" t="s">
        <v>155</v>
      </c>
      <c r="M540" s="74" t="s">
        <v>155</v>
      </c>
      <c r="N540" s="74" t="s">
        <v>16</v>
      </c>
      <c r="O540" s="74"/>
      <c r="P540" s="39"/>
      <c r="Q540" s="74" t="s">
        <v>982</v>
      </c>
      <c r="R540" s="74" t="s">
        <v>983</v>
      </c>
      <c r="S540" s="73" t="s">
        <v>1221</v>
      </c>
      <c r="T540" s="55">
        <v>5</v>
      </c>
      <c r="U540" s="30">
        <v>42288</v>
      </c>
      <c r="V540" s="30">
        <v>42288</v>
      </c>
      <c r="W540" s="38">
        <v>3</v>
      </c>
      <c r="X540" s="31">
        <v>95.550999999999988</v>
      </c>
      <c r="Y540" s="77">
        <f t="shared" si="28"/>
        <v>4</v>
      </c>
      <c r="Z540" s="82" t="str">
        <f t="shared" si="29"/>
        <v xml:space="preserve"><![CDATA[<activityId>973</activityId>
<activityStart>42288</activityStart>
<activityCode>0321-133801-0392</activityCode>
<activityType>5</activityType>
]]></v>
      </c>
      <c r="AA540" s="82" t="str">
        <f t="shared" si="30"/>
        <v xml:space="preserve"><![CDATA[<activityId>973</activityId>
<activityStart>42288</activityStart>
<activityCode>0321-133801-0392</activityCode>
<activityType>5</activityType>
]]></v>
      </c>
      <c r="AB540" s="82">
        <f t="array" ref="AB540">IFERROR(INDEX(Sheet1!$A$2:$A$1000,SMALL(IF(Sheet1!$A$2:$A$1000=$A540,ROW(Sheet1!$B$2:$B$1000)-ROW(Sheet1!$B$2)+1),COLUMNS($B540:B540))),"")</f>
        <v>1436041</v>
      </c>
      <c r="AC540" s="82">
        <f t="array" ref="AC540">IFERROR(INDEX(Sheet1!$A$2:$A$1000,SMALL(IF(Sheet1!$A$2:$A$1000=$A540,ROW(Sheet1!$Z$2:$Z$1000)-ROW(Sheet1!$Z$2)+1),COLUMNS($Z540:Z540))),"")</f>
        <v>1436041</v>
      </c>
      <c r="AF540" s="83" t="s">
        <v>1434</v>
      </c>
      <c r="AG540" s="83" t="s">
        <v>1588</v>
      </c>
      <c r="AH540" s="83" t="s">
        <v>1425</v>
      </c>
      <c r="AI540" s="83" t="s">
        <v>1426</v>
      </c>
    </row>
    <row r="541" spans="1:35" hidden="1" x14ac:dyDescent="0.25">
      <c r="A541" s="88" t="s">
        <v>643</v>
      </c>
      <c r="B541" s="73">
        <v>542</v>
      </c>
      <c r="C541" s="74">
        <v>11806861</v>
      </c>
      <c r="D541" s="46">
        <v>42402</v>
      </c>
      <c r="E541" s="46">
        <v>42402</v>
      </c>
      <c r="F541" s="45" t="s">
        <v>1336</v>
      </c>
      <c r="G541" s="35" t="s">
        <v>1089</v>
      </c>
      <c r="H541" s="35">
        <v>55</v>
      </c>
      <c r="I541" s="74" t="s">
        <v>643</v>
      </c>
      <c r="J541" s="74">
        <v>42402</v>
      </c>
      <c r="K541" s="74" t="s">
        <v>354</v>
      </c>
      <c r="L541" s="74" t="s">
        <v>648</v>
      </c>
      <c r="M541" s="74" t="s">
        <v>648</v>
      </c>
      <c r="N541" s="74"/>
      <c r="O541" s="74"/>
      <c r="P541" s="39">
        <v>84550</v>
      </c>
      <c r="Q541" s="74" t="s">
        <v>392</v>
      </c>
      <c r="R541" s="74" t="s">
        <v>393</v>
      </c>
      <c r="S541" s="73">
        <v>84550</v>
      </c>
      <c r="T541" s="55">
        <v>3</v>
      </c>
      <c r="U541" s="74">
        <v>42371</v>
      </c>
      <c r="V541" s="74">
        <v>42371</v>
      </c>
      <c r="W541" s="35">
        <v>1</v>
      </c>
      <c r="X541" s="74">
        <v>52</v>
      </c>
      <c r="Y541" s="77">
        <f t="shared" si="28"/>
        <v>21</v>
      </c>
      <c r="Z541" s="82" t="str">
        <f t="shared" si="29"/>
        <v xml:space="preserve"><![CDATA[<activityId>542</activityId>
<activityStart>42402</activityStart>
<activityCode>84550</activityCode>
<activityType>3</activityType>
]]></v>
      </c>
      <c r="AA541" s="82" t="str">
        <f t="shared" si="30"/>
        <v xml:space="preserve"><![CDATA[<activityId>542</activityId>
<activityStart>42402</activityStart>
<activityCode>84550</activityCode>
<activityType>3</activityType>
]]></v>
      </c>
      <c r="AB541" s="82" t="str">
        <f t="array" ref="AB541">IFERROR(INDEX(Sheet1!$A$2:$A$1000,SMALL(IF(Sheet1!$A$2:$A$1000=$A541,ROW(Sheet1!$B$2:$B$1000)-ROW(Sheet1!$B$2)+1),COLUMNS($B541:B541))),"")</f>
        <v>OPI-2974428</v>
      </c>
      <c r="AC541" s="82" t="str">
        <f t="array" ref="AC541">IFERROR(INDEX(Sheet1!$A$2:$A$1000,SMALL(IF(Sheet1!$A$2:$A$1000=$A541,ROW(Sheet1!$Z$2:$Z$1000)-ROW(Sheet1!$Z$2)+1),COLUMNS($Z541:Z541))),"")</f>
        <v>OPI-2974428</v>
      </c>
      <c r="AF541" s="83" t="s">
        <v>1449</v>
      </c>
      <c r="AG541" s="83" t="s">
        <v>1589</v>
      </c>
      <c r="AH541" s="83" t="s">
        <v>1425</v>
      </c>
      <c r="AI541" s="83" t="s">
        <v>1426</v>
      </c>
    </row>
    <row r="542" spans="1:35" hidden="1" x14ac:dyDescent="0.25">
      <c r="A542" s="88" t="s">
        <v>643</v>
      </c>
      <c r="B542" s="73">
        <v>553</v>
      </c>
      <c r="C542" s="74">
        <v>11806861</v>
      </c>
      <c r="D542" s="46">
        <v>42402</v>
      </c>
      <c r="E542" s="46">
        <v>42402</v>
      </c>
      <c r="F542" s="45" t="s">
        <v>1336</v>
      </c>
      <c r="G542" s="35" t="s">
        <v>1089</v>
      </c>
      <c r="H542" s="35">
        <v>55</v>
      </c>
      <c r="I542" s="74" t="s">
        <v>643</v>
      </c>
      <c r="J542" s="74">
        <v>42402</v>
      </c>
      <c r="K542" s="74" t="s">
        <v>354</v>
      </c>
      <c r="L542" s="74" t="s">
        <v>648</v>
      </c>
      <c r="M542" s="74" t="s">
        <v>648</v>
      </c>
      <c r="N542" s="74"/>
      <c r="O542" s="74"/>
      <c r="P542" s="39"/>
      <c r="Q542" s="74" t="s">
        <v>463</v>
      </c>
      <c r="R542" s="74" t="s">
        <v>464</v>
      </c>
      <c r="S542" s="73" t="s">
        <v>1255</v>
      </c>
      <c r="T542" s="55">
        <v>5</v>
      </c>
      <c r="U542" s="74">
        <v>42371</v>
      </c>
      <c r="V542" s="74">
        <v>42371</v>
      </c>
      <c r="W542" s="35">
        <v>2</v>
      </c>
      <c r="X542" s="74">
        <v>30.64</v>
      </c>
      <c r="Y542" s="77">
        <f t="shared" si="28"/>
        <v>21</v>
      </c>
      <c r="Z542" s="82" t="str">
        <f t="shared" si="29"/>
        <v xml:space="preserve"><![CDATA[<activityId>553</activityId>
<activityStart>42402</activityStart>
<activityCode>1543-112401-1172</activityCode>
<activityType>5</activityType>
]]></v>
      </c>
      <c r="AA542" s="82" t="str">
        <f t="shared" si="30"/>
        <v xml:space="preserve"><![CDATA[<activityId>553</activityId>
<activityStart>42402</activityStart>
<activityCode>1543-112401-1172</activityCode>
<activityType>5</activityType>
]]></v>
      </c>
      <c r="AB542" s="82" t="str">
        <f t="array" ref="AB542">IFERROR(INDEX(Sheet1!$A$2:$A$1000,SMALL(IF(Sheet1!$A$2:$A$1000=$A542,ROW(Sheet1!$B$2:$B$1000)-ROW(Sheet1!$B$2)+1),COLUMNS($B542:B542))),"")</f>
        <v>OPI-2974428</v>
      </c>
      <c r="AC542" s="82" t="str">
        <f t="array" ref="AC542">IFERROR(INDEX(Sheet1!$A$2:$A$1000,SMALL(IF(Sheet1!$A$2:$A$1000=$A542,ROW(Sheet1!$Z$2:$Z$1000)-ROW(Sheet1!$Z$2)+1),COLUMNS($Z542:Z542))),"")</f>
        <v>OPI-2974428</v>
      </c>
      <c r="AF542" s="83" t="s">
        <v>1429</v>
      </c>
      <c r="AG542" s="83" t="s">
        <v>1590</v>
      </c>
      <c r="AH542" s="83" t="s">
        <v>1425</v>
      </c>
      <c r="AI542" s="83" t="s">
        <v>1426</v>
      </c>
    </row>
    <row r="543" spans="1:35" hidden="1" x14ac:dyDescent="0.25">
      <c r="A543" s="88" t="s">
        <v>687</v>
      </c>
      <c r="B543" s="73">
        <v>593</v>
      </c>
      <c r="C543" s="74">
        <v>10676749</v>
      </c>
      <c r="D543" s="46">
        <v>42402</v>
      </c>
      <c r="E543" s="46">
        <v>42402</v>
      </c>
      <c r="F543" s="45" t="s">
        <v>1358</v>
      </c>
      <c r="G543" s="35" t="s">
        <v>1089</v>
      </c>
      <c r="H543" s="35">
        <v>53</v>
      </c>
      <c r="I543" s="74" t="s">
        <v>687</v>
      </c>
      <c r="J543" s="74">
        <v>42402</v>
      </c>
      <c r="K543" s="74" t="s">
        <v>450</v>
      </c>
      <c r="L543" s="74" t="s">
        <v>648</v>
      </c>
      <c r="M543" s="74" t="s">
        <v>648</v>
      </c>
      <c r="N543" s="74"/>
      <c r="O543" s="74"/>
      <c r="P543" s="39"/>
      <c r="Q543" s="74" t="s">
        <v>688</v>
      </c>
      <c r="R543" s="74" t="s">
        <v>689</v>
      </c>
      <c r="S543" s="73" t="s">
        <v>1270</v>
      </c>
      <c r="T543" s="55">
        <v>5</v>
      </c>
      <c r="U543" s="74">
        <v>42376</v>
      </c>
      <c r="V543" s="74">
        <v>42376</v>
      </c>
      <c r="W543" s="35">
        <v>2</v>
      </c>
      <c r="X543" s="74">
        <v>15.04</v>
      </c>
      <c r="Y543" s="77">
        <f t="shared" si="28"/>
        <v>7</v>
      </c>
      <c r="Z543" s="82" t="str">
        <f t="shared" si="29"/>
        <v xml:space="preserve"><![CDATA[<activityId>593</activityId>
<activityStart>42402</activityStart>
<activityCode>0050-112402-1171</activityCode>
<activityType>5</activityType>
]]></v>
      </c>
      <c r="AA543" s="82" t="str">
        <f t="shared" si="30"/>
        <v xml:space="preserve"><![CDATA[<activityId>593</activityId>
<activityStart>42402</activityStart>
<activityCode>0050-112402-1171</activityCode>
<activityType>5</activityType>
]]></v>
      </c>
      <c r="AB543" s="82" t="str">
        <f t="array" ref="AB543">IFERROR(INDEX(Sheet1!$A$2:$A$1000,SMALL(IF(Sheet1!$A$2:$A$1000=$A543,ROW(Sheet1!$B$2:$B$1000)-ROW(Sheet1!$B$2)+1),COLUMNS($B543:B543))),"")</f>
        <v>OPI-2980912</v>
      </c>
      <c r="AC543" s="82" t="str">
        <f t="array" ref="AC543">IFERROR(INDEX(Sheet1!$A$2:$A$1000,SMALL(IF(Sheet1!$A$2:$A$1000=$A543,ROW(Sheet1!$Z$2:$Z$1000)-ROW(Sheet1!$Z$2)+1),COLUMNS($Z543:Z543))),"")</f>
        <v>OPI-2980912</v>
      </c>
      <c r="AF543" s="83" t="s">
        <v>1427</v>
      </c>
      <c r="AG543" s="83" t="s">
        <v>1591</v>
      </c>
      <c r="AH543" s="83" t="s">
        <v>1425</v>
      </c>
      <c r="AI543" s="83" t="s">
        <v>1426</v>
      </c>
    </row>
    <row r="544" spans="1:35" hidden="1" x14ac:dyDescent="0.25">
      <c r="A544" s="27">
        <v>42387</v>
      </c>
      <c r="B544" s="73">
        <v>784</v>
      </c>
      <c r="C544" s="24">
        <v>10868136</v>
      </c>
      <c r="D544" s="50" t="s">
        <v>839</v>
      </c>
      <c r="E544" s="50" t="s">
        <v>839</v>
      </c>
      <c r="F544" s="45" t="s">
        <v>1350</v>
      </c>
      <c r="G544" s="38" t="s">
        <v>1088</v>
      </c>
      <c r="H544" s="38">
        <v>49</v>
      </c>
      <c r="I544" s="26">
        <v>42387</v>
      </c>
      <c r="J544" s="77" t="s">
        <v>839</v>
      </c>
      <c r="K544" s="77" t="s">
        <v>840</v>
      </c>
      <c r="L544" s="77" t="s">
        <v>1086</v>
      </c>
      <c r="M544" s="77" t="s">
        <v>1421</v>
      </c>
      <c r="N544" s="77" t="s">
        <v>13</v>
      </c>
      <c r="O544" s="77"/>
      <c r="P544" s="39"/>
      <c r="Q544" s="27" t="s">
        <v>842</v>
      </c>
      <c r="R544" s="77" t="s">
        <v>843</v>
      </c>
      <c r="S544" s="73">
        <v>10</v>
      </c>
      <c r="T544" s="55">
        <v>8</v>
      </c>
      <c r="U544" s="26">
        <v>42387</v>
      </c>
      <c r="V544" s="26">
        <v>42387</v>
      </c>
      <c r="W544" s="35">
        <v>1</v>
      </c>
      <c r="X544" s="28">
        <v>40</v>
      </c>
      <c r="Y544" s="77">
        <f t="shared" si="28"/>
        <v>22</v>
      </c>
      <c r="Z544" s="82" t="str">
        <f t="shared" si="29"/>
        <v xml:space="preserve"><![CDATA[<activityId>784</activityId>
<activityStart>HESHAM AWAD  </activityStart>
<activityCode>10</activityCode>
<activityType>8</activityType>
]]></v>
      </c>
      <c r="AA544" s="82" t="str">
        <f t="shared" si="30"/>
        <v xml:space="preserve"><![CDATA[<activityId>784</activityId>
<activityStart>HESHAM AWAD  </activityStart>
<activityCode>10</activityCode>
<activityType>8</activityType>
]]></v>
      </c>
      <c r="AB544" s="82">
        <f t="array" ref="AB544">IFERROR(INDEX(Sheet1!$A$2:$A$1000,SMALL(IF(Sheet1!$A$2:$A$1000=$A544,ROW(Sheet1!$B$2:$B$1000)-ROW(Sheet1!$B$2)+1),COLUMNS($B544:B544))),"")</f>
        <v>42387</v>
      </c>
      <c r="AC544" s="82">
        <f t="array" ref="AC544">IFERROR(INDEX(Sheet1!$A$2:$A$1000,SMALL(IF(Sheet1!$A$2:$A$1000=$A544,ROW(Sheet1!$Z$2:$Z$1000)-ROW(Sheet1!$Z$2)+1),COLUMNS($Z544:Z544))),"")</f>
        <v>42387</v>
      </c>
      <c r="AH544" s="83" t="s">
        <v>1425</v>
      </c>
      <c r="AI544" s="83" t="s">
        <v>1426</v>
      </c>
    </row>
    <row r="545" spans="1:35" hidden="1" x14ac:dyDescent="0.25">
      <c r="A545" s="27">
        <v>42387</v>
      </c>
      <c r="B545" s="73">
        <v>785</v>
      </c>
      <c r="C545" s="24">
        <v>10868136</v>
      </c>
      <c r="D545" s="50" t="s">
        <v>839</v>
      </c>
      <c r="E545" s="50" t="s">
        <v>839</v>
      </c>
      <c r="F545" s="45" t="s">
        <v>1350</v>
      </c>
      <c r="G545" s="38" t="s">
        <v>1088</v>
      </c>
      <c r="H545" s="38">
        <v>49</v>
      </c>
      <c r="I545" s="26">
        <v>42387</v>
      </c>
      <c r="J545" s="77" t="s">
        <v>839</v>
      </c>
      <c r="K545" s="77" t="s">
        <v>840</v>
      </c>
      <c r="L545" s="77" t="s">
        <v>1086</v>
      </c>
      <c r="M545" s="77" t="s">
        <v>1421</v>
      </c>
      <c r="N545" s="77" t="s">
        <v>34</v>
      </c>
      <c r="O545" s="77"/>
      <c r="P545" s="39"/>
      <c r="Q545" s="27" t="s">
        <v>864</v>
      </c>
      <c r="R545" s="77" t="s">
        <v>865</v>
      </c>
      <c r="S545" s="73" t="s">
        <v>1297</v>
      </c>
      <c r="T545" s="55">
        <v>5</v>
      </c>
      <c r="U545" s="26">
        <v>42387</v>
      </c>
      <c r="V545" s="26">
        <v>42387</v>
      </c>
      <c r="W545" s="35">
        <v>1</v>
      </c>
      <c r="X545" s="28">
        <v>39</v>
      </c>
      <c r="Y545" s="77">
        <f t="shared" si="28"/>
        <v>22</v>
      </c>
      <c r="Z545" s="82" t="str">
        <f t="shared" si="29"/>
        <v xml:space="preserve"><![CDATA[<activityId>785</activityId>
<activityStart>HESHAM AWAD  </activityStart>
<activityCode>0047-289402-0391</activityCode>
<activityType>5</activityType>
]]></v>
      </c>
      <c r="AA545" s="82" t="str">
        <f t="shared" si="30"/>
        <v xml:space="preserve"><![CDATA[<activityId>785</activityId>
<activityStart>HESHAM AWAD  </activityStart>
<activityCode>0047-289402-0391</activityCode>
<activityType>5</activityType>
]]></v>
      </c>
      <c r="AB545" s="82">
        <f t="array" ref="AB545">IFERROR(INDEX(Sheet1!$A$2:$A$1000,SMALL(IF(Sheet1!$A$2:$A$1000=$A545,ROW(Sheet1!$B$2:$B$1000)-ROW(Sheet1!$B$2)+1),COLUMNS($B545:B545))),"")</f>
        <v>42387</v>
      </c>
      <c r="AC545" s="82">
        <f t="array" ref="AC545">IFERROR(INDEX(Sheet1!$A$2:$A$1000,SMALL(IF(Sheet1!$A$2:$A$1000=$A545,ROW(Sheet1!$Z$2:$Z$1000)-ROW(Sheet1!$Z$2)+1),COLUMNS($Z545:Z545))),"")</f>
        <v>42387</v>
      </c>
      <c r="AF545" s="83" t="s">
        <v>1427</v>
      </c>
      <c r="AG545" s="83" t="s">
        <v>1592</v>
      </c>
      <c r="AH545" s="83" t="s">
        <v>1425</v>
      </c>
      <c r="AI545" s="83" t="s">
        <v>1426</v>
      </c>
    </row>
    <row r="546" spans="1:35" hidden="1" x14ac:dyDescent="0.25">
      <c r="A546" s="27">
        <v>42387</v>
      </c>
      <c r="B546" s="73">
        <v>790</v>
      </c>
      <c r="C546" s="24">
        <v>10868136</v>
      </c>
      <c r="D546" s="50" t="s">
        <v>839</v>
      </c>
      <c r="E546" s="50" t="s">
        <v>839</v>
      </c>
      <c r="F546" s="45" t="s">
        <v>1350</v>
      </c>
      <c r="G546" s="38" t="s">
        <v>1088</v>
      </c>
      <c r="H546" s="38">
        <v>49</v>
      </c>
      <c r="I546" s="26">
        <v>42387</v>
      </c>
      <c r="J546" s="77" t="s">
        <v>839</v>
      </c>
      <c r="K546" s="77" t="s">
        <v>840</v>
      </c>
      <c r="L546" s="77" t="s">
        <v>1086</v>
      </c>
      <c r="M546" s="77" t="s">
        <v>1421</v>
      </c>
      <c r="N546" s="77" t="s">
        <v>34</v>
      </c>
      <c r="O546" s="77"/>
      <c r="P546" s="39">
        <v>85025</v>
      </c>
      <c r="Q546" s="27" t="s">
        <v>781</v>
      </c>
      <c r="R546" s="77" t="s">
        <v>782</v>
      </c>
      <c r="S546" s="73">
        <v>85025</v>
      </c>
      <c r="T546" s="55">
        <v>3</v>
      </c>
      <c r="U546" s="26">
        <v>42387</v>
      </c>
      <c r="V546" s="26">
        <v>42387</v>
      </c>
      <c r="W546" s="35">
        <v>1</v>
      </c>
      <c r="X546" s="28">
        <v>110</v>
      </c>
      <c r="Y546" s="77">
        <f t="shared" si="28"/>
        <v>22</v>
      </c>
      <c r="Z546" s="82" t="str">
        <f t="shared" si="29"/>
        <v xml:space="preserve"><![CDATA[<activityId>790</activityId>
<activityStart>HESHAM AWAD  </activityStart>
<activityCode>85025</activityCode>
<activityType>3</activityType>
]]></v>
      </c>
      <c r="AA546" s="82" t="str">
        <f t="shared" si="30"/>
        <v xml:space="preserve"><![CDATA[<activityId>790</activityId>
<activityStart>HESHAM AWAD  </activityStart>
<activityCode>85025</activityCode>
<activityType>3</activityType>
]]></v>
      </c>
      <c r="AB546" s="82">
        <f t="array" ref="AB546">IFERROR(INDEX(Sheet1!$A$2:$A$1000,SMALL(IF(Sheet1!$A$2:$A$1000=$A546,ROW(Sheet1!$B$2:$B$1000)-ROW(Sheet1!$B$2)+1),COLUMNS($B546:B546))),"")</f>
        <v>42387</v>
      </c>
      <c r="AC546" s="82">
        <f t="array" ref="AC546">IFERROR(INDEX(Sheet1!$A$2:$A$1000,SMALL(IF(Sheet1!$A$2:$A$1000=$A546,ROW(Sheet1!$Z$2:$Z$1000)-ROW(Sheet1!$Z$2)+1),COLUMNS($Z546:Z546))),"")</f>
        <v>42387</v>
      </c>
      <c r="AF546" s="83" t="s">
        <v>1440</v>
      </c>
      <c r="AG546" s="83" t="s">
        <v>1478</v>
      </c>
      <c r="AH546" s="83" t="s">
        <v>1425</v>
      </c>
      <c r="AI546" s="83" t="s">
        <v>1426</v>
      </c>
    </row>
    <row r="547" spans="1:35" hidden="1" x14ac:dyDescent="0.25">
      <c r="A547" s="6">
        <v>1600002076</v>
      </c>
      <c r="B547" s="73">
        <v>64</v>
      </c>
      <c r="C547" s="3">
        <v>7389040</v>
      </c>
      <c r="D547" s="45">
        <v>42371</v>
      </c>
      <c r="E547" s="45">
        <v>42371</v>
      </c>
      <c r="F547" s="45" t="s">
        <v>1342</v>
      </c>
      <c r="G547" s="33" t="s">
        <v>1089</v>
      </c>
      <c r="H547" s="33">
        <v>76</v>
      </c>
      <c r="I547" s="73">
        <v>1600002076</v>
      </c>
      <c r="J547" s="5">
        <v>42371</v>
      </c>
      <c r="K547" s="73" t="s">
        <v>33</v>
      </c>
      <c r="L547" s="73" t="s">
        <v>120</v>
      </c>
      <c r="M547" s="73" t="s">
        <v>120</v>
      </c>
      <c r="N547" s="73"/>
      <c r="O547" s="73"/>
      <c r="P547" s="39"/>
      <c r="Q547" s="6" t="s">
        <v>121</v>
      </c>
      <c r="R547" s="73" t="s">
        <v>122</v>
      </c>
      <c r="S547" s="73" t="s">
        <v>1249</v>
      </c>
      <c r="T547" s="55">
        <v>5</v>
      </c>
      <c r="U547" s="5">
        <v>42371</v>
      </c>
      <c r="V547" s="5">
        <v>42371</v>
      </c>
      <c r="W547" s="40">
        <v>1</v>
      </c>
      <c r="X547" s="7">
        <v>196.65</v>
      </c>
      <c r="Y547" s="77">
        <f t="shared" si="28"/>
        <v>5</v>
      </c>
      <c r="Z547" s="82" t="str">
        <f t="shared" si="29"/>
        <v xml:space="preserve"><![CDATA[<activityId>64</activityId>
<activityStart>42371</activityStart>
<activityCode>1506-123312-3311</activityCode>
<activityType>5</activityType>
]]></v>
      </c>
      <c r="AA547" s="82" t="str">
        <f t="shared" si="30"/>
        <v xml:space="preserve"><![CDATA[<activityId>64</activityId>
<activityStart>42371</activityStart>
<activityCode>1506-123312-3311</activityCode>
<activityType>5</activityType>
]]></v>
      </c>
      <c r="AB547" s="82">
        <f t="array" ref="AB547">IFERROR(INDEX(Sheet1!$A$2:$A$1000,SMALL(IF(Sheet1!$A$2:$A$1000=$A547,ROW(Sheet1!$B$2:$B$1000)-ROW(Sheet1!$B$2)+1),COLUMNS($B547:B547))),"")</f>
        <v>1600002076</v>
      </c>
      <c r="AC547" s="82">
        <f t="array" ref="AC547">IFERROR(INDEX(Sheet1!$A$2:$A$1000,SMALL(IF(Sheet1!$A$2:$A$1000=$A547,ROW(Sheet1!$Z$2:$Z$1000)-ROW(Sheet1!$Z$2)+1),COLUMNS($Z547:Z547))),"")</f>
        <v>1600002076</v>
      </c>
      <c r="AF547" s="83" t="s">
        <v>1427</v>
      </c>
      <c r="AG547" s="83" t="s">
        <v>1593</v>
      </c>
      <c r="AH547" s="83" t="s">
        <v>1425</v>
      </c>
      <c r="AI547" s="83" t="s">
        <v>1426</v>
      </c>
    </row>
    <row r="548" spans="1:35" hidden="1" x14ac:dyDescent="0.25">
      <c r="A548" s="6">
        <v>1600002076</v>
      </c>
      <c r="B548" s="73">
        <v>60</v>
      </c>
      <c r="C548" s="3">
        <v>7389040</v>
      </c>
      <c r="D548" s="45">
        <v>42371</v>
      </c>
      <c r="E548" s="45">
        <v>42371</v>
      </c>
      <c r="F548" s="45" t="s">
        <v>1342</v>
      </c>
      <c r="G548" s="33" t="s">
        <v>1089</v>
      </c>
      <c r="H548" s="33">
        <v>76</v>
      </c>
      <c r="I548" s="73">
        <v>1600002076</v>
      </c>
      <c r="J548" s="5">
        <v>42371</v>
      </c>
      <c r="K548" s="73" t="s">
        <v>33</v>
      </c>
      <c r="L548" s="73" t="s">
        <v>112</v>
      </c>
      <c r="M548" s="73" t="s">
        <v>112</v>
      </c>
      <c r="N548" s="73" t="s">
        <v>34</v>
      </c>
      <c r="O548" s="73"/>
      <c r="P548" s="39"/>
      <c r="Q548" s="6" t="s">
        <v>35</v>
      </c>
      <c r="R548" s="73" t="s">
        <v>36</v>
      </c>
      <c r="S548" s="73" t="s">
        <v>1330</v>
      </c>
      <c r="T548" s="55">
        <v>8</v>
      </c>
      <c r="U548" s="5">
        <v>42371</v>
      </c>
      <c r="V548" s="5">
        <v>42371</v>
      </c>
      <c r="W548" s="40">
        <v>1</v>
      </c>
      <c r="X548" s="7">
        <v>136</v>
      </c>
      <c r="Y548" s="77">
        <f t="shared" si="28"/>
        <v>5</v>
      </c>
      <c r="Z548" s="82" t="str">
        <f t="shared" si="29"/>
        <v xml:space="preserve"><![CDATA[<activityId>60</activityId>
<activityStart>42371</activityStart>
<activityCode>63.02</activityCode>
<activityType>8</activityType>
]]></v>
      </c>
      <c r="AA548" s="82" t="str">
        <f t="shared" si="30"/>
        <v xml:space="preserve"><![CDATA[<activityId>60</activityId>
<activityStart>42371</activityStart>
<activityCode>63.02</activityCode>
<activityType>8</activityType>
]]></v>
      </c>
      <c r="AB548" s="82">
        <f t="array" ref="AB548">IFERROR(INDEX(Sheet1!$A$2:$A$1000,SMALL(IF(Sheet1!$A$2:$A$1000=$A548,ROW(Sheet1!$B$2:$B$1000)-ROW(Sheet1!$B$2)+1),COLUMNS($B548:B548))),"")</f>
        <v>1600002076</v>
      </c>
      <c r="AC548" s="82">
        <f t="array" ref="AC548">IFERROR(INDEX(Sheet1!$A$2:$A$1000,SMALL(IF(Sheet1!$A$2:$A$1000=$A548,ROW(Sheet1!$Z$2:$Z$1000)-ROW(Sheet1!$Z$2)+1),COLUMNS($Z548:Z548))),"")</f>
        <v>1600002076</v>
      </c>
      <c r="AF548" s="83" t="s">
        <v>1456</v>
      </c>
      <c r="AG548" s="83" t="s">
        <v>1457</v>
      </c>
      <c r="AH548" s="83" t="s">
        <v>1425</v>
      </c>
      <c r="AI548" s="83" t="s">
        <v>1426</v>
      </c>
    </row>
    <row r="549" spans="1:35" hidden="1" x14ac:dyDescent="0.25">
      <c r="A549" s="6">
        <v>1600002076</v>
      </c>
      <c r="B549" s="73">
        <v>61</v>
      </c>
      <c r="C549" s="3">
        <v>7389040</v>
      </c>
      <c r="D549" s="45">
        <v>42371</v>
      </c>
      <c r="E549" s="45">
        <v>42371</v>
      </c>
      <c r="F549" s="45" t="s">
        <v>1342</v>
      </c>
      <c r="G549" s="33" t="s">
        <v>1089</v>
      </c>
      <c r="H549" s="33">
        <v>76</v>
      </c>
      <c r="I549" s="73">
        <v>1600002076</v>
      </c>
      <c r="J549" s="5">
        <v>42371</v>
      </c>
      <c r="K549" s="73" t="s">
        <v>33</v>
      </c>
      <c r="L549" s="73" t="s">
        <v>112</v>
      </c>
      <c r="M549" s="73" t="s">
        <v>112</v>
      </c>
      <c r="N549" s="73" t="s">
        <v>16</v>
      </c>
      <c r="O549" s="73"/>
      <c r="P549" s="39"/>
      <c r="Q549" s="6" t="s">
        <v>113</v>
      </c>
      <c r="R549" s="73" t="s">
        <v>114</v>
      </c>
      <c r="S549" s="73" t="s">
        <v>1146</v>
      </c>
      <c r="T549" s="55">
        <v>5</v>
      </c>
      <c r="U549" s="5">
        <v>42371</v>
      </c>
      <c r="V549" s="5">
        <v>42371</v>
      </c>
      <c r="W549" s="40">
        <v>1</v>
      </c>
      <c r="X549" s="7">
        <v>54.440000000000005</v>
      </c>
      <c r="Y549" s="77">
        <f t="shared" si="28"/>
        <v>5</v>
      </c>
      <c r="Z549" s="82" t="str">
        <f t="shared" si="29"/>
        <v xml:space="preserve"><![CDATA[<activityId>61</activityId>
<activityStart>42371</activityStart>
<activityCode>0030-183201-0391</activityCode>
<activityType>5</activityType>
]]></v>
      </c>
      <c r="AA549" s="82" t="str">
        <f t="shared" si="30"/>
        <v xml:space="preserve"><![CDATA[<activityId>61</activityId>
<activityStart>42371</activityStart>
<activityCode>0030-183201-0391</activityCode>
<activityType>5</activityType>
]]></v>
      </c>
      <c r="AB549" s="82">
        <f t="array" ref="AB549">IFERROR(INDEX(Sheet1!$A$2:$A$1000,SMALL(IF(Sheet1!$A$2:$A$1000=$A549,ROW(Sheet1!$B$2:$B$1000)-ROW(Sheet1!$B$2)+1),COLUMNS($B549:B549))),"")</f>
        <v>1600002076</v>
      </c>
      <c r="AC549" s="82">
        <f t="array" ref="AC549">IFERROR(INDEX(Sheet1!$A$2:$A$1000,SMALL(IF(Sheet1!$A$2:$A$1000=$A549,ROW(Sheet1!$Z$2:$Z$1000)-ROW(Sheet1!$Z$2)+1),COLUMNS($Z549:Z549))),"")</f>
        <v>1600002076</v>
      </c>
      <c r="AF549" s="83" t="s">
        <v>1434</v>
      </c>
      <c r="AG549" s="83" t="s">
        <v>1594</v>
      </c>
      <c r="AH549" s="83" t="s">
        <v>1425</v>
      </c>
      <c r="AI549" s="83" t="s">
        <v>1426</v>
      </c>
    </row>
    <row r="550" spans="1:35" hidden="1" x14ac:dyDescent="0.25">
      <c r="A550" s="6">
        <v>1600002076</v>
      </c>
      <c r="B550" s="73">
        <v>62</v>
      </c>
      <c r="C550" s="3">
        <v>7389040</v>
      </c>
      <c r="D550" s="45">
        <v>42371</v>
      </c>
      <c r="E550" s="45">
        <v>42371</v>
      </c>
      <c r="F550" s="45" t="s">
        <v>1342</v>
      </c>
      <c r="G550" s="33" t="s">
        <v>1089</v>
      </c>
      <c r="H550" s="33">
        <v>76</v>
      </c>
      <c r="I550" s="73">
        <v>1600002076</v>
      </c>
      <c r="J550" s="5">
        <v>42371</v>
      </c>
      <c r="K550" s="73" t="s">
        <v>33</v>
      </c>
      <c r="L550" s="73" t="s">
        <v>112</v>
      </c>
      <c r="M550" s="73" t="s">
        <v>112</v>
      </c>
      <c r="N550" s="73" t="s">
        <v>16</v>
      </c>
      <c r="O550" s="73"/>
      <c r="P550" s="39"/>
      <c r="Q550" s="6" t="s">
        <v>115</v>
      </c>
      <c r="R550" s="73" t="s">
        <v>116</v>
      </c>
      <c r="S550" s="73" t="s">
        <v>1152</v>
      </c>
      <c r="T550" s="55">
        <v>5</v>
      </c>
      <c r="U550" s="5">
        <v>42371</v>
      </c>
      <c r="V550" s="5">
        <v>42371</v>
      </c>
      <c r="W550" s="40">
        <v>1</v>
      </c>
      <c r="X550" s="7">
        <v>259.5</v>
      </c>
      <c r="Y550" s="77">
        <f t="shared" si="28"/>
        <v>5</v>
      </c>
      <c r="Z550" s="82" t="str">
        <f t="shared" si="29"/>
        <v xml:space="preserve"><![CDATA[<activityId>62</activityId>
<activityStart>42371</activityStart>
<activityCode>0042-220802-1171</activityCode>
<activityType>5</activityType>
]]></v>
      </c>
      <c r="AA550" s="82" t="str">
        <f t="shared" si="30"/>
        <v xml:space="preserve"><![CDATA[<activityId>62</activityId>
<activityStart>42371</activityStart>
<activityCode>0042-220802-1171</activityCode>
<activityType>5</activityType>
]]></v>
      </c>
      <c r="AB550" s="82">
        <f t="array" ref="AB550">IFERROR(INDEX(Sheet1!$A$2:$A$1000,SMALL(IF(Sheet1!$A$2:$A$1000=$A550,ROW(Sheet1!$B$2:$B$1000)-ROW(Sheet1!$B$2)+1),COLUMNS($B550:B550))),"")</f>
        <v>1600002076</v>
      </c>
      <c r="AC550" s="82">
        <f t="array" ref="AC550">IFERROR(INDEX(Sheet1!$A$2:$A$1000,SMALL(IF(Sheet1!$A$2:$A$1000=$A550,ROW(Sheet1!$Z$2:$Z$1000)-ROW(Sheet1!$Z$2)+1),COLUMNS($Z550:Z550))),"")</f>
        <v>1600002076</v>
      </c>
      <c r="AF550" s="83" t="s">
        <v>1427</v>
      </c>
      <c r="AG550" s="83" t="s">
        <v>1595</v>
      </c>
      <c r="AH550" s="83" t="s">
        <v>1425</v>
      </c>
      <c r="AI550" s="83" t="s">
        <v>1426</v>
      </c>
    </row>
    <row r="551" spans="1:35" hidden="1" x14ac:dyDescent="0.25">
      <c r="A551" s="6">
        <v>2016004314</v>
      </c>
      <c r="B551" s="73">
        <v>79</v>
      </c>
      <c r="C551" s="3">
        <v>8678551</v>
      </c>
      <c r="D551" s="45">
        <v>42372</v>
      </c>
      <c r="E551" s="45">
        <v>42372</v>
      </c>
      <c r="F551" s="45" t="s">
        <v>1336</v>
      </c>
      <c r="G551" s="33" t="s">
        <v>1088</v>
      </c>
      <c r="H551" s="33">
        <v>55</v>
      </c>
      <c r="I551" s="73">
        <v>2016004314</v>
      </c>
      <c r="J551" s="5">
        <v>42372</v>
      </c>
      <c r="K551" s="73" t="s">
        <v>148</v>
      </c>
      <c r="L551" s="73" t="s">
        <v>112</v>
      </c>
      <c r="M551" s="73" t="s">
        <v>112</v>
      </c>
      <c r="N551" s="73" t="s">
        <v>16</v>
      </c>
      <c r="O551" s="73"/>
      <c r="P551" s="39"/>
      <c r="Q551" s="6" t="s">
        <v>149</v>
      </c>
      <c r="R551" s="73" t="s">
        <v>150</v>
      </c>
      <c r="S551" s="73" t="s">
        <v>1174</v>
      </c>
      <c r="T551" s="55">
        <v>5</v>
      </c>
      <c r="U551" s="5">
        <v>42372</v>
      </c>
      <c r="V551" s="5">
        <v>42372</v>
      </c>
      <c r="W551" s="40">
        <v>1</v>
      </c>
      <c r="X551" s="7">
        <v>188.95999999999998</v>
      </c>
      <c r="Y551" s="77">
        <f t="shared" si="28"/>
        <v>3</v>
      </c>
      <c r="Z551" s="82" t="str">
        <f t="shared" si="29"/>
        <v xml:space="preserve"><![CDATA[<activityId>79</activityId>
<activityStart>42372</activityStart>
<activityCode>0090-155401-1171</activityCode>
<activityType>5</activityType>
]]></v>
      </c>
      <c r="AA551" s="82" t="str">
        <f t="shared" si="30"/>
        <v xml:space="preserve"><![CDATA[<activityId>79</activityId>
<activityStart>42372</activityStart>
<activityCode>0090-155401-1171</activityCode>
<activityType>5</activityType>
]]></v>
      </c>
      <c r="AB551" s="82">
        <f t="array" ref="AB551">IFERROR(INDEX(Sheet1!$A$2:$A$1000,SMALL(IF(Sheet1!$A$2:$A$1000=$A551,ROW(Sheet1!$B$2:$B$1000)-ROW(Sheet1!$B$2)+1),COLUMNS($B551:B551))),"")</f>
        <v>2016004314</v>
      </c>
      <c r="AC551" s="82">
        <f t="array" ref="AC551">IFERROR(INDEX(Sheet1!$A$2:$A$1000,SMALL(IF(Sheet1!$A$2:$A$1000=$A551,ROW(Sheet1!$Z$2:$Z$1000)-ROW(Sheet1!$Z$2)+1),COLUMNS($Z551:Z551))),"")</f>
        <v>2016004314</v>
      </c>
      <c r="AF551" s="83" t="s">
        <v>1427</v>
      </c>
      <c r="AG551" s="83" t="s">
        <v>1596</v>
      </c>
      <c r="AH551" s="83" t="s">
        <v>1425</v>
      </c>
      <c r="AI551" s="83" t="s">
        <v>1426</v>
      </c>
    </row>
    <row r="552" spans="1:35" hidden="1" x14ac:dyDescent="0.25">
      <c r="A552" s="6">
        <v>2016004314</v>
      </c>
      <c r="B552" s="73">
        <v>80</v>
      </c>
      <c r="C552" s="3">
        <v>8678551</v>
      </c>
      <c r="D552" s="45">
        <v>42372</v>
      </c>
      <c r="E552" s="45">
        <v>42372</v>
      </c>
      <c r="F552" s="45" t="s">
        <v>1336</v>
      </c>
      <c r="G552" s="33" t="s">
        <v>1088</v>
      </c>
      <c r="H552" s="33">
        <v>55</v>
      </c>
      <c r="I552" s="73">
        <v>2016004314</v>
      </c>
      <c r="J552" s="5">
        <v>42372</v>
      </c>
      <c r="K552" s="73" t="s">
        <v>148</v>
      </c>
      <c r="L552" s="73" t="s">
        <v>112</v>
      </c>
      <c r="M552" s="73" t="s">
        <v>112</v>
      </c>
      <c r="N552" s="73" t="s">
        <v>16</v>
      </c>
      <c r="O552" s="73"/>
      <c r="P552" s="39"/>
      <c r="Q552" s="6" t="s">
        <v>149</v>
      </c>
      <c r="R552" s="73" t="s">
        <v>150</v>
      </c>
      <c r="S552" s="73" t="s">
        <v>1174</v>
      </c>
      <c r="T552" s="55">
        <v>5</v>
      </c>
      <c r="U552" s="5">
        <v>42373</v>
      </c>
      <c r="V552" s="5">
        <v>42373</v>
      </c>
      <c r="W552" s="40">
        <v>1</v>
      </c>
      <c r="X552" s="7">
        <v>377.91999999999996</v>
      </c>
      <c r="Y552" s="77">
        <f t="shared" si="28"/>
        <v>3</v>
      </c>
      <c r="Z552" s="82" t="str">
        <f t="shared" si="29"/>
        <v xml:space="preserve"><![CDATA[<activityId>80</activityId>
<activityStart>42372</activityStart>
<activityCode>0090-155401-1171</activityCode>
<activityType>5</activityType>
]]></v>
      </c>
      <c r="AA552" s="82" t="str">
        <f t="shared" si="30"/>
        <v xml:space="preserve"><![CDATA[<activityId>80</activityId>
<activityStart>42372</activityStart>
<activityCode>0090-155401-1171</activityCode>
<activityType>5</activityType>
]]></v>
      </c>
      <c r="AB552" s="82">
        <f t="array" ref="AB552">IFERROR(INDEX(Sheet1!$A$2:$A$1000,SMALL(IF(Sheet1!$A$2:$A$1000=$A552,ROW(Sheet1!$B$2:$B$1000)-ROW(Sheet1!$B$2)+1),COLUMNS($B552:B552))),"")</f>
        <v>2016004314</v>
      </c>
      <c r="AC552" s="82">
        <f t="array" ref="AC552">IFERROR(INDEX(Sheet1!$A$2:$A$1000,SMALL(IF(Sheet1!$A$2:$A$1000=$A552,ROW(Sheet1!$Z$2:$Z$1000)-ROW(Sheet1!$Z$2)+1),COLUMNS($Z552:Z552))),"")</f>
        <v>2016004314</v>
      </c>
      <c r="AF552" s="83" t="s">
        <v>1427</v>
      </c>
      <c r="AG552" s="83" t="s">
        <v>1596</v>
      </c>
      <c r="AH552" s="83" t="s">
        <v>1425</v>
      </c>
      <c r="AI552" s="83" t="s">
        <v>1426</v>
      </c>
    </row>
    <row r="553" spans="1:35" hidden="1" x14ac:dyDescent="0.25">
      <c r="A553" s="6">
        <v>1600009538</v>
      </c>
      <c r="B553" s="73">
        <v>81</v>
      </c>
      <c r="C553" s="3">
        <v>6368946</v>
      </c>
      <c r="D553" s="45">
        <v>42372</v>
      </c>
      <c r="E553" s="45">
        <v>42372</v>
      </c>
      <c r="F553" s="45" t="s">
        <v>1344</v>
      </c>
      <c r="G553" s="33" t="s">
        <v>1088</v>
      </c>
      <c r="H553" s="33">
        <v>50</v>
      </c>
      <c r="I553" s="73">
        <v>1600009538</v>
      </c>
      <c r="J553" s="5">
        <v>42372</v>
      </c>
      <c r="K553" s="73" t="s">
        <v>148</v>
      </c>
      <c r="L553" s="73" t="s">
        <v>112</v>
      </c>
      <c r="M553" s="73" t="s">
        <v>112</v>
      </c>
      <c r="N553" s="73" t="s">
        <v>13</v>
      </c>
      <c r="O553" s="73"/>
      <c r="P553" s="39"/>
      <c r="Q553" s="6" t="s">
        <v>14</v>
      </c>
      <c r="R553" s="73" t="s">
        <v>15</v>
      </c>
      <c r="S553" s="73">
        <v>99243</v>
      </c>
      <c r="T553" s="55">
        <v>3</v>
      </c>
      <c r="U553" s="5">
        <v>42372</v>
      </c>
      <c r="V553" s="5">
        <v>42372</v>
      </c>
      <c r="W553" s="40">
        <v>1</v>
      </c>
      <c r="X553" s="7">
        <v>225.25</v>
      </c>
      <c r="Y553" s="77">
        <f t="shared" si="28"/>
        <v>3</v>
      </c>
      <c r="Z553" s="82" t="str">
        <f t="shared" si="29"/>
        <v xml:space="preserve"><![CDATA[<activityId>81</activityId>
<activityStart>42372</activityStart>
<activityCode>99243</activityCode>
<activityType>3</activityType>
]]></v>
      </c>
      <c r="AA553" s="82" t="str">
        <f t="shared" si="30"/>
        <v xml:space="preserve"><![CDATA[<activityId>81</activityId>
<activityStart>42372</activityStart>
<activityCode>99243</activityCode>
<activityType>3</activityType>
]]></v>
      </c>
      <c r="AB553" s="82">
        <f t="array" ref="AB553">IFERROR(INDEX(Sheet1!$A$2:$A$1000,SMALL(IF(Sheet1!$A$2:$A$1000=$A553,ROW(Sheet1!$B$2:$B$1000)-ROW(Sheet1!$B$2)+1),COLUMNS($B553:B553))),"")</f>
        <v>1600009538</v>
      </c>
      <c r="AC553" s="82">
        <f t="array" ref="AC553">IFERROR(INDEX(Sheet1!$A$2:$A$1000,SMALL(IF(Sheet1!$A$2:$A$1000=$A553,ROW(Sheet1!$Z$2:$Z$1000)-ROW(Sheet1!$Z$2)+1),COLUMNS($Z553:Z553))),"")</f>
        <v>1600009538</v>
      </c>
      <c r="AF553" s="83" t="s">
        <v>1440</v>
      </c>
      <c r="AG553" s="83" t="s">
        <v>1441</v>
      </c>
      <c r="AH553" s="83" t="s">
        <v>1425</v>
      </c>
      <c r="AI553" s="83" t="s">
        <v>1426</v>
      </c>
    </row>
    <row r="554" spans="1:35" hidden="1" x14ac:dyDescent="0.25">
      <c r="A554" s="6">
        <v>1600009538</v>
      </c>
      <c r="B554" s="73">
        <v>82</v>
      </c>
      <c r="C554" s="3">
        <v>6368946</v>
      </c>
      <c r="D554" s="45">
        <v>42372</v>
      </c>
      <c r="E554" s="45">
        <v>42372</v>
      </c>
      <c r="F554" s="45" t="s">
        <v>1344</v>
      </c>
      <c r="G554" s="33" t="s">
        <v>1088</v>
      </c>
      <c r="H554" s="33">
        <v>50</v>
      </c>
      <c r="I554" s="73">
        <v>1600009538</v>
      </c>
      <c r="J554" s="5">
        <v>42372</v>
      </c>
      <c r="K554" s="73" t="s">
        <v>148</v>
      </c>
      <c r="L554" s="73" t="s">
        <v>112</v>
      </c>
      <c r="M554" s="73" t="s">
        <v>112</v>
      </c>
      <c r="N554" s="73" t="s">
        <v>34</v>
      </c>
      <c r="O554" s="73"/>
      <c r="P554" s="39" t="s">
        <v>1092</v>
      </c>
      <c r="Q554" s="6" t="s">
        <v>151</v>
      </c>
      <c r="R554" s="73" t="s">
        <v>152</v>
      </c>
      <c r="S554" s="73" t="s">
        <v>1092</v>
      </c>
      <c r="T554" s="55">
        <v>4</v>
      </c>
      <c r="U554" s="5">
        <v>42372</v>
      </c>
      <c r="V554" s="5">
        <v>42372</v>
      </c>
      <c r="W554" s="40">
        <v>1</v>
      </c>
      <c r="X554" s="7">
        <v>535.5</v>
      </c>
      <c r="Y554" s="77">
        <f t="shared" si="28"/>
        <v>3</v>
      </c>
      <c r="Z554" s="82" t="str">
        <f t="shared" si="29"/>
        <v xml:space="preserve"><![CDATA[<activityId>82</activityId>
<activityStart>42372</activityStart>
<activityCode>2000F</activityCode>
<activityType>4</activityType>
]]></v>
      </c>
      <c r="AA554" s="82" t="str">
        <f t="shared" si="30"/>
        <v xml:space="preserve"><![CDATA[<activityId>82</activityId>
<activityStart>42372</activityStart>
<activityCode>2000F</activityCode>
<activityType>4</activityType>
]]></v>
      </c>
      <c r="AB554" s="82">
        <f t="array" ref="AB554">IFERROR(INDEX(Sheet1!$A$2:$A$1000,SMALL(IF(Sheet1!$A$2:$A$1000=$A554,ROW(Sheet1!$B$2:$B$1000)-ROW(Sheet1!$B$2)+1),COLUMNS($B554:B554))),"")</f>
        <v>1600009538</v>
      </c>
      <c r="AC554" s="82">
        <f t="array" ref="AC554">IFERROR(INDEX(Sheet1!$A$2:$A$1000,SMALL(IF(Sheet1!$A$2:$A$1000=$A554,ROW(Sheet1!$Z$2:$Z$1000)-ROW(Sheet1!$Z$2)+1),COLUMNS($Z554:Z554))),"")</f>
        <v>1600009538</v>
      </c>
      <c r="AF554" s="83" t="s">
        <v>1597</v>
      </c>
      <c r="AG554" s="83" t="s">
        <v>1598</v>
      </c>
      <c r="AH554" s="83" t="s">
        <v>1425</v>
      </c>
      <c r="AI554" s="83" t="s">
        <v>1426</v>
      </c>
    </row>
    <row r="555" spans="1:35" hidden="1" x14ac:dyDescent="0.25">
      <c r="A555" s="6">
        <v>1600009538</v>
      </c>
      <c r="B555" s="73">
        <v>83</v>
      </c>
      <c r="C555" s="3">
        <v>6368946</v>
      </c>
      <c r="D555" s="45">
        <v>42372</v>
      </c>
      <c r="E555" s="45">
        <v>42372</v>
      </c>
      <c r="F555" s="45" t="s">
        <v>1344</v>
      </c>
      <c r="G555" s="33" t="s">
        <v>1088</v>
      </c>
      <c r="H555" s="33">
        <v>50</v>
      </c>
      <c r="I555" s="73">
        <v>1600009538</v>
      </c>
      <c r="J555" s="5">
        <v>42372</v>
      </c>
      <c r="K555" s="73" t="s">
        <v>148</v>
      </c>
      <c r="L555" s="73" t="s">
        <v>112</v>
      </c>
      <c r="M555" s="73" t="s">
        <v>112</v>
      </c>
      <c r="N555" s="73" t="s">
        <v>16</v>
      </c>
      <c r="O555" s="73"/>
      <c r="P555" s="39"/>
      <c r="Q555" s="6" t="s">
        <v>153</v>
      </c>
      <c r="R555" s="73" t="s">
        <v>154</v>
      </c>
      <c r="S555" s="73" t="s">
        <v>1106</v>
      </c>
      <c r="T555" s="55">
        <v>5</v>
      </c>
      <c r="U555" s="5">
        <v>42375</v>
      </c>
      <c r="V555" s="5">
        <v>42375</v>
      </c>
      <c r="W555" s="40">
        <v>1</v>
      </c>
      <c r="X555" s="7">
        <v>60.66</v>
      </c>
      <c r="Y555" s="77">
        <f t="shared" si="28"/>
        <v>3</v>
      </c>
      <c r="Z555" s="82" t="str">
        <f t="shared" si="29"/>
        <v xml:space="preserve"><![CDATA[<activityId>83</activityId>
<activityStart>42372</activityStart>
<activityCode>0005-115902-1451</activityCode>
<activityType>5</activityType>
]]></v>
      </c>
      <c r="AA555" s="82" t="str">
        <f t="shared" si="30"/>
        <v xml:space="preserve"><![CDATA[<activityId>83</activityId>
<activityStart>42372</activityStart>
<activityCode>0005-115902-1451</activityCode>
<activityType>5</activityType>
]]></v>
      </c>
      <c r="AB555" s="82">
        <f t="array" ref="AB555">IFERROR(INDEX(Sheet1!$A$2:$A$1000,SMALL(IF(Sheet1!$A$2:$A$1000=$A555,ROW(Sheet1!$B$2:$B$1000)-ROW(Sheet1!$B$2)+1),COLUMNS($B555:B555))),"")</f>
        <v>1600009538</v>
      </c>
      <c r="AC555" s="82">
        <f t="array" ref="AC555">IFERROR(INDEX(Sheet1!$A$2:$A$1000,SMALL(IF(Sheet1!$A$2:$A$1000=$A555,ROW(Sheet1!$Z$2:$Z$1000)-ROW(Sheet1!$Z$2)+1),COLUMNS($Z555:Z555))),"")</f>
        <v>1600009538</v>
      </c>
      <c r="AF555" s="83" t="s">
        <v>1427</v>
      </c>
      <c r="AG555" s="83" t="s">
        <v>1522</v>
      </c>
      <c r="AH555" s="83" t="s">
        <v>1425</v>
      </c>
      <c r="AI555" s="83" t="s">
        <v>1426</v>
      </c>
    </row>
    <row r="556" spans="1:35" hidden="1" x14ac:dyDescent="0.25">
      <c r="A556" s="6">
        <v>1600108895</v>
      </c>
      <c r="B556" s="73">
        <v>106</v>
      </c>
      <c r="C556" s="3">
        <v>3692550</v>
      </c>
      <c r="D556" s="45">
        <v>42397</v>
      </c>
      <c r="E556" s="45">
        <v>42397</v>
      </c>
      <c r="F556" s="45" t="s">
        <v>1347</v>
      </c>
      <c r="G556" s="33" t="s">
        <v>1089</v>
      </c>
      <c r="H556" s="33">
        <v>69</v>
      </c>
      <c r="I556" s="73">
        <v>1600108895</v>
      </c>
      <c r="J556" s="5">
        <v>42397</v>
      </c>
      <c r="K556" s="73" t="s">
        <v>33</v>
      </c>
      <c r="L556" s="73" t="s">
        <v>112</v>
      </c>
      <c r="M556" s="73" t="s">
        <v>112</v>
      </c>
      <c r="N556" s="73" t="s">
        <v>16</v>
      </c>
      <c r="O556" s="73"/>
      <c r="P556" s="39"/>
      <c r="Q556" s="6" t="s">
        <v>182</v>
      </c>
      <c r="R556" s="73" t="s">
        <v>183</v>
      </c>
      <c r="S556" s="73" t="s">
        <v>1108</v>
      </c>
      <c r="T556" s="55">
        <v>5</v>
      </c>
      <c r="U556" s="5">
        <v>42397</v>
      </c>
      <c r="V556" s="5">
        <v>42397</v>
      </c>
      <c r="W556" s="40">
        <v>1</v>
      </c>
      <c r="X556" s="7">
        <v>366.36</v>
      </c>
      <c r="Y556" s="77">
        <f t="shared" si="28"/>
        <v>3</v>
      </c>
      <c r="Z556" s="82" t="str">
        <f t="shared" si="29"/>
        <v xml:space="preserve"><![CDATA[<activityId>106</activityId>
<activityStart>42397</activityStart>
<activityCode>2138-151104-0391</activityCode>
<activityType>5</activityType>
]]></v>
      </c>
      <c r="AA556" s="82" t="str">
        <f t="shared" si="30"/>
        <v xml:space="preserve"><![CDATA[<activityId>106</activityId>
<activityStart>42397</activityStart>
<activityCode>2138-151104-0391</activityCode>
<activityType>5</activityType>
]]></v>
      </c>
      <c r="AB556" s="82">
        <f t="array" ref="AB556">IFERROR(INDEX(Sheet1!$A$2:$A$1000,SMALL(IF(Sheet1!$A$2:$A$1000=$A556,ROW(Sheet1!$B$2:$B$1000)-ROW(Sheet1!$B$2)+1),COLUMNS($B556:B556))),"")</f>
        <v>1600108895</v>
      </c>
      <c r="AC556" s="82">
        <f t="array" ref="AC556">IFERROR(INDEX(Sheet1!$A$2:$A$1000,SMALL(IF(Sheet1!$A$2:$A$1000=$A556,ROW(Sheet1!$Z$2:$Z$1000)-ROW(Sheet1!$Z$2)+1),COLUMNS($Z556:Z556))),"")</f>
        <v>1600108895</v>
      </c>
      <c r="AF556" s="83" t="s">
        <v>1427</v>
      </c>
      <c r="AG556" s="83" t="s">
        <v>1599</v>
      </c>
      <c r="AH556" s="83" t="s">
        <v>1425</v>
      </c>
      <c r="AI556" s="83" t="s">
        <v>1426</v>
      </c>
    </row>
    <row r="557" spans="1:35" x14ac:dyDescent="0.25">
      <c r="A557" s="6">
        <v>1600099511</v>
      </c>
      <c r="B557" s="73">
        <v>107</v>
      </c>
      <c r="C557" s="3">
        <v>8946755</v>
      </c>
      <c r="D557" s="6"/>
      <c r="E557" s="45">
        <v>42395</v>
      </c>
      <c r="F557" s="45" t="s">
        <v>1350</v>
      </c>
      <c r="G557" s="33" t="s">
        <v>1089</v>
      </c>
      <c r="H557" s="33">
        <v>49</v>
      </c>
      <c r="I557" s="73">
        <v>1600099511</v>
      </c>
      <c r="J557" s="5">
        <v>42395</v>
      </c>
      <c r="K557" s="73" t="s">
        <v>148</v>
      </c>
      <c r="L557" s="73" t="s">
        <v>112</v>
      </c>
      <c r="M557" s="73" t="s">
        <v>112</v>
      </c>
      <c r="N557" s="73" t="s">
        <v>13</v>
      </c>
      <c r="O557" s="73"/>
      <c r="P557" s="39"/>
      <c r="Q557" s="6" t="s">
        <v>14</v>
      </c>
      <c r="R557" s="73" t="s">
        <v>15</v>
      </c>
      <c r="S557" s="73">
        <v>99243</v>
      </c>
      <c r="T557" s="55">
        <v>3</v>
      </c>
      <c r="U557" s="5">
        <v>42395</v>
      </c>
      <c r="V557" s="5">
        <v>42395</v>
      </c>
      <c r="W557" s="40">
        <v>1</v>
      </c>
      <c r="X557" s="7">
        <v>225.25</v>
      </c>
      <c r="Y557" s="77">
        <f t="shared" si="28"/>
        <v>2</v>
      </c>
      <c r="Z557" s="82" t="str">
        <f t="shared" ref="Z557:Z562" si="31"><![CDATA["<claimSubmissionActivityList>"&CHAR(10)&"<"&$B$1&">"&B557&"</"&$B$1&">"&CHAR(10)&"<"&$D$1&">19/04/2016</"&$D$1&">"&CHAR(10)&"<"&$S$1&">"&S557&"</"&$S$1&">"&CHAR(10)&"<"&$T$1&">"&T557&"</"&$T$1&">"&CHAR(10)&"</claimSubmissionActivityList>"]]></f>
        <v><![CDATA[<claimSubmissionActivityList>
<activityId>107</activityId>
<activityStart>19/04/2016</activityStart>
<activityCode>99243</activityCode>
<activityType>3</activityType>
</claimSubmissionActivityList>]]></v>
      </c>
      <c r="AA557" s="82" t="str">
        <f t="shared" si="30"/>
        <v><![CDATA[<claimSubmissionActivityList>
<activityId>107</activityId>
<activityStart>19/04/2016</activityStart>
<activityCode>99243</activityCode>
<activityType>3</activityType>
</claimSubmissionActivityList>]]></v>
      </c>
      <c r="AB557" s="82">
        <f t="array" ref="AB557">IFERROR(INDEX(Sheet1!$A$2:$A$1000,SMALL(IF(Sheet1!$A$2:$A$1000=$A557,ROW(Sheet1!$B$2:$B$1000)-ROW(Sheet1!$B$2)+1),COLUMNS($B557:B557))),"")</f>
        <v>1600099511</v>
      </c>
      <c r="AC557" s="82">
        <f t="array" ref="AC557">IFERROR(INDEX(Sheet1!$A$2:$A$1000,SMALL(IF(Sheet1!$A$2:$A$1000=$A557,ROW(Sheet1!$Z$2:$Z$1000)-ROW(Sheet1!$Z$2)+1),COLUMNS($Z557:Z557))),"")</f>
        <v>1600099511</v>
      </c>
      <c r="AF557" s="83" t="s">
        <v>1440</v>
      </c>
      <c r="AG557" s="83" t="s">
        <v>1441</v>
      </c>
      <c r="AH557" s="83" t="s">
        <v>1425</v>
      </c>
      <c r="AI557" s="83" t="s">
        <v>1426</v>
      </c>
    </row>
    <row r="558" spans="1:35" x14ac:dyDescent="0.25">
      <c r="A558" s="6">
        <v>1600099511</v>
      </c>
      <c r="B558" s="73">
        <v>108</v>
      </c>
      <c r="C558" s="3">
        <v>8946755</v>
      </c>
      <c r="D558" s="6"/>
      <c r="E558" s="45">
        <v>42395</v>
      </c>
      <c r="F558" s="45" t="s">
        <v>1350</v>
      </c>
      <c r="G558" s="33" t="s">
        <v>1089</v>
      </c>
      <c r="H558" s="33">
        <v>49</v>
      </c>
      <c r="I558" s="73">
        <v>1600099511</v>
      </c>
      <c r="J558" s="5">
        <v>42395</v>
      </c>
      <c r="K558" s="73" t="s">
        <v>148</v>
      </c>
      <c r="L558" s="73" t="s">
        <v>112</v>
      </c>
      <c r="M558" s="73" t="s">
        <v>112</v>
      </c>
      <c r="N558" s="73" t="s">
        <v>16</v>
      </c>
      <c r="O558" s="73"/>
      <c r="P558" s="39"/>
      <c r="Q558" s="6" t="s">
        <v>184</v>
      </c>
      <c r="R558" s="73" t="s">
        <v>185</v>
      </c>
      <c r="S558" s="73" t="s">
        <v>1114</v>
      </c>
      <c r="T558" s="55">
        <v>5</v>
      </c>
      <c r="U558" s="5">
        <v>42395</v>
      </c>
      <c r="V558" s="5">
        <v>42395</v>
      </c>
      <c r="W558" s="40">
        <v>1</v>
      </c>
      <c r="X558" s="7">
        <v>317.64</v>
      </c>
      <c r="Y558" s="77">
        <f t="shared" si="28"/>
        <v>2</v>
      </c>
      <c r="Z558" s="82" t="str">
        <f t="shared" si="31"/>
        <v><![CDATA[<claimSubmissionActivityList>
<activityId>108</activityId>
<activityStart>19/04/2016</activityStart>
<activityCode>0027-179203-0391</activityCode>
<activityType>5</activityType>
</claimSubmissionActivityList>]]></v>
      </c>
      <c r="AA558" s="82" t="str">
        <f t="shared" si="30"/>
        <v><![CDATA[<claimSubmissionActivityList>
<activityId>108</activityId>
<activityStart>19/04/2016</activityStart>
<activityCode>0027-179203-0391</activityCode>
<activityType>5</activityType>
</claimSubmissionActivityList>]]></v>
      </c>
      <c r="AB558" s="82">
        <f t="array" ref="AB558">IFERROR(INDEX(Sheet1!$A$2:$A$1000,SMALL(IF(Sheet1!$A$2:$A$1000=$A558,ROW(Sheet1!$B$2:$B$1000)-ROW(Sheet1!$B$2)+1),COLUMNS($B558:B558))),"")</f>
        <v>1600099511</v>
      </c>
      <c r="AC558" s="82">
        <f t="array" ref="AC558">IFERROR(INDEX(Sheet1!$A$2:$A$1000,SMALL(IF(Sheet1!$A$2:$A$1000=$A558,ROW(Sheet1!$Z$2:$Z$1000)-ROW(Sheet1!$Z$2)+1),COLUMNS($Z558:Z558))),"")</f>
        <v>1600099511</v>
      </c>
      <c r="AF558" s="83" t="s">
        <v>1427</v>
      </c>
      <c r="AG558" s="83" t="s">
        <v>1470</v>
      </c>
      <c r="AH558" s="83" t="s">
        <v>1425</v>
      </c>
      <c r="AI558" s="83" t="s">
        <v>1426</v>
      </c>
    </row>
    <row r="559" spans="1:35" x14ac:dyDescent="0.25">
      <c r="A559" s="6">
        <v>2016044974</v>
      </c>
      <c r="B559" s="73">
        <v>121</v>
      </c>
      <c r="C559" s="3">
        <v>11780588</v>
      </c>
      <c r="D559" s="6"/>
      <c r="E559" s="45">
        <v>42389</v>
      </c>
      <c r="F559" s="45" t="s">
        <v>1354</v>
      </c>
      <c r="G559" s="33" t="s">
        <v>1088</v>
      </c>
      <c r="H559" s="33">
        <v>72</v>
      </c>
      <c r="I559" s="73">
        <v>2016044974</v>
      </c>
      <c r="J559" s="5">
        <v>42389</v>
      </c>
      <c r="K559" s="73" t="s">
        <v>62</v>
      </c>
      <c r="L559" s="73" t="s">
        <v>112</v>
      </c>
      <c r="M559" s="73" t="s">
        <v>112</v>
      </c>
      <c r="N559" s="73" t="s">
        <v>16</v>
      </c>
      <c r="O559" s="73"/>
      <c r="P559" s="39"/>
      <c r="Q559" s="6" t="s">
        <v>201</v>
      </c>
      <c r="R559" s="73" t="s">
        <v>202</v>
      </c>
      <c r="S559" s="73" t="s">
        <v>1159</v>
      </c>
      <c r="T559" s="55">
        <v>5</v>
      </c>
      <c r="U559" s="5">
        <v>42389</v>
      </c>
      <c r="V559" s="5">
        <v>42389</v>
      </c>
      <c r="W559" s="40">
        <v>1</v>
      </c>
      <c r="X559" s="7">
        <v>194.22</v>
      </c>
      <c r="Y559" s="77">
        <f t="shared" si="28"/>
        <v>2</v>
      </c>
      <c r="Z559" s="82" t="str">
        <f t="shared" si="31"/>
        <v><![CDATA[<claimSubmissionActivityList>
<activityId>121</activityId>
<activityStart>19/04/2016</activityStart>
<activityCode>0046-124904-1171</activityCode>
<activityType>5</activityType>
</claimSubmissionActivityList>]]></v>
      </c>
      <c r="AA559" s="82" t="str">
        <f t="shared" si="30"/>
        <v><![CDATA[<claimSubmissionActivityList>
<activityId>121</activityId>
<activityStart>19/04/2016</activityStart>
<activityCode>0046-124904-1171</activityCode>
<activityType>5</activityType>
</claimSubmissionActivityList>]]></v>
      </c>
      <c r="AB559" s="82">
        <f t="array" ref="AB559">IFERROR(INDEX(Sheet1!$A$2:$A$1000,SMALL(IF(Sheet1!$A$2:$A$1000=$A559,ROW(Sheet1!$B$2:$B$1000)-ROW(Sheet1!$B$2)+1),COLUMNS($B559:B559))),"")</f>
        <v>2016044974</v>
      </c>
      <c r="AC559" s="82">
        <f t="array" ref="AC559">IFERROR(INDEX(Sheet1!$A$2:$A$1000,SMALL(IF(Sheet1!$A$2:$A$1000=$A559,ROW(Sheet1!$Z$2:$Z$1000)-ROW(Sheet1!$Z$2)+1),COLUMNS($Z559:Z559))),"")</f>
        <v>2016044974</v>
      </c>
      <c r="AH559" s="83" t="s">
        <v>1425</v>
      </c>
      <c r="AI559" s="83" t="s">
        <v>1426</v>
      </c>
    </row>
    <row r="560" spans="1:35" x14ac:dyDescent="0.25">
      <c r="A560" s="6">
        <v>2016044974</v>
      </c>
      <c r="B560" s="73">
        <v>122</v>
      </c>
      <c r="C560" s="3">
        <v>11780588</v>
      </c>
      <c r="D560" s="6"/>
      <c r="E560" s="45">
        <v>42389</v>
      </c>
      <c r="F560" s="45" t="s">
        <v>1354</v>
      </c>
      <c r="G560" s="33" t="s">
        <v>1088</v>
      </c>
      <c r="H560" s="33">
        <v>72</v>
      </c>
      <c r="I560" s="73">
        <v>2016044974</v>
      </c>
      <c r="J560" s="5">
        <v>42389</v>
      </c>
      <c r="K560" s="73" t="s">
        <v>62</v>
      </c>
      <c r="L560" s="73" t="s">
        <v>112</v>
      </c>
      <c r="M560" s="73" t="s">
        <v>112</v>
      </c>
      <c r="N560" s="73" t="s">
        <v>16</v>
      </c>
      <c r="O560" s="73"/>
      <c r="P560" s="39"/>
      <c r="Q560" s="6" t="s">
        <v>203</v>
      </c>
      <c r="R560" s="73" t="s">
        <v>204</v>
      </c>
      <c r="S560" s="73" t="s">
        <v>1241</v>
      </c>
      <c r="T560" s="55">
        <v>5</v>
      </c>
      <c r="U560" s="5">
        <v>42389</v>
      </c>
      <c r="V560" s="5">
        <v>42389</v>
      </c>
      <c r="W560" s="40">
        <v>1</v>
      </c>
      <c r="X560" s="7">
        <v>172.68</v>
      </c>
      <c r="Y560" s="77">
        <f t="shared" si="28"/>
        <v>2</v>
      </c>
      <c r="Z560" s="82" t="str">
        <f t="shared" si="31"/>
        <v><![CDATA[<claimSubmissionActivityList>
<activityId>122</activityId>
<activityStart>19/04/2016</activityStart>
<activityCode>0717-378501-2402</activityCode>
<activityType>5</activityType>
</claimSubmissionActivityList>]]></v>
      </c>
      <c r="AA560" s="82" t="str">
        <f t="shared" si="30"/>
        <v><![CDATA[<claimSubmissionActivityList>
<activityId>122</activityId>
<activityStart>19/04/2016</activityStart>
<activityCode>0717-378501-2402</activityCode>
<activityType>5</activityType>
</claimSubmissionActivityList>]]></v>
      </c>
      <c r="AB560" s="82">
        <f t="array" ref="AB560">IFERROR(INDEX(Sheet1!$A$2:$A$1000,SMALL(IF(Sheet1!$A$2:$A$1000=$A560,ROW(Sheet1!$B$2:$B$1000)-ROW(Sheet1!$B$2)+1),COLUMNS($B560:B560))),"")</f>
        <v>2016044974</v>
      </c>
      <c r="AC560" s="82">
        <f t="array" ref="AC560">IFERROR(INDEX(Sheet1!$A$2:$A$1000,SMALL(IF(Sheet1!$A$2:$A$1000=$A560,ROW(Sheet1!$Z$2:$Z$1000)-ROW(Sheet1!$Z$2)+1),COLUMNS($Z560:Z560))),"")</f>
        <v>2016044974</v>
      </c>
      <c r="AF560" s="83" t="s">
        <v>1427</v>
      </c>
      <c r="AG560" s="83" t="s">
        <v>1600</v>
      </c>
      <c r="AH560" s="83" t="s">
        <v>1425</v>
      </c>
      <c r="AI560" s="83" t="s">
        <v>1426</v>
      </c>
    </row>
    <row r="561" spans="1:35" x14ac:dyDescent="0.25">
      <c r="A561" s="6">
        <v>1600058914</v>
      </c>
      <c r="B561" s="73">
        <v>123</v>
      </c>
      <c r="C561" s="3">
        <v>8932974</v>
      </c>
      <c r="D561" s="6"/>
      <c r="E561" s="45">
        <v>42385</v>
      </c>
      <c r="F561" s="45" t="s">
        <v>1355</v>
      </c>
      <c r="G561" s="33" t="s">
        <v>1089</v>
      </c>
      <c r="H561" s="33">
        <v>56</v>
      </c>
      <c r="I561" s="73">
        <v>1600058914</v>
      </c>
      <c r="J561" s="5">
        <v>42385</v>
      </c>
      <c r="K561" s="73" t="s">
        <v>148</v>
      </c>
      <c r="L561" s="73" t="s">
        <v>112</v>
      </c>
      <c r="M561" s="73" t="s">
        <v>112</v>
      </c>
      <c r="N561" s="73" t="s">
        <v>13</v>
      </c>
      <c r="O561" s="73"/>
      <c r="P561" s="39"/>
      <c r="Q561" s="6" t="s">
        <v>14</v>
      </c>
      <c r="R561" s="73" t="s">
        <v>15</v>
      </c>
      <c r="S561" s="73">
        <v>99243</v>
      </c>
      <c r="T561" s="55">
        <v>3</v>
      </c>
      <c r="U561" s="5">
        <v>42385</v>
      </c>
      <c r="V561" s="5">
        <v>42385</v>
      </c>
      <c r="W561" s="40">
        <v>1</v>
      </c>
      <c r="X561" s="7">
        <v>225.25</v>
      </c>
      <c r="Y561" s="77">
        <f t="shared" si="28"/>
        <v>2</v>
      </c>
      <c r="Z561" s="82" t="str">
        <f t="shared" si="31"/>
        <v><![CDATA[<claimSubmissionActivityList>
<activityId>123</activityId>
<activityStart>19/04/2016</activityStart>
<activityCode>99243</activityCode>
<activityType>3</activityType>
</claimSubmissionActivityList>]]></v>
      </c>
      <c r="AA561" s="82" t="str">
        <f t="shared" si="30"/>
        <v><![CDATA[<claimSubmissionActivityList>
<activityId>123</activityId>
<activityStart>19/04/2016</activityStart>
<activityCode>99243</activityCode>
<activityType>3</activityType>
</claimSubmissionActivityList>]]></v>
      </c>
      <c r="AB561" s="82">
        <f t="array" ref="AB561">IFERROR(INDEX(Sheet1!$A$2:$A$1000,SMALL(IF(Sheet1!$A$2:$A$1000=$A561,ROW(Sheet1!$B$2:$B$1000)-ROW(Sheet1!$B$2)+1),COLUMNS($B561:B561))),"")</f>
        <v>1600058914</v>
      </c>
      <c r="AC561" s="82">
        <f t="array" ref="AC561">IFERROR(INDEX(Sheet1!$A$2:$A$1000,SMALL(IF(Sheet1!$A$2:$A$1000=$A561,ROW(Sheet1!$Z$2:$Z$1000)-ROW(Sheet1!$Z$2)+1),COLUMNS($Z561:Z561))),"")</f>
        <v>1600058914</v>
      </c>
      <c r="AF561" s="83" t="s">
        <v>1440</v>
      </c>
      <c r="AG561" s="83" t="s">
        <v>1441</v>
      </c>
      <c r="AH561" s="83" t="s">
        <v>1425</v>
      </c>
      <c r="AI561" s="83" t="s">
        <v>1426</v>
      </c>
    </row>
    <row r="562" spans="1:35" x14ac:dyDescent="0.25">
      <c r="A562" s="6">
        <v>1600058914</v>
      </c>
      <c r="B562" s="73">
        <v>124</v>
      </c>
      <c r="C562" s="3">
        <v>8932974</v>
      </c>
      <c r="D562" s="6"/>
      <c r="E562" s="45">
        <v>42385</v>
      </c>
      <c r="F562" s="45" t="s">
        <v>1355</v>
      </c>
      <c r="G562" s="33" t="s">
        <v>1089</v>
      </c>
      <c r="H562" s="33">
        <v>56</v>
      </c>
      <c r="I562" s="73">
        <v>1600058914</v>
      </c>
      <c r="J562" s="5">
        <v>42385</v>
      </c>
      <c r="K562" s="73" t="s">
        <v>148</v>
      </c>
      <c r="L562" s="73" t="s">
        <v>112</v>
      </c>
      <c r="M562" s="73" t="s">
        <v>112</v>
      </c>
      <c r="N562" s="73" t="s">
        <v>16</v>
      </c>
      <c r="O562" s="73"/>
      <c r="P562" s="39"/>
      <c r="Q562" s="6" t="s">
        <v>184</v>
      </c>
      <c r="R562" s="73" t="s">
        <v>185</v>
      </c>
      <c r="S562" s="73" t="s">
        <v>1114</v>
      </c>
      <c r="T562" s="55">
        <v>5</v>
      </c>
      <c r="U562" s="5">
        <v>42385</v>
      </c>
      <c r="V562" s="5">
        <v>42385</v>
      </c>
      <c r="W562" s="40">
        <v>1</v>
      </c>
      <c r="X562" s="7">
        <v>423.52</v>
      </c>
      <c r="Y562" s="77">
        <f t="shared" si="28"/>
        <v>2</v>
      </c>
      <c r="Z562" s="82" t="str">
        <f t="shared" si="31"/>
        <v><![CDATA[<claimSubmissionActivityList>
<activityId>124</activityId>
<activityStart>19/04/2016</activityStart>
<activityCode>0027-179203-0391</activityCode>
<activityType>5</activityType>
</claimSubmissionActivityList>]]></v>
      </c>
      <c r="AA562" s="82" t="str">
        <f t="shared" si="30"/>
        <v><![CDATA[<claimSubmissionActivityList>
<activityId>124</activityId>
<activityStart>19/04/2016</activityStart>
<activityCode>0027-179203-0391</activityCode>
<activityType>5</activityType>
</claimSubmissionActivityList>]]></v>
      </c>
      <c r="AB562" s="82">
        <f t="array" ref="AB562">IFERROR(INDEX(Sheet1!$A$2:$A$1000,SMALL(IF(Sheet1!$A$2:$A$1000=$A562,ROW(Sheet1!$B$2:$B$1000)-ROW(Sheet1!$B$2)+1),COLUMNS($B562:B562))),"")</f>
        <v>1600058914</v>
      </c>
      <c r="AC562" s="82">
        <f t="array" ref="AC562">IFERROR(INDEX(Sheet1!$A$2:$A$1000,SMALL(IF(Sheet1!$A$2:$A$1000=$A562,ROW(Sheet1!$Z$2:$Z$1000)-ROW(Sheet1!$Z$2)+1),COLUMNS($Z562:Z562))),"")</f>
        <v>1600058914</v>
      </c>
      <c r="AF562" s="83" t="s">
        <v>1427</v>
      </c>
      <c r="AG562" s="83" t="s">
        <v>1470</v>
      </c>
      <c r="AH562" s="83" t="s">
        <v>1425</v>
      </c>
      <c r="AI562" s="83" t="s">
        <v>1426</v>
      </c>
    </row>
    <row r="563" spans="1:35" hidden="1" x14ac:dyDescent="0.25">
      <c r="A563" s="6">
        <v>1600084809</v>
      </c>
      <c r="B563" s="73">
        <v>138</v>
      </c>
      <c r="C563" s="3">
        <v>11499030</v>
      </c>
      <c r="D563" s="45">
        <v>42392</v>
      </c>
      <c r="E563" s="45">
        <v>42392</v>
      </c>
      <c r="F563" s="45" t="s">
        <v>1336</v>
      </c>
      <c r="G563" s="33" t="s">
        <v>1088</v>
      </c>
      <c r="H563" s="33">
        <v>55</v>
      </c>
      <c r="I563" s="73">
        <v>1600084809</v>
      </c>
      <c r="J563" s="5">
        <v>42392</v>
      </c>
      <c r="K563" s="73" t="s">
        <v>148</v>
      </c>
      <c r="L563" s="73" t="s">
        <v>112</v>
      </c>
      <c r="M563" s="73" t="s">
        <v>112</v>
      </c>
      <c r="N563" s="73" t="s">
        <v>13</v>
      </c>
      <c r="O563" s="73"/>
      <c r="P563" s="39"/>
      <c r="Q563" s="6" t="s">
        <v>14</v>
      </c>
      <c r="R563" s="73" t="s">
        <v>15</v>
      </c>
      <c r="S563" s="73">
        <v>99243</v>
      </c>
      <c r="T563" s="55">
        <v>3</v>
      </c>
      <c r="U563" s="5">
        <v>42392</v>
      </c>
      <c r="V563" s="5">
        <v>42392</v>
      </c>
      <c r="W563" s="40">
        <v>1</v>
      </c>
      <c r="X563" s="7">
        <v>225.25</v>
      </c>
      <c r="Y563" s="77">
        <f t="shared" si="28"/>
        <v>4</v>
      </c>
      <c r="Z563" s="82" t="str">
        <f t="shared" si="29"/>
        <v xml:space="preserve"><![CDATA[<activityId>138</activityId>
<activityStart>42392</activityStart>
<activityCode>99243</activityCode>
<activityType>3</activityType>
]]></v>
      </c>
      <c r="AA563" s="82" t="str">
        <f t="shared" si="30"/>
        <v xml:space="preserve"><![CDATA[<activityId>138</activityId>
<activityStart>42392</activityStart>
<activityCode>99243</activityCode>
<activityType>3</activityType>
]]></v>
      </c>
      <c r="AB563" s="82">
        <f t="array" ref="AB563">IFERROR(INDEX(Sheet1!$A$2:$A$1000,SMALL(IF(Sheet1!$A$2:$A$1000=$A563,ROW(Sheet1!$B$2:$B$1000)-ROW(Sheet1!$B$2)+1),COLUMNS($B563:B563))),"")</f>
        <v>1600084809</v>
      </c>
      <c r="AC563" s="82">
        <f t="array" ref="AC563">IFERROR(INDEX(Sheet1!$A$2:$A$1000,SMALL(IF(Sheet1!$A$2:$A$1000=$A563,ROW(Sheet1!$Z$2:$Z$1000)-ROW(Sheet1!$Z$2)+1),COLUMNS($Z563:Z563))),"")</f>
        <v>1600084809</v>
      </c>
      <c r="AF563" s="83" t="s">
        <v>1440</v>
      </c>
      <c r="AG563" s="83" t="s">
        <v>1441</v>
      </c>
      <c r="AH563" s="83" t="s">
        <v>1425</v>
      </c>
      <c r="AI563" s="83" t="s">
        <v>1426</v>
      </c>
    </row>
    <row r="564" spans="1:35" hidden="1" x14ac:dyDescent="0.25">
      <c r="A564" s="6">
        <v>1600084809</v>
      </c>
      <c r="B564" s="73">
        <v>139</v>
      </c>
      <c r="C564" s="3">
        <v>11499030</v>
      </c>
      <c r="D564" s="45">
        <v>42392</v>
      </c>
      <c r="E564" s="45">
        <v>42392</v>
      </c>
      <c r="F564" s="45" t="s">
        <v>1336</v>
      </c>
      <c r="G564" s="33" t="s">
        <v>1088</v>
      </c>
      <c r="H564" s="33">
        <v>55</v>
      </c>
      <c r="I564" s="73">
        <v>1600084809</v>
      </c>
      <c r="J564" s="5">
        <v>42392</v>
      </c>
      <c r="K564" s="73" t="s">
        <v>148</v>
      </c>
      <c r="L564" s="73" t="s">
        <v>112</v>
      </c>
      <c r="M564" s="73" t="s">
        <v>112</v>
      </c>
      <c r="N564" s="73" t="s">
        <v>16</v>
      </c>
      <c r="O564" s="73"/>
      <c r="P564" s="39"/>
      <c r="Q564" s="6" t="s">
        <v>100</v>
      </c>
      <c r="R564" s="73" t="s">
        <v>101</v>
      </c>
      <c r="S564" s="73" t="s">
        <v>1173</v>
      </c>
      <c r="T564" s="55">
        <v>5</v>
      </c>
      <c r="U564" s="5">
        <v>42392</v>
      </c>
      <c r="V564" s="5">
        <v>42392</v>
      </c>
      <c r="W564" s="40">
        <v>1</v>
      </c>
      <c r="X564" s="7">
        <v>265.05</v>
      </c>
      <c r="Y564" s="77">
        <f t="shared" si="28"/>
        <v>4</v>
      </c>
      <c r="Z564" s="82" t="str">
        <f t="shared" si="29"/>
        <v xml:space="preserve"><![CDATA[<activityId>139</activityId>
<activityStart>42392</activityStart>
<activityCode>0090-122303-0392</activityCode>
<activityType>5</activityType>
]]></v>
      </c>
      <c r="AA564" s="82" t="str">
        <f t="shared" si="30"/>
        <v xml:space="preserve"><![CDATA[<activityId>139</activityId>
<activityStart>42392</activityStart>
<activityCode>0090-122303-0392</activityCode>
<activityType>5</activityType>
]]></v>
      </c>
      <c r="AB564" s="82">
        <f t="array" ref="AB564">IFERROR(INDEX(Sheet1!$A$2:$A$1000,SMALL(IF(Sheet1!$A$2:$A$1000=$A564,ROW(Sheet1!$B$2:$B$1000)-ROW(Sheet1!$B$2)+1),COLUMNS($B564:B564))),"")</f>
        <v>1600084809</v>
      </c>
      <c r="AC564" s="82">
        <f t="array" ref="AC564">IFERROR(INDEX(Sheet1!$A$2:$A$1000,SMALL(IF(Sheet1!$A$2:$A$1000=$A564,ROW(Sheet1!$Z$2:$Z$1000)-ROW(Sheet1!$Z$2)+1),COLUMNS($Z564:Z564))),"")</f>
        <v>1600084809</v>
      </c>
      <c r="AF564" s="83" t="s">
        <v>1434</v>
      </c>
      <c r="AG564" s="83" t="s">
        <v>1601</v>
      </c>
      <c r="AH564" s="83" t="s">
        <v>1425</v>
      </c>
      <c r="AI564" s="83" t="s">
        <v>1426</v>
      </c>
    </row>
    <row r="565" spans="1:35" hidden="1" x14ac:dyDescent="0.25">
      <c r="A565" s="6">
        <v>1600084809</v>
      </c>
      <c r="B565" s="73">
        <v>140</v>
      </c>
      <c r="C565" s="3">
        <v>11499030</v>
      </c>
      <c r="D565" s="45">
        <v>42392</v>
      </c>
      <c r="E565" s="45">
        <v>42392</v>
      </c>
      <c r="F565" s="45" t="s">
        <v>1336</v>
      </c>
      <c r="G565" s="33" t="s">
        <v>1088</v>
      </c>
      <c r="H565" s="33">
        <v>55</v>
      </c>
      <c r="I565" s="73">
        <v>1600084809</v>
      </c>
      <c r="J565" s="5">
        <v>42392</v>
      </c>
      <c r="K565" s="73" t="s">
        <v>148</v>
      </c>
      <c r="L565" s="73" t="s">
        <v>112</v>
      </c>
      <c r="M565" s="73" t="s">
        <v>112</v>
      </c>
      <c r="N565" s="73" t="s">
        <v>16</v>
      </c>
      <c r="O565" s="73"/>
      <c r="P565" s="39"/>
      <c r="Q565" s="6" t="s">
        <v>72</v>
      </c>
      <c r="R565" s="73" t="s">
        <v>73</v>
      </c>
      <c r="S565" s="73" t="s">
        <v>1243</v>
      </c>
      <c r="T565" s="55">
        <v>5</v>
      </c>
      <c r="U565" s="5">
        <v>42392</v>
      </c>
      <c r="V565" s="5">
        <v>42392</v>
      </c>
      <c r="W565" s="40">
        <v>1</v>
      </c>
      <c r="X565" s="7">
        <v>100.92</v>
      </c>
      <c r="Y565" s="77">
        <f t="shared" si="28"/>
        <v>4</v>
      </c>
      <c r="Z565" s="82" t="str">
        <f t="shared" si="29"/>
        <v xml:space="preserve"><![CDATA[<activityId>140</activityId>
<activityStart>42392</activityStart>
<activityCode>0788-107001-1172</activityCode>
<activityType>5</activityType>
]]></v>
      </c>
      <c r="AA565" s="82" t="str">
        <f t="shared" si="30"/>
        <v xml:space="preserve"><![CDATA[<activityId>140</activityId>
<activityStart>42392</activityStart>
<activityCode>0788-107001-1172</activityCode>
<activityType>5</activityType>
]]></v>
      </c>
      <c r="AB565" s="82">
        <f t="array" ref="AB565">IFERROR(INDEX(Sheet1!$A$2:$A$1000,SMALL(IF(Sheet1!$A$2:$A$1000=$A565,ROW(Sheet1!$B$2:$B$1000)-ROW(Sheet1!$B$2)+1),COLUMNS($B565:B565))),"")</f>
        <v>1600084809</v>
      </c>
      <c r="AC565" s="82">
        <f t="array" ref="AC565">IFERROR(INDEX(Sheet1!$A$2:$A$1000,SMALL(IF(Sheet1!$A$2:$A$1000=$A565,ROW(Sheet1!$Z$2:$Z$1000)-ROW(Sheet1!$Z$2)+1),COLUMNS($Z565:Z565))),"")</f>
        <v>1600084809</v>
      </c>
      <c r="AF565" s="83" t="s">
        <v>1427</v>
      </c>
      <c r="AG565" s="83" t="s">
        <v>1489</v>
      </c>
      <c r="AH565" s="83" t="s">
        <v>1425</v>
      </c>
      <c r="AI565" s="83" t="s">
        <v>1426</v>
      </c>
    </row>
    <row r="566" spans="1:35" hidden="1" x14ac:dyDescent="0.25">
      <c r="A566" s="6">
        <v>1600084809</v>
      </c>
      <c r="B566" s="73">
        <v>141</v>
      </c>
      <c r="C566" s="3">
        <v>11499030</v>
      </c>
      <c r="D566" s="45">
        <v>42392</v>
      </c>
      <c r="E566" s="45">
        <v>42392</v>
      </c>
      <c r="F566" s="45" t="s">
        <v>1336</v>
      </c>
      <c r="G566" s="33" t="s">
        <v>1088</v>
      </c>
      <c r="H566" s="33">
        <v>55</v>
      </c>
      <c r="I566" s="73">
        <v>1600084809</v>
      </c>
      <c r="J566" s="5">
        <v>42392</v>
      </c>
      <c r="K566" s="73" t="s">
        <v>148</v>
      </c>
      <c r="L566" s="73" t="s">
        <v>112</v>
      </c>
      <c r="M566" s="73" t="s">
        <v>112</v>
      </c>
      <c r="N566" s="73" t="s">
        <v>16</v>
      </c>
      <c r="O566" s="73"/>
      <c r="P566" s="39"/>
      <c r="Q566" s="6" t="s">
        <v>221</v>
      </c>
      <c r="R566" s="73" t="s">
        <v>222</v>
      </c>
      <c r="S566" s="73" t="s">
        <v>1144</v>
      </c>
      <c r="T566" s="55">
        <v>5</v>
      </c>
      <c r="U566" s="5">
        <v>42392</v>
      </c>
      <c r="V566" s="5">
        <v>42392</v>
      </c>
      <c r="W566" s="40">
        <v>1</v>
      </c>
      <c r="X566" s="7">
        <v>223.74</v>
      </c>
      <c r="Y566" s="77">
        <f t="shared" si="28"/>
        <v>4</v>
      </c>
      <c r="Z566" s="82" t="str">
        <f t="shared" si="29"/>
        <v xml:space="preserve"><![CDATA[<activityId>141</activityId>
<activityStart>42392</activityStart>
<activityCode>0030-121401-0391</activityCode>
<activityType>5</activityType>
]]></v>
      </c>
      <c r="AA566" s="82" t="str">
        <f t="shared" si="30"/>
        <v xml:space="preserve"><![CDATA[<activityId>141</activityId>
<activityStart>42392</activityStart>
<activityCode>0030-121401-0391</activityCode>
<activityType>5</activityType>
]]></v>
      </c>
      <c r="AB566" s="82">
        <f t="array" ref="AB566">IFERROR(INDEX(Sheet1!$A$2:$A$1000,SMALL(IF(Sheet1!$A$2:$A$1000=$A566,ROW(Sheet1!$B$2:$B$1000)-ROW(Sheet1!$B$2)+1),COLUMNS($B566:B566))),"")</f>
        <v>1600084809</v>
      </c>
      <c r="AC566" s="82">
        <f t="array" ref="AC566">IFERROR(INDEX(Sheet1!$A$2:$A$1000,SMALL(IF(Sheet1!$A$2:$A$1000=$A566,ROW(Sheet1!$Z$2:$Z$1000)-ROW(Sheet1!$Z$2)+1),COLUMNS($Z566:Z566))),"")</f>
        <v>1600084809</v>
      </c>
      <c r="AF566" s="83" t="s">
        <v>1427</v>
      </c>
      <c r="AG566" s="83" t="s">
        <v>1602</v>
      </c>
      <c r="AH566" s="83" t="s">
        <v>1425</v>
      </c>
      <c r="AI566" s="83" t="s">
        <v>1426</v>
      </c>
    </row>
    <row r="567" spans="1:35" x14ac:dyDescent="0.25">
      <c r="A567" s="6">
        <v>1600102197</v>
      </c>
      <c r="B567" s="73">
        <v>142</v>
      </c>
      <c r="C567" s="3">
        <v>5506891</v>
      </c>
      <c r="D567" s="6"/>
      <c r="E567" s="45">
        <v>42395</v>
      </c>
      <c r="F567" s="45" t="s">
        <v>1358</v>
      </c>
      <c r="G567" s="33" t="s">
        <v>1089</v>
      </c>
      <c r="H567" s="33">
        <v>53</v>
      </c>
      <c r="I567" s="73">
        <v>1600102197</v>
      </c>
      <c r="J567" s="5">
        <v>42395</v>
      </c>
      <c r="K567" s="73" t="s">
        <v>223</v>
      </c>
      <c r="L567" s="73" t="s">
        <v>112</v>
      </c>
      <c r="M567" s="73" t="s">
        <v>112</v>
      </c>
      <c r="N567" s="73" t="s">
        <v>13</v>
      </c>
      <c r="O567" s="73"/>
      <c r="P567" s="39"/>
      <c r="Q567" s="6" t="s">
        <v>224</v>
      </c>
      <c r="R567" s="73" t="s">
        <v>225</v>
      </c>
      <c r="S567" s="73">
        <v>99244</v>
      </c>
      <c r="T567" s="55">
        <v>3</v>
      </c>
      <c r="U567" s="5">
        <v>42395</v>
      </c>
      <c r="V567" s="5">
        <v>42395</v>
      </c>
      <c r="W567" s="40">
        <v>1</v>
      </c>
      <c r="X567" s="7">
        <v>267.75</v>
      </c>
      <c r="Y567" s="77">
        <f t="shared" si="28"/>
        <v>2</v>
      </c>
      <c r="Z567" s="82" t="str">
        <f t="shared" ref="Z567:Z569" si="32"><![CDATA["<claimSubmissionActivityList>"&CHAR(10)&"<"&$B$1&">"&B567&"</"&$B$1&">"&CHAR(10)&"<"&$D$1&">19/04/2016</"&$D$1&">"&CHAR(10)&"<"&$S$1&">"&S567&"</"&$S$1&">"&CHAR(10)&"<"&$T$1&">"&T567&"</"&$T$1&">"&CHAR(10)&"</claimSubmissionActivityList>"]]></f>
        <v><![CDATA[<claimSubmissionActivityList>
<activityId>142</activityId>
<activityStart>19/04/2016</activityStart>
<activityCode>99244</activityCode>
<activityType>3</activityType>
</claimSubmissionActivityList>]]></v>
      </c>
      <c r="AA567" s="82" t="str">
        <f t="shared" si="30"/>
        <v><![CDATA[<claimSubmissionActivityList>
<activityId>142</activityId>
<activityStart>19/04/2016</activityStart>
<activityCode>99244</activityCode>
<activityType>3</activityType>
</claimSubmissionActivityList>]]></v>
      </c>
      <c r="AB567" s="82">
        <f t="array" ref="AB567">IFERROR(INDEX(Sheet1!$A$2:$A$1000,SMALL(IF(Sheet1!$A$2:$A$1000=$A567,ROW(Sheet1!$B$2:$B$1000)-ROW(Sheet1!$B$2)+1),COLUMNS($B567:B567))),"")</f>
        <v>1600102197</v>
      </c>
      <c r="AC567" s="82">
        <f t="array" ref="AC567">IFERROR(INDEX(Sheet1!$A$2:$A$1000,SMALL(IF(Sheet1!$A$2:$A$1000=$A567,ROW(Sheet1!$Z$2:$Z$1000)-ROW(Sheet1!$Z$2)+1),COLUMNS($Z567:Z567))),"")</f>
        <v>1600102197</v>
      </c>
      <c r="AF567" s="83" t="s">
        <v>1440</v>
      </c>
      <c r="AG567" s="83" t="s">
        <v>1603</v>
      </c>
      <c r="AH567" s="83" t="s">
        <v>1425</v>
      </c>
      <c r="AI567" s="83" t="s">
        <v>1426</v>
      </c>
    </row>
    <row r="568" spans="1:35" x14ac:dyDescent="0.25">
      <c r="A568" s="6">
        <v>1600102197</v>
      </c>
      <c r="B568" s="73">
        <v>143</v>
      </c>
      <c r="C568" s="3">
        <v>5506891</v>
      </c>
      <c r="D568" s="6"/>
      <c r="E568" s="45">
        <v>42395</v>
      </c>
      <c r="F568" s="45" t="s">
        <v>1358</v>
      </c>
      <c r="G568" s="33" t="s">
        <v>1089</v>
      </c>
      <c r="H568" s="33">
        <v>53</v>
      </c>
      <c r="I568" s="73">
        <v>1600102197</v>
      </c>
      <c r="J568" s="5">
        <v>42395</v>
      </c>
      <c r="K568" s="73" t="s">
        <v>223</v>
      </c>
      <c r="L568" s="73" t="s">
        <v>112</v>
      </c>
      <c r="M568" s="73" t="s">
        <v>112</v>
      </c>
      <c r="N568" s="73" t="s">
        <v>16</v>
      </c>
      <c r="O568" s="73"/>
      <c r="P568" s="39"/>
      <c r="Q568" s="6" t="s">
        <v>226</v>
      </c>
      <c r="R568" s="73" t="s">
        <v>227</v>
      </c>
      <c r="S568" s="73" t="s">
        <v>1136</v>
      </c>
      <c r="T568" s="55">
        <v>5</v>
      </c>
      <c r="U568" s="5">
        <v>42395</v>
      </c>
      <c r="V568" s="5">
        <v>42395</v>
      </c>
      <c r="W568" s="40">
        <v>1</v>
      </c>
      <c r="X568" s="7">
        <v>131.35</v>
      </c>
      <c r="Y568" s="77">
        <f t="shared" si="28"/>
        <v>2</v>
      </c>
      <c r="Z568" s="82" t="str">
        <f t="shared" si="32"/>
        <v><![CDATA[<claimSubmissionActivityList>
<activityId>143</activityId>
<activityStart>19/04/2016</activityStart>
<activityCode>0027-131703-0391</activityCode>
<activityType>5</activityType>
</claimSubmissionActivityList>]]></v>
      </c>
      <c r="AA568" s="82" t="str">
        <f t="shared" si="30"/>
        <v><![CDATA[<claimSubmissionActivityList>
<activityId>143</activityId>
<activityStart>19/04/2016</activityStart>
<activityCode>0027-131703-0391</activityCode>
<activityType>5</activityType>
</claimSubmissionActivityList>]]></v>
      </c>
      <c r="AB568" s="82">
        <f t="array" ref="AB568">IFERROR(INDEX(Sheet1!$A$2:$A$1000,SMALL(IF(Sheet1!$A$2:$A$1000=$A568,ROW(Sheet1!$B$2:$B$1000)-ROW(Sheet1!$B$2)+1),COLUMNS($B568:B568))),"")</f>
        <v>1600102197</v>
      </c>
      <c r="AC568" s="82">
        <f t="array" ref="AC568">IFERROR(INDEX(Sheet1!$A$2:$A$1000,SMALL(IF(Sheet1!$A$2:$A$1000=$A568,ROW(Sheet1!$Z$2:$Z$1000)-ROW(Sheet1!$Z$2)+1),COLUMNS($Z568:Z568))),"")</f>
        <v>1600102197</v>
      </c>
      <c r="AF568" s="83" t="s">
        <v>1427</v>
      </c>
      <c r="AG568" s="83" t="s">
        <v>1604</v>
      </c>
      <c r="AH568" s="83" t="s">
        <v>1425</v>
      </c>
      <c r="AI568" s="83" t="s">
        <v>1426</v>
      </c>
    </row>
    <row r="569" spans="1:35" x14ac:dyDescent="0.25">
      <c r="A569" s="6">
        <v>2016001364</v>
      </c>
      <c r="B569" s="73">
        <v>150</v>
      </c>
      <c r="C569" s="3">
        <v>10569135</v>
      </c>
      <c r="D569" s="6"/>
      <c r="E569" s="45">
        <v>42371</v>
      </c>
      <c r="F569" s="45" t="s">
        <v>1347</v>
      </c>
      <c r="G569" s="33" t="s">
        <v>1089</v>
      </c>
      <c r="H569" s="33">
        <v>69</v>
      </c>
      <c r="I569" s="73">
        <v>2016001364</v>
      </c>
      <c r="J569" s="5">
        <v>42371</v>
      </c>
      <c r="K569" s="73" t="s">
        <v>62</v>
      </c>
      <c r="L569" s="73" t="s">
        <v>112</v>
      </c>
      <c r="M569" s="73" t="s">
        <v>112</v>
      </c>
      <c r="N569" s="73" t="s">
        <v>16</v>
      </c>
      <c r="O569" s="73"/>
      <c r="P569" s="39"/>
      <c r="Q569" s="6" t="s">
        <v>153</v>
      </c>
      <c r="R569" s="73" t="s">
        <v>154</v>
      </c>
      <c r="S569" s="73" t="s">
        <v>1106</v>
      </c>
      <c r="T569" s="55">
        <v>5</v>
      </c>
      <c r="U569" s="5">
        <v>42371</v>
      </c>
      <c r="V569" s="5">
        <v>42371</v>
      </c>
      <c r="W569" s="40">
        <v>1</v>
      </c>
      <c r="X569" s="7">
        <v>60.66</v>
      </c>
      <c r="Y569" s="77">
        <f t="shared" si="28"/>
        <v>2</v>
      </c>
      <c r="Z569" s="82" t="str">
        <f t="shared" si="32"/>
        <v><![CDATA[<claimSubmissionActivityList>
<activityId>150</activityId>
<activityStart>19/04/2016</activityStart>
<activityCode>0005-115902-1451</activityCode>
<activityType>5</activityType>
</claimSubmissionActivityList>]]></v>
      </c>
      <c r="AA569" s="82" t="str">
        <f t="shared" si="30"/>
        <v><![CDATA[<claimSubmissionActivityList>
<activityId>150</activityId>
<activityStart>19/04/2016</activityStart>
<activityCode>0005-115902-1451</activityCode>
<activityType>5</activityType>
</claimSubmissionActivityList>]]></v>
      </c>
      <c r="AB569" s="82">
        <f t="array" ref="AB569">IFERROR(INDEX(Sheet1!$A$2:$A$1000,SMALL(IF(Sheet1!$A$2:$A$1000=$A569,ROW(Sheet1!$B$2:$B$1000)-ROW(Sheet1!$B$2)+1),COLUMNS($B569:B569))),"")</f>
        <v>2016001364</v>
      </c>
      <c r="AC569" s="82">
        <f t="array" ref="AC569">IFERROR(INDEX(Sheet1!$A$2:$A$1000,SMALL(IF(Sheet1!$A$2:$A$1000=$A569,ROW(Sheet1!$Z$2:$Z$1000)-ROW(Sheet1!$Z$2)+1),COLUMNS($Z569:Z569))),"")</f>
        <v>2016001364</v>
      </c>
      <c r="AF569" s="83" t="s">
        <v>1427</v>
      </c>
      <c r="AG569" s="83" t="s">
        <v>1522</v>
      </c>
      <c r="AH569" s="83" t="s">
        <v>1425</v>
      </c>
      <c r="AI569" s="83" t="s">
        <v>1426</v>
      </c>
    </row>
    <row r="570" spans="1:35" hidden="1" x14ac:dyDescent="0.25">
      <c r="A570" s="6">
        <v>1600033154</v>
      </c>
      <c r="B570" s="73">
        <v>177</v>
      </c>
      <c r="C570" s="3">
        <v>7470003</v>
      </c>
      <c r="D570" s="45">
        <v>42379</v>
      </c>
      <c r="E570" s="45">
        <v>42379</v>
      </c>
      <c r="F570" s="45" t="s">
        <v>1364</v>
      </c>
      <c r="G570" s="33" t="s">
        <v>1089</v>
      </c>
      <c r="H570" s="33">
        <v>66</v>
      </c>
      <c r="I570" s="73">
        <v>1600033154</v>
      </c>
      <c r="J570" s="5">
        <v>42379</v>
      </c>
      <c r="K570" s="73" t="s">
        <v>33</v>
      </c>
      <c r="L570" s="73" t="s">
        <v>112</v>
      </c>
      <c r="M570" s="73" t="s">
        <v>112</v>
      </c>
      <c r="N570" s="73" t="s">
        <v>16</v>
      </c>
      <c r="O570" s="73"/>
      <c r="P570" s="39"/>
      <c r="Q570" s="6" t="s">
        <v>264</v>
      </c>
      <c r="R570" s="73" t="s">
        <v>265</v>
      </c>
      <c r="S570" s="73" t="s">
        <v>1121</v>
      </c>
      <c r="T570" s="55">
        <v>5</v>
      </c>
      <c r="U570" s="5">
        <v>42381</v>
      </c>
      <c r="V570" s="5">
        <v>42381</v>
      </c>
      <c r="W570" s="40">
        <v>1</v>
      </c>
      <c r="X570" s="7">
        <v>80.760000000000005</v>
      </c>
      <c r="Y570" s="77">
        <f t="shared" si="28"/>
        <v>14</v>
      </c>
      <c r="Z570" s="82" t="str">
        <f t="shared" si="29"/>
        <v xml:space="preserve"><![CDATA[<activityId>177</activityId>
<activityStart>42379</activityStart>
<activityCode>0219-141702-1171</activityCode>
<activityType>5</activityType>
]]></v>
      </c>
      <c r="AA570" s="82" t="str">
        <f t="shared" si="30"/>
        <v xml:space="preserve"><![CDATA[<activityId>177</activityId>
<activityStart>42379</activityStart>
<activityCode>0219-141702-1171</activityCode>
<activityType>5</activityType>
]]></v>
      </c>
      <c r="AB570" s="82">
        <f t="array" ref="AB570">IFERROR(INDEX(Sheet1!$A$2:$A$1000,SMALL(IF(Sheet1!$A$2:$A$1000=$A570,ROW(Sheet1!$B$2:$B$1000)-ROW(Sheet1!$B$2)+1),COLUMNS($B570:B570))),"")</f>
        <v>1600033154</v>
      </c>
      <c r="AC570" s="82">
        <f t="array" ref="AC570">IFERROR(INDEX(Sheet1!$A$2:$A$1000,SMALL(IF(Sheet1!$A$2:$A$1000=$A570,ROW(Sheet1!$Z$2:$Z$1000)-ROW(Sheet1!$Z$2)+1),COLUMNS($Z570:Z570))),"")</f>
        <v>1600033154</v>
      </c>
      <c r="AF570" s="83" t="s">
        <v>1427</v>
      </c>
      <c r="AG570" s="83" t="s">
        <v>1605</v>
      </c>
      <c r="AH570" s="83" t="s">
        <v>1425</v>
      </c>
      <c r="AI570" s="83" t="s">
        <v>1426</v>
      </c>
    </row>
    <row r="571" spans="1:35" hidden="1" x14ac:dyDescent="0.25">
      <c r="A571" s="6">
        <v>1600033154</v>
      </c>
      <c r="B571" s="73">
        <v>178</v>
      </c>
      <c r="C571" s="3">
        <v>7470003</v>
      </c>
      <c r="D571" s="45">
        <v>42379</v>
      </c>
      <c r="E571" s="45">
        <v>42379</v>
      </c>
      <c r="F571" s="45" t="s">
        <v>1364</v>
      </c>
      <c r="G571" s="33" t="s">
        <v>1089</v>
      </c>
      <c r="H571" s="33">
        <v>66</v>
      </c>
      <c r="I571" s="73">
        <v>1600033154</v>
      </c>
      <c r="J571" s="5">
        <v>42379</v>
      </c>
      <c r="K571" s="73" t="s">
        <v>33</v>
      </c>
      <c r="L571" s="73" t="s">
        <v>112</v>
      </c>
      <c r="M571" s="73" t="s">
        <v>112</v>
      </c>
      <c r="N571" s="73" t="s">
        <v>16</v>
      </c>
      <c r="O571" s="73"/>
      <c r="P571" s="39"/>
      <c r="Q571" s="6" t="s">
        <v>266</v>
      </c>
      <c r="R571" s="73" t="s">
        <v>267</v>
      </c>
      <c r="S571" s="73" t="s">
        <v>1125</v>
      </c>
      <c r="T571" s="55">
        <v>5</v>
      </c>
      <c r="U571" s="5">
        <v>42381</v>
      </c>
      <c r="V571" s="5">
        <v>42381</v>
      </c>
      <c r="W571" s="40">
        <v>1</v>
      </c>
      <c r="X571" s="7">
        <v>112.38</v>
      </c>
      <c r="Y571" s="77">
        <f t="shared" si="28"/>
        <v>14</v>
      </c>
      <c r="Z571" s="82" t="str">
        <f t="shared" si="29"/>
        <v xml:space="preserve"><![CDATA[<activityId>178</activityId>
<activityStart>42379</activityStart>
<activityCode>0003-209702-0391</activityCode>
<activityType>5</activityType>
]]></v>
      </c>
      <c r="AA571" s="82" t="str">
        <f t="shared" si="30"/>
        <v xml:space="preserve"><![CDATA[<activityId>178</activityId>
<activityStart>42379</activityStart>
<activityCode>0003-209702-0391</activityCode>
<activityType>5</activityType>
]]></v>
      </c>
      <c r="AB571" s="82">
        <f t="array" ref="AB571">IFERROR(INDEX(Sheet1!$A$2:$A$1000,SMALL(IF(Sheet1!$A$2:$A$1000=$A571,ROW(Sheet1!$B$2:$B$1000)-ROW(Sheet1!$B$2)+1),COLUMNS($B571:B571))),"")</f>
        <v>1600033154</v>
      </c>
      <c r="AC571" s="82">
        <f t="array" ref="AC571">IFERROR(INDEX(Sheet1!$A$2:$A$1000,SMALL(IF(Sheet1!$A$2:$A$1000=$A571,ROW(Sheet1!$Z$2:$Z$1000)-ROW(Sheet1!$Z$2)+1),COLUMNS($Z571:Z571))),"")</f>
        <v>1600033154</v>
      </c>
      <c r="AF571" s="83" t="s">
        <v>1427</v>
      </c>
      <c r="AG571" s="83" t="s">
        <v>1606</v>
      </c>
      <c r="AH571" s="83" t="s">
        <v>1425</v>
      </c>
      <c r="AI571" s="83" t="s">
        <v>1426</v>
      </c>
    </row>
    <row r="572" spans="1:35" hidden="1" x14ac:dyDescent="0.25">
      <c r="A572" s="6">
        <v>1600059187</v>
      </c>
      <c r="B572" s="73">
        <v>181</v>
      </c>
      <c r="C572" s="3">
        <v>11384391</v>
      </c>
      <c r="D572" s="45">
        <v>42385</v>
      </c>
      <c r="E572" s="45">
        <v>42385</v>
      </c>
      <c r="F572" s="45" t="s">
        <v>1365</v>
      </c>
      <c r="G572" s="33" t="s">
        <v>1088</v>
      </c>
      <c r="H572" s="33">
        <v>71</v>
      </c>
      <c r="I572" s="73">
        <v>1600059187</v>
      </c>
      <c r="J572" s="5">
        <v>42385</v>
      </c>
      <c r="K572" s="73" t="s">
        <v>148</v>
      </c>
      <c r="L572" s="73" t="s">
        <v>112</v>
      </c>
      <c r="M572" s="73" t="s">
        <v>112</v>
      </c>
      <c r="N572" s="73" t="s">
        <v>16</v>
      </c>
      <c r="O572" s="73"/>
      <c r="P572" s="39"/>
      <c r="Q572" s="6" t="s">
        <v>268</v>
      </c>
      <c r="R572" s="73" t="s">
        <v>269</v>
      </c>
      <c r="S572" s="73" t="s">
        <v>1143</v>
      </c>
      <c r="T572" s="55">
        <v>5</v>
      </c>
      <c r="U572" s="5">
        <v>42385</v>
      </c>
      <c r="V572" s="5">
        <v>42385</v>
      </c>
      <c r="W572" s="40">
        <v>1</v>
      </c>
      <c r="X572" s="7">
        <v>118.37</v>
      </c>
      <c r="Y572" s="77">
        <f t="shared" si="28"/>
        <v>3</v>
      </c>
      <c r="Z572" s="82" t="str">
        <f t="shared" si="29"/>
        <v xml:space="preserve"><![CDATA[<activityId>181</activityId>
<activityStart>42385</activityStart>
<activityCode>0027-344907-0391</activityCode>
<activityType>5</activityType>
]]></v>
      </c>
      <c r="AA572" s="82" t="str">
        <f t="shared" si="30"/>
        <v xml:space="preserve"><![CDATA[<activityId>181</activityId>
<activityStart>42385</activityStart>
<activityCode>0027-344907-0391</activityCode>
<activityType>5</activityType>
]]></v>
      </c>
      <c r="AB572" s="82">
        <f t="array" ref="AB572">IFERROR(INDEX(Sheet1!$A$2:$A$1000,SMALL(IF(Sheet1!$A$2:$A$1000=$A572,ROW(Sheet1!$B$2:$B$1000)-ROW(Sheet1!$B$2)+1),COLUMNS($B572:B572))),"")</f>
        <v>1600059187</v>
      </c>
      <c r="AC572" s="82">
        <f t="array" ref="AC572">IFERROR(INDEX(Sheet1!$A$2:$A$1000,SMALL(IF(Sheet1!$A$2:$A$1000=$A572,ROW(Sheet1!$Z$2:$Z$1000)-ROW(Sheet1!$Z$2)+1),COLUMNS($Z572:Z572))),"")</f>
        <v>1600059187</v>
      </c>
      <c r="AF572" s="83" t="s">
        <v>1427</v>
      </c>
      <c r="AG572" s="83" t="s">
        <v>1607</v>
      </c>
      <c r="AH572" s="83" t="s">
        <v>1425</v>
      </c>
      <c r="AI572" s="83" t="s">
        <v>1426</v>
      </c>
    </row>
    <row r="573" spans="1:35" hidden="1" x14ac:dyDescent="0.25">
      <c r="A573" s="6">
        <v>1600101528</v>
      </c>
      <c r="B573" s="73">
        <v>186</v>
      </c>
      <c r="C573" s="3">
        <v>11164000</v>
      </c>
      <c r="D573" s="45">
        <v>42395</v>
      </c>
      <c r="E573" s="45">
        <v>42395</v>
      </c>
      <c r="F573" s="45" t="s">
        <v>1365</v>
      </c>
      <c r="G573" s="33" t="s">
        <v>1088</v>
      </c>
      <c r="H573" s="33">
        <v>71</v>
      </c>
      <c r="I573" s="73">
        <v>1600101528</v>
      </c>
      <c r="J573" s="5">
        <v>42395</v>
      </c>
      <c r="K573" s="73" t="s">
        <v>33</v>
      </c>
      <c r="L573" s="73" t="s">
        <v>112</v>
      </c>
      <c r="M573" s="73" t="s">
        <v>112</v>
      </c>
      <c r="N573" s="73" t="s">
        <v>16</v>
      </c>
      <c r="O573" s="73"/>
      <c r="P573" s="39"/>
      <c r="Q573" s="6" t="s">
        <v>272</v>
      </c>
      <c r="R573" s="73" t="s">
        <v>273</v>
      </c>
      <c r="S573" s="73" t="s">
        <v>1221</v>
      </c>
      <c r="T573" s="55">
        <v>5</v>
      </c>
      <c r="U573" s="5">
        <v>42395</v>
      </c>
      <c r="V573" s="5">
        <v>42395</v>
      </c>
      <c r="W573" s="40">
        <v>1</v>
      </c>
      <c r="X573" s="7">
        <v>60.52</v>
      </c>
      <c r="Y573" s="77">
        <f t="shared" si="28"/>
        <v>7</v>
      </c>
      <c r="Z573" s="82" t="str">
        <f t="shared" si="29"/>
        <v xml:space="preserve"><![CDATA[<activityId>186</activityId>
<activityStart>42395</activityStart>
<activityCode>0321-133801-0392</activityCode>
<activityType>5</activityType>
]]></v>
      </c>
      <c r="AA573" s="82" t="str">
        <f t="shared" si="30"/>
        <v xml:space="preserve"><![CDATA[<activityId>186</activityId>
<activityStart>42395</activityStart>
<activityCode>0321-133801-0392</activityCode>
<activityType>5</activityType>
]]></v>
      </c>
      <c r="AB573" s="82">
        <f t="array" ref="AB573">IFERROR(INDEX(Sheet1!$A$2:$A$1000,SMALL(IF(Sheet1!$A$2:$A$1000=$A573,ROW(Sheet1!$B$2:$B$1000)-ROW(Sheet1!$B$2)+1),COLUMNS($B573:B573))),"")</f>
        <v>1600101528</v>
      </c>
      <c r="AC573" s="82">
        <f t="array" ref="AC573">IFERROR(INDEX(Sheet1!$A$2:$A$1000,SMALL(IF(Sheet1!$A$2:$A$1000=$A573,ROW(Sheet1!$Z$2:$Z$1000)-ROW(Sheet1!$Z$2)+1),COLUMNS($Z573:Z573))),"")</f>
        <v>1600101528</v>
      </c>
      <c r="AH573" s="83" t="s">
        <v>1425</v>
      </c>
      <c r="AI573" s="83" t="s">
        <v>1426</v>
      </c>
    </row>
    <row r="574" spans="1:35" hidden="1" x14ac:dyDescent="0.25">
      <c r="A574" s="6">
        <v>1600101528</v>
      </c>
      <c r="B574" s="73">
        <v>189</v>
      </c>
      <c r="C574" s="3">
        <v>11164000</v>
      </c>
      <c r="D574" s="45">
        <v>42395</v>
      </c>
      <c r="E574" s="45">
        <v>42395</v>
      </c>
      <c r="F574" s="45" t="s">
        <v>1365</v>
      </c>
      <c r="G574" s="33" t="s">
        <v>1088</v>
      </c>
      <c r="H574" s="33">
        <v>71</v>
      </c>
      <c r="I574" s="73">
        <v>1600101528</v>
      </c>
      <c r="J574" s="5">
        <v>42395</v>
      </c>
      <c r="K574" s="73" t="s">
        <v>33</v>
      </c>
      <c r="L574" s="73" t="s">
        <v>112</v>
      </c>
      <c r="M574" s="73" t="s">
        <v>112</v>
      </c>
      <c r="N574" s="73" t="s">
        <v>16</v>
      </c>
      <c r="O574" s="73"/>
      <c r="P574" s="39"/>
      <c r="Q574" s="6" t="s">
        <v>201</v>
      </c>
      <c r="R574" s="73" t="s">
        <v>202</v>
      </c>
      <c r="S574" s="73" t="s">
        <v>1159</v>
      </c>
      <c r="T574" s="55">
        <v>5</v>
      </c>
      <c r="U574" s="5">
        <v>42395</v>
      </c>
      <c r="V574" s="5">
        <v>42395</v>
      </c>
      <c r="W574" s="40">
        <v>1</v>
      </c>
      <c r="X574" s="7">
        <v>129.47999999999999</v>
      </c>
      <c r="Y574" s="77">
        <f t="shared" si="28"/>
        <v>7</v>
      </c>
      <c r="Z574" s="82" t="str">
        <f t="shared" si="29"/>
        <v xml:space="preserve"><![CDATA[<activityId>189</activityId>
<activityStart>42395</activityStart>
<activityCode>0046-124904-1171</activityCode>
<activityType>5</activityType>
]]></v>
      </c>
      <c r="AA574" s="82" t="str">
        <f t="shared" si="30"/>
        <v xml:space="preserve"><![CDATA[<activityId>189</activityId>
<activityStart>42395</activityStart>
<activityCode>0046-124904-1171</activityCode>
<activityType>5</activityType>
]]></v>
      </c>
      <c r="AB574" s="82">
        <f t="array" ref="AB574">IFERROR(INDEX(Sheet1!$A$2:$A$1000,SMALL(IF(Sheet1!$A$2:$A$1000=$A574,ROW(Sheet1!$B$2:$B$1000)-ROW(Sheet1!$B$2)+1),COLUMNS($B574:B574))),"")</f>
        <v>1600101528</v>
      </c>
      <c r="AC574" s="82">
        <f t="array" ref="AC574">IFERROR(INDEX(Sheet1!$A$2:$A$1000,SMALL(IF(Sheet1!$A$2:$A$1000=$A574,ROW(Sheet1!$Z$2:$Z$1000)-ROW(Sheet1!$Z$2)+1),COLUMNS($Z574:Z574))),"")</f>
        <v>1600101528</v>
      </c>
      <c r="AH574" s="83" t="s">
        <v>1425</v>
      </c>
      <c r="AI574" s="83" t="s">
        <v>1426</v>
      </c>
    </row>
    <row r="575" spans="1:35" hidden="1" x14ac:dyDescent="0.25">
      <c r="A575" s="6">
        <v>1600101528</v>
      </c>
      <c r="B575" s="73">
        <v>191</v>
      </c>
      <c r="C575" s="3">
        <v>11164000</v>
      </c>
      <c r="D575" s="45">
        <v>42395</v>
      </c>
      <c r="E575" s="45">
        <v>42395</v>
      </c>
      <c r="F575" s="45" t="s">
        <v>1365</v>
      </c>
      <c r="G575" s="33" t="s">
        <v>1088</v>
      </c>
      <c r="H575" s="33">
        <v>71</v>
      </c>
      <c r="I575" s="73">
        <v>1600101528</v>
      </c>
      <c r="J575" s="5">
        <v>42395</v>
      </c>
      <c r="K575" s="73" t="s">
        <v>33</v>
      </c>
      <c r="L575" s="73" t="s">
        <v>112</v>
      </c>
      <c r="M575" s="73" t="s">
        <v>112</v>
      </c>
      <c r="N575" s="73" t="s">
        <v>16</v>
      </c>
      <c r="O575" s="73"/>
      <c r="P575" s="39"/>
      <c r="Q575" s="6" t="s">
        <v>278</v>
      </c>
      <c r="R575" s="73" t="s">
        <v>279</v>
      </c>
      <c r="S575" s="73" t="s">
        <v>1105</v>
      </c>
      <c r="T575" s="55">
        <v>5</v>
      </c>
      <c r="U575" s="5">
        <v>42395</v>
      </c>
      <c r="V575" s="5">
        <v>42395</v>
      </c>
      <c r="W575" s="40">
        <v>1</v>
      </c>
      <c r="X575" s="7">
        <v>133</v>
      </c>
      <c r="Y575" s="77">
        <f t="shared" si="28"/>
        <v>7</v>
      </c>
      <c r="Z575" s="82" t="str">
        <f t="shared" si="29"/>
        <v xml:space="preserve"><![CDATA[<activityId>191</activityId>
<activityStart>42395</activityStart>
<activityCode>0031-115901-1451</activityCode>
<activityType>5</activityType>
]]></v>
      </c>
      <c r="AA575" s="82" t="str">
        <f t="shared" si="30"/>
        <v xml:space="preserve"><![CDATA[<activityId>191</activityId>
<activityStart>42395</activityStart>
<activityCode>0031-115901-1451</activityCode>
<activityType>5</activityType>
]]></v>
      </c>
      <c r="AB575" s="82">
        <f t="array" ref="AB575">IFERROR(INDEX(Sheet1!$A$2:$A$1000,SMALL(IF(Sheet1!$A$2:$A$1000=$A575,ROW(Sheet1!$B$2:$B$1000)-ROW(Sheet1!$B$2)+1),COLUMNS($B575:B575))),"")</f>
        <v>1600101528</v>
      </c>
      <c r="AC575" s="82">
        <f t="array" ref="AC575">IFERROR(INDEX(Sheet1!$A$2:$A$1000,SMALL(IF(Sheet1!$A$2:$A$1000=$A575,ROW(Sheet1!$Z$2:$Z$1000)-ROW(Sheet1!$Z$2)+1),COLUMNS($Z575:Z575))),"")</f>
        <v>1600101528</v>
      </c>
      <c r="AF575" s="83" t="s">
        <v>1427</v>
      </c>
      <c r="AG575" s="83" t="s">
        <v>1608</v>
      </c>
      <c r="AH575" s="83" t="s">
        <v>1425</v>
      </c>
      <c r="AI575" s="83" t="s">
        <v>1426</v>
      </c>
    </row>
    <row r="576" spans="1:35" hidden="1" x14ac:dyDescent="0.25">
      <c r="A576" s="6">
        <v>1600038709</v>
      </c>
      <c r="B576" s="73">
        <v>214</v>
      </c>
      <c r="C576" s="3">
        <v>9093543</v>
      </c>
      <c r="D576" s="45">
        <v>42380</v>
      </c>
      <c r="E576" s="45">
        <v>42380</v>
      </c>
      <c r="F576" s="45" t="s">
        <v>1352</v>
      </c>
      <c r="G576" s="33" t="s">
        <v>1089</v>
      </c>
      <c r="H576" s="33">
        <v>60</v>
      </c>
      <c r="I576" s="73">
        <v>1600038709</v>
      </c>
      <c r="J576" s="5">
        <v>42380</v>
      </c>
      <c r="K576" s="73" t="s">
        <v>62</v>
      </c>
      <c r="L576" s="73" t="s">
        <v>112</v>
      </c>
      <c r="M576" s="73" t="s">
        <v>112</v>
      </c>
      <c r="N576" s="73" t="s">
        <v>16</v>
      </c>
      <c r="O576" s="73"/>
      <c r="P576" s="39"/>
      <c r="Q576" s="6" t="s">
        <v>221</v>
      </c>
      <c r="R576" s="73" t="s">
        <v>222</v>
      </c>
      <c r="S576" s="73" t="s">
        <v>1144</v>
      </c>
      <c r="T576" s="55">
        <v>5</v>
      </c>
      <c r="U576" s="5">
        <v>42382</v>
      </c>
      <c r="V576" s="5">
        <v>42382</v>
      </c>
      <c r="W576" s="40">
        <v>1</v>
      </c>
      <c r="X576" s="7">
        <v>223.74</v>
      </c>
      <c r="Y576" s="77">
        <f t="shared" si="28"/>
        <v>5</v>
      </c>
      <c r="Z576" s="82" t="str">
        <f t="shared" si="29"/>
        <v xml:space="preserve"><![CDATA[<activityId>214</activityId>
<activityStart>42380</activityStart>
<activityCode>0030-121401-0391</activityCode>
<activityType>5</activityType>
]]></v>
      </c>
      <c r="AA576" s="82" t="str">
        <f t="shared" si="30"/>
        <v xml:space="preserve"><![CDATA[<activityId>214</activityId>
<activityStart>42380</activityStart>
<activityCode>0030-121401-0391</activityCode>
<activityType>5</activityType>
]]></v>
      </c>
      <c r="AB576" s="82">
        <f t="array" ref="AB576">IFERROR(INDEX(Sheet1!$A$2:$A$1000,SMALL(IF(Sheet1!$A$2:$A$1000=$A576,ROW(Sheet1!$B$2:$B$1000)-ROW(Sheet1!$B$2)+1),COLUMNS($B576:B576))),"")</f>
        <v>1600038709</v>
      </c>
      <c r="AC576" s="82">
        <f t="array" ref="AC576">IFERROR(INDEX(Sheet1!$A$2:$A$1000,SMALL(IF(Sheet1!$A$2:$A$1000=$A576,ROW(Sheet1!$Z$2:$Z$1000)-ROW(Sheet1!$Z$2)+1),COLUMNS($Z576:Z576))),"")</f>
        <v>1600038709</v>
      </c>
      <c r="AF576" s="83" t="s">
        <v>1427</v>
      </c>
      <c r="AG576" s="83" t="s">
        <v>1602</v>
      </c>
      <c r="AH576" s="83" t="s">
        <v>1425</v>
      </c>
      <c r="AI576" s="83" t="s">
        <v>1426</v>
      </c>
    </row>
    <row r="577" spans="1:35" hidden="1" x14ac:dyDescent="0.25">
      <c r="A577" s="6">
        <v>1600080631</v>
      </c>
      <c r="B577" s="73">
        <v>237</v>
      </c>
      <c r="C577" s="3">
        <v>8425847</v>
      </c>
      <c r="D577" s="45">
        <v>42390</v>
      </c>
      <c r="E577" s="45">
        <v>42390</v>
      </c>
      <c r="F577" s="45" t="s">
        <v>1368</v>
      </c>
      <c r="G577" s="33" t="s">
        <v>1089</v>
      </c>
      <c r="H577" s="33">
        <v>58</v>
      </c>
      <c r="I577" s="73">
        <v>1600080631</v>
      </c>
      <c r="J577" s="5">
        <v>42390</v>
      </c>
      <c r="K577" s="73" t="s">
        <v>33</v>
      </c>
      <c r="L577" s="73" t="s">
        <v>112</v>
      </c>
      <c r="M577" s="73" t="s">
        <v>112</v>
      </c>
      <c r="N577" s="73" t="s">
        <v>16</v>
      </c>
      <c r="O577" s="73"/>
      <c r="P577" s="39"/>
      <c r="Q577" s="6" t="s">
        <v>149</v>
      </c>
      <c r="R577" s="73" t="s">
        <v>150</v>
      </c>
      <c r="S577" s="73" t="s">
        <v>1174</v>
      </c>
      <c r="T577" s="55">
        <v>5</v>
      </c>
      <c r="U577" s="5">
        <v>42390</v>
      </c>
      <c r="V577" s="5">
        <v>42390</v>
      </c>
      <c r="W577" s="40">
        <v>1</v>
      </c>
      <c r="X577" s="7">
        <v>283.44</v>
      </c>
      <c r="Y577" s="77">
        <f t="shared" si="28"/>
        <v>5</v>
      </c>
      <c r="Z577" s="82" t="str">
        <f t="shared" si="29"/>
        <v xml:space="preserve"><![CDATA[<activityId>237</activityId>
<activityStart>42390</activityStart>
<activityCode>0090-155401-1171</activityCode>
<activityType>5</activityType>
]]></v>
      </c>
      <c r="AA577" s="82" t="str">
        <f t="shared" si="30"/>
        <v xml:space="preserve"><![CDATA[<activityId>237</activityId>
<activityStart>42390</activityStart>
<activityCode>0090-155401-1171</activityCode>
<activityType>5</activityType>
]]></v>
      </c>
      <c r="AB577" s="82">
        <f t="array" ref="AB577">IFERROR(INDEX(Sheet1!$A$2:$A$1000,SMALL(IF(Sheet1!$A$2:$A$1000=$A577,ROW(Sheet1!$B$2:$B$1000)-ROW(Sheet1!$B$2)+1),COLUMNS($B577:B577))),"")</f>
        <v>1600080631</v>
      </c>
      <c r="AC577" s="82">
        <f t="array" ref="AC577">IFERROR(INDEX(Sheet1!$A$2:$A$1000,SMALL(IF(Sheet1!$A$2:$A$1000=$A577,ROW(Sheet1!$Z$2:$Z$1000)-ROW(Sheet1!$Z$2)+1),COLUMNS($Z577:Z577))),"")</f>
        <v>1600080631</v>
      </c>
      <c r="AF577" s="83" t="s">
        <v>1427</v>
      </c>
      <c r="AG577" s="83" t="s">
        <v>1596</v>
      </c>
      <c r="AH577" s="83" t="s">
        <v>1425</v>
      </c>
      <c r="AI577" s="83" t="s">
        <v>1426</v>
      </c>
    </row>
    <row r="578" spans="1:35" hidden="1" x14ac:dyDescent="0.25">
      <c r="A578" s="88" t="s">
        <v>500</v>
      </c>
      <c r="B578" s="73">
        <v>291</v>
      </c>
      <c r="C578" s="74">
        <v>3912863</v>
      </c>
      <c r="D578" s="46">
        <v>42441</v>
      </c>
      <c r="E578" s="46">
        <v>42441</v>
      </c>
      <c r="F578" s="45" t="s">
        <v>1376</v>
      </c>
      <c r="G578" s="35" t="s">
        <v>1089</v>
      </c>
      <c r="H578" s="35">
        <v>57</v>
      </c>
      <c r="I578" s="74" t="s">
        <v>500</v>
      </c>
      <c r="J578" s="74">
        <v>42441</v>
      </c>
      <c r="K578" s="74" t="s">
        <v>354</v>
      </c>
      <c r="L578" s="74" t="s">
        <v>112</v>
      </c>
      <c r="M578" s="74" t="s">
        <v>112</v>
      </c>
      <c r="N578" s="74" t="s">
        <v>13</v>
      </c>
      <c r="O578" s="74"/>
      <c r="P578" s="39"/>
      <c r="Q578" s="74" t="s">
        <v>355</v>
      </c>
      <c r="R578" s="74" t="s">
        <v>356</v>
      </c>
      <c r="S578" s="73">
        <v>10</v>
      </c>
      <c r="T578" s="55">
        <v>8</v>
      </c>
      <c r="U578" s="74">
        <v>42424</v>
      </c>
      <c r="V578" s="74">
        <v>42424</v>
      </c>
      <c r="W578" s="35">
        <v>1</v>
      </c>
      <c r="X578" s="74">
        <v>150</v>
      </c>
      <c r="Y578" s="77">
        <f t="shared" si="28"/>
        <v>16</v>
      </c>
      <c r="Z578" s="82" t="str">
        <f t="shared" si="29"/>
        <v xml:space="preserve"><![CDATA[<activityId>291</activityId>
<activityStart>42441</activityStart>
<activityCode>10</activityCode>
<activityType>8</activityType>
]]></v>
      </c>
      <c r="AA578" s="82" t="str">
        <f t="shared" si="30"/>
        <v xml:space="preserve"><![CDATA[<activityId>291</activityId>
<activityStart>42441</activityStart>
<activityCode>10</activityCode>
<activityType>8</activityType>
]]></v>
      </c>
      <c r="AB578" s="82" t="str">
        <f t="array" ref="AB578">IFERROR(INDEX(Sheet1!$A$2:$A$1000,SMALL(IF(Sheet1!$A$2:$A$1000=$A578,ROW(Sheet1!$B$2:$B$1000)-ROW(Sheet1!$B$2)+1),COLUMNS($B578:B578))),"")</f>
        <v>OPI-3010207</v>
      </c>
      <c r="AC578" s="82" t="str">
        <f t="array" ref="AC578">IFERROR(INDEX(Sheet1!$A$2:$A$1000,SMALL(IF(Sheet1!$A$2:$A$1000=$A578,ROW(Sheet1!$Z$2:$Z$1000)-ROW(Sheet1!$Z$2)+1),COLUMNS($Z578:Z578))),"")</f>
        <v>OPI-3010207</v>
      </c>
      <c r="AH578" s="83" t="s">
        <v>1425</v>
      </c>
      <c r="AI578" s="83" t="s">
        <v>1426</v>
      </c>
    </row>
    <row r="579" spans="1:35" hidden="1" x14ac:dyDescent="0.25">
      <c r="A579" s="88" t="s">
        <v>658</v>
      </c>
      <c r="B579" s="73">
        <v>321</v>
      </c>
      <c r="C579" s="74">
        <v>5873940</v>
      </c>
      <c r="D579" s="46">
        <v>42402</v>
      </c>
      <c r="E579" s="46">
        <v>42402</v>
      </c>
      <c r="F579" s="45" t="s">
        <v>1363</v>
      </c>
      <c r="G579" s="35" t="s">
        <v>1089</v>
      </c>
      <c r="H579" s="35">
        <v>59</v>
      </c>
      <c r="I579" s="74" t="s">
        <v>658</v>
      </c>
      <c r="J579" s="74">
        <v>42402</v>
      </c>
      <c r="K579" s="74" t="s">
        <v>450</v>
      </c>
      <c r="L579" s="74" t="s">
        <v>112</v>
      </c>
      <c r="M579" s="74" t="s">
        <v>112</v>
      </c>
      <c r="N579" s="74"/>
      <c r="O579" s="74"/>
      <c r="P579" s="39"/>
      <c r="Q579" s="74" t="s">
        <v>355</v>
      </c>
      <c r="R579" s="74" t="s">
        <v>480</v>
      </c>
      <c r="S579" s="73">
        <v>10</v>
      </c>
      <c r="T579" s="55">
        <v>8</v>
      </c>
      <c r="U579" s="74">
        <v>42385</v>
      </c>
      <c r="V579" s="74">
        <v>42385</v>
      </c>
      <c r="W579" s="35">
        <v>1</v>
      </c>
      <c r="X579" s="74">
        <v>125</v>
      </c>
      <c r="Y579" s="77">
        <f t="shared" ref="Y579:Y642" si="33">COUNTIF(A:A,A579)</f>
        <v>5</v>
      </c>
      <c r="Z579" s="82" t="str">
        <f t="shared" ref="Z579:Z642" si="34"><![CDATA["<"&$B$1&">"&B579&"</"&$B$1&">"&CHAR(10)&"<"&$D$1&">"&D579&"</"&$D$1&">"&CHAR(10)&"<"&$S$1&">"&S579&"</"&$S$1&">"&CHAR(10)&"<"&$T$1&">"&T579&"</"&$T$1&">"&CHAR(10)]]></f>
        <v xml:space="preserve"><![CDATA[<activityId>321</activityId>
<activityStart>42402</activityStart>
<activityCode>10</activityCode>
<activityType>8</activityType>
]]></v>
      </c>
      <c r="AA579" s="82" t="str">
        <f t="shared" ref="AA579:AA642" si="35">IF(Y579&gt;1,Z579,"")</f>
        <v xml:space="preserve"><![CDATA[<activityId>321</activityId>
<activityStart>42402</activityStart>
<activityCode>10</activityCode>
<activityType>8</activityType>
]]></v>
      </c>
      <c r="AB579" s="82" t="str">
        <f t="array" ref="AB579">IFERROR(INDEX(Sheet1!$A$2:$A$1000,SMALL(IF(Sheet1!$A$2:$A$1000=$A579,ROW(Sheet1!$B$2:$B$1000)-ROW(Sheet1!$B$2)+1),COLUMNS($B579:B579))),"")</f>
        <v>OPI-2976453</v>
      </c>
      <c r="AC579" s="82" t="str">
        <f t="array" ref="AC579">IFERROR(INDEX(Sheet1!$A$2:$A$1000,SMALL(IF(Sheet1!$A$2:$A$1000=$A579,ROW(Sheet1!$Z$2:$Z$1000)-ROW(Sheet1!$Z$2)+1),COLUMNS($Z579:Z579))),"")</f>
        <v>OPI-2976453</v>
      </c>
      <c r="AH579" s="83" t="s">
        <v>1425</v>
      </c>
      <c r="AI579" s="83" t="s">
        <v>1426</v>
      </c>
    </row>
    <row r="580" spans="1:35" hidden="1" x14ac:dyDescent="0.25">
      <c r="A580" s="88" t="s">
        <v>440</v>
      </c>
      <c r="B580" s="73">
        <v>336</v>
      </c>
      <c r="C580" s="74">
        <v>7401624</v>
      </c>
      <c r="D580" s="46">
        <v>42441</v>
      </c>
      <c r="E580" s="46">
        <v>42441</v>
      </c>
      <c r="F580" s="45" t="s">
        <v>1350</v>
      </c>
      <c r="G580" s="35" t="s">
        <v>1088</v>
      </c>
      <c r="H580" s="35">
        <v>49</v>
      </c>
      <c r="I580" s="74" t="s">
        <v>440</v>
      </c>
      <c r="J580" s="74">
        <v>42441</v>
      </c>
      <c r="K580" s="74" t="s">
        <v>441</v>
      </c>
      <c r="L580" s="74" t="s">
        <v>112</v>
      </c>
      <c r="M580" s="74" t="s">
        <v>112</v>
      </c>
      <c r="N580" s="74" t="s">
        <v>16</v>
      </c>
      <c r="O580" s="74"/>
      <c r="P580" s="39"/>
      <c r="Q580" s="74" t="s">
        <v>443</v>
      </c>
      <c r="R580" s="74" t="s">
        <v>444</v>
      </c>
      <c r="S580" s="73" t="s">
        <v>1159</v>
      </c>
      <c r="T580" s="55">
        <v>5</v>
      </c>
      <c r="U580" s="74">
        <v>42403</v>
      </c>
      <c r="V580" s="74">
        <v>42403</v>
      </c>
      <c r="W580" s="35">
        <v>1</v>
      </c>
      <c r="X580" s="74">
        <v>64.06</v>
      </c>
      <c r="Y580" s="77">
        <f t="shared" si="33"/>
        <v>5</v>
      </c>
      <c r="Z580" s="82" t="str">
        <f t="shared" si="34"/>
        <v xml:space="preserve"><![CDATA[<activityId>336</activityId>
<activityStart>42441</activityStart>
<activityCode>0046-124904-1171</activityCode>
<activityType>5</activityType>
]]></v>
      </c>
      <c r="AA580" s="82" t="str">
        <f t="shared" si="35"/>
        <v xml:space="preserve"><![CDATA[<activityId>336</activityId>
<activityStart>42441</activityStart>
<activityCode>0046-124904-1171</activityCode>
<activityType>5</activityType>
]]></v>
      </c>
      <c r="AB580" s="82" t="str">
        <f t="array" ref="AB580">IFERROR(INDEX(Sheet1!$A$2:$A$1000,SMALL(IF(Sheet1!$A$2:$A$1000=$A580,ROW(Sheet1!$B$2:$B$1000)-ROW(Sheet1!$B$2)+1),COLUMNS($B580:B580))),"")</f>
        <v>OPI-3005370</v>
      </c>
      <c r="AC580" s="82" t="str">
        <f t="array" ref="AC580">IFERROR(INDEX(Sheet1!$A$2:$A$1000,SMALL(IF(Sheet1!$A$2:$A$1000=$A580,ROW(Sheet1!$Z$2:$Z$1000)-ROW(Sheet1!$Z$2)+1),COLUMNS($Z580:Z580))),"")</f>
        <v>OPI-3005370</v>
      </c>
      <c r="AH580" s="83" t="s">
        <v>1425</v>
      </c>
      <c r="AI580" s="83" t="s">
        <v>1426</v>
      </c>
    </row>
    <row r="581" spans="1:35" hidden="1" x14ac:dyDescent="0.25">
      <c r="A581" s="88" t="s">
        <v>473</v>
      </c>
      <c r="B581" s="73">
        <v>340</v>
      </c>
      <c r="C581" s="74">
        <v>6097511</v>
      </c>
      <c r="D581" s="46">
        <v>42441</v>
      </c>
      <c r="E581" s="46">
        <v>42441</v>
      </c>
      <c r="F581" s="45" t="s">
        <v>1355</v>
      </c>
      <c r="G581" s="35" t="s">
        <v>1089</v>
      </c>
      <c r="H581" s="35">
        <v>56</v>
      </c>
      <c r="I581" s="74" t="s">
        <v>473</v>
      </c>
      <c r="J581" s="74">
        <v>42441</v>
      </c>
      <c r="K581" s="74" t="s">
        <v>450</v>
      </c>
      <c r="L581" s="74" t="s">
        <v>112</v>
      </c>
      <c r="M581" s="74" t="s">
        <v>112</v>
      </c>
      <c r="N581" s="74" t="s">
        <v>13</v>
      </c>
      <c r="O581" s="74"/>
      <c r="P581" s="39"/>
      <c r="Q581" s="74" t="s">
        <v>355</v>
      </c>
      <c r="R581" s="74" t="s">
        <v>474</v>
      </c>
      <c r="S581" s="73">
        <v>10</v>
      </c>
      <c r="T581" s="55">
        <v>8</v>
      </c>
      <c r="U581" s="74">
        <v>42422</v>
      </c>
      <c r="V581" s="74">
        <v>42422</v>
      </c>
      <c r="W581" s="35">
        <v>1</v>
      </c>
      <c r="X581" s="74">
        <v>150</v>
      </c>
      <c r="Y581" s="77">
        <f t="shared" si="33"/>
        <v>4</v>
      </c>
      <c r="Z581" s="82" t="str">
        <f t="shared" si="34"/>
        <v xml:space="preserve"><![CDATA[<activityId>340</activityId>
<activityStart>42441</activityStart>
<activityCode>10</activityCode>
<activityType>8</activityType>
]]></v>
      </c>
      <c r="AA581" s="82" t="str">
        <f t="shared" si="35"/>
        <v xml:space="preserve"><![CDATA[<activityId>340</activityId>
<activityStart>42441</activityStart>
<activityCode>10</activityCode>
<activityType>8</activityType>
]]></v>
      </c>
      <c r="AB581" s="82" t="str">
        <f t="array" ref="AB581">IFERROR(INDEX(Sheet1!$A$2:$A$1000,SMALL(IF(Sheet1!$A$2:$A$1000=$A581,ROW(Sheet1!$B$2:$B$1000)-ROW(Sheet1!$B$2)+1),COLUMNS($B581:B581))),"")</f>
        <v>OPI-2998245</v>
      </c>
      <c r="AC581" s="82" t="str">
        <f t="array" ref="AC581">IFERROR(INDEX(Sheet1!$A$2:$A$1000,SMALL(IF(Sheet1!$A$2:$A$1000=$A581,ROW(Sheet1!$Z$2:$Z$1000)-ROW(Sheet1!$Z$2)+1),COLUMNS($Z581:Z581))),"")</f>
        <v>OPI-2998245</v>
      </c>
      <c r="AH581" s="83" t="s">
        <v>1425</v>
      </c>
      <c r="AI581" s="83" t="s">
        <v>1426</v>
      </c>
    </row>
    <row r="582" spans="1:35" hidden="1" x14ac:dyDescent="0.25">
      <c r="A582" s="88" t="s">
        <v>454</v>
      </c>
      <c r="B582" s="73">
        <v>349</v>
      </c>
      <c r="C582" s="74">
        <v>11080810</v>
      </c>
      <c r="D582" s="46">
        <v>42441</v>
      </c>
      <c r="E582" s="46">
        <v>42441</v>
      </c>
      <c r="F582" s="45" t="s">
        <v>1349</v>
      </c>
      <c r="G582" s="35" t="s">
        <v>1088</v>
      </c>
      <c r="H582" s="35">
        <v>43</v>
      </c>
      <c r="I582" s="74" t="s">
        <v>454</v>
      </c>
      <c r="J582" s="74">
        <v>42441</v>
      </c>
      <c r="K582" s="74" t="s">
        <v>354</v>
      </c>
      <c r="L582" s="74" t="s">
        <v>112</v>
      </c>
      <c r="M582" s="74" t="s">
        <v>112</v>
      </c>
      <c r="N582" s="74" t="s">
        <v>16</v>
      </c>
      <c r="O582" s="74"/>
      <c r="P582" s="39"/>
      <c r="Q582" s="74" t="s">
        <v>467</v>
      </c>
      <c r="R582" s="74" t="s">
        <v>468</v>
      </c>
      <c r="S582" s="73" t="s">
        <v>1137</v>
      </c>
      <c r="T582" s="55">
        <v>5</v>
      </c>
      <c r="U582" s="74">
        <v>42427</v>
      </c>
      <c r="V582" s="74">
        <v>42427</v>
      </c>
      <c r="W582" s="35">
        <v>1</v>
      </c>
      <c r="X582" s="74">
        <v>115.89999999999999</v>
      </c>
      <c r="Y582" s="77">
        <f t="shared" si="33"/>
        <v>10</v>
      </c>
      <c r="Z582" s="82" t="str">
        <f t="shared" si="34"/>
        <v xml:space="preserve"><![CDATA[<activityId>349</activityId>
<activityStart>42441</activityStart>
<activityCode>0027-179202-0391</activityCode>
<activityType>5</activityType>
]]></v>
      </c>
      <c r="AA582" s="82" t="str">
        <f t="shared" si="35"/>
        <v xml:space="preserve"><![CDATA[<activityId>349</activityId>
<activityStart>42441</activityStart>
<activityCode>0027-179202-0391</activityCode>
<activityType>5</activityType>
]]></v>
      </c>
      <c r="AB582" s="82" t="str">
        <f t="array" ref="AB582">IFERROR(INDEX(Sheet1!$A$2:$A$1000,SMALL(IF(Sheet1!$A$2:$A$1000=$A582,ROW(Sheet1!$B$2:$B$1000)-ROW(Sheet1!$B$2)+1),COLUMNS($B582:B582))),"")</f>
        <v>OPI-2997982</v>
      </c>
      <c r="AC582" s="82" t="str">
        <f t="array" ref="AC582">IFERROR(INDEX(Sheet1!$A$2:$A$1000,SMALL(IF(Sheet1!$A$2:$A$1000=$A582,ROW(Sheet1!$Z$2:$Z$1000)-ROW(Sheet1!$Z$2)+1),COLUMNS($Z582:Z582))),"")</f>
        <v>OPI-2997982</v>
      </c>
      <c r="AF582" s="83" t="s">
        <v>1427</v>
      </c>
      <c r="AG582" s="83" t="s">
        <v>1609</v>
      </c>
      <c r="AH582" s="83" t="s">
        <v>1425</v>
      </c>
      <c r="AI582" s="83" t="s">
        <v>1426</v>
      </c>
    </row>
    <row r="583" spans="1:35" hidden="1" x14ac:dyDescent="0.25">
      <c r="A583" s="88" t="s">
        <v>454</v>
      </c>
      <c r="B583" s="73">
        <v>350</v>
      </c>
      <c r="C583" s="74">
        <v>11080810</v>
      </c>
      <c r="D583" s="46">
        <v>42441</v>
      </c>
      <c r="E583" s="46">
        <v>42441</v>
      </c>
      <c r="F583" s="45" t="s">
        <v>1349</v>
      </c>
      <c r="G583" s="35" t="s">
        <v>1088</v>
      </c>
      <c r="H583" s="35">
        <v>43</v>
      </c>
      <c r="I583" s="74" t="s">
        <v>454</v>
      </c>
      <c r="J583" s="74">
        <v>42441</v>
      </c>
      <c r="K583" s="74" t="s">
        <v>354</v>
      </c>
      <c r="L583" s="74" t="s">
        <v>112</v>
      </c>
      <c r="M583" s="74" t="s">
        <v>112</v>
      </c>
      <c r="N583" s="74" t="s">
        <v>16</v>
      </c>
      <c r="O583" s="74"/>
      <c r="P583" s="39"/>
      <c r="Q583" s="74" t="s">
        <v>469</v>
      </c>
      <c r="R583" s="74" t="s">
        <v>470</v>
      </c>
      <c r="S583" s="73" t="s">
        <v>1170</v>
      </c>
      <c r="T583" s="55">
        <v>5</v>
      </c>
      <c r="U583" s="74">
        <v>42427</v>
      </c>
      <c r="V583" s="74">
        <v>42427</v>
      </c>
      <c r="W583" s="35">
        <v>1</v>
      </c>
      <c r="X583" s="74">
        <v>35.629999999999995</v>
      </c>
      <c r="Y583" s="77">
        <f t="shared" si="33"/>
        <v>10</v>
      </c>
      <c r="Z583" s="82" t="str">
        <f t="shared" si="34"/>
        <v xml:space="preserve"><![CDATA[<activityId>350</activityId>
<activityStart>42441</activityStart>
<activityCode>0071-200402-1171</activityCode>
<activityType>5</activityType>
]]></v>
      </c>
      <c r="AA583" s="82" t="str">
        <f t="shared" si="35"/>
        <v xml:space="preserve"><![CDATA[<activityId>350</activityId>
<activityStart>42441</activityStart>
<activityCode>0071-200402-1171</activityCode>
<activityType>5</activityType>
]]></v>
      </c>
      <c r="AB583" s="82" t="str">
        <f t="array" ref="AB583">IFERROR(INDEX(Sheet1!$A$2:$A$1000,SMALL(IF(Sheet1!$A$2:$A$1000=$A583,ROW(Sheet1!$B$2:$B$1000)-ROW(Sheet1!$B$2)+1),COLUMNS($B583:B583))),"")</f>
        <v>OPI-2997982</v>
      </c>
      <c r="AC583" s="82" t="str">
        <f t="array" ref="AC583">IFERROR(INDEX(Sheet1!$A$2:$A$1000,SMALL(IF(Sheet1!$A$2:$A$1000=$A583,ROW(Sheet1!$Z$2:$Z$1000)-ROW(Sheet1!$Z$2)+1),COLUMNS($Z583:Z583))),"")</f>
        <v>OPI-2997982</v>
      </c>
      <c r="AF583" s="83" t="s">
        <v>1427</v>
      </c>
      <c r="AG583" s="83" t="s">
        <v>1610</v>
      </c>
      <c r="AH583" s="83" t="s">
        <v>1425</v>
      </c>
      <c r="AI583" s="83" t="s">
        <v>1426</v>
      </c>
    </row>
    <row r="584" spans="1:35" hidden="1" x14ac:dyDescent="0.25">
      <c r="A584" s="88" t="s">
        <v>473</v>
      </c>
      <c r="B584" s="73">
        <v>353</v>
      </c>
      <c r="C584" s="74">
        <v>6097511</v>
      </c>
      <c r="D584" s="46">
        <v>42441</v>
      </c>
      <c r="E584" s="46">
        <v>42441</v>
      </c>
      <c r="F584" s="45" t="s">
        <v>1355</v>
      </c>
      <c r="G584" s="35" t="s">
        <v>1089</v>
      </c>
      <c r="H584" s="35">
        <v>56</v>
      </c>
      <c r="I584" s="74" t="s">
        <v>473</v>
      </c>
      <c r="J584" s="74">
        <v>42441</v>
      </c>
      <c r="K584" s="74" t="s">
        <v>450</v>
      </c>
      <c r="L584" s="74" t="s">
        <v>112</v>
      </c>
      <c r="M584" s="74" t="s">
        <v>112</v>
      </c>
      <c r="N584" s="74" t="s">
        <v>16</v>
      </c>
      <c r="O584" s="74"/>
      <c r="P584" s="39"/>
      <c r="Q584" s="74" t="s">
        <v>475</v>
      </c>
      <c r="R584" s="74" t="s">
        <v>476</v>
      </c>
      <c r="S584" s="73" t="s">
        <v>1133</v>
      </c>
      <c r="T584" s="55">
        <v>5</v>
      </c>
      <c r="U584" s="74">
        <v>42422</v>
      </c>
      <c r="V584" s="74">
        <v>42422</v>
      </c>
      <c r="W584" s="35">
        <v>1</v>
      </c>
      <c r="X584" s="74">
        <v>215.59</v>
      </c>
      <c r="Y584" s="77">
        <f t="shared" si="33"/>
        <v>4</v>
      </c>
      <c r="Z584" s="82" t="str">
        <f t="shared" si="34"/>
        <v xml:space="preserve"><![CDATA[<activityId>353</activityId>
<activityStart>42441</activityStart>
<activityCode>0016-211701-0391</activityCode>
<activityType>5</activityType>
]]></v>
      </c>
      <c r="AA584" s="82" t="str">
        <f t="shared" si="35"/>
        <v xml:space="preserve"><![CDATA[<activityId>353</activityId>
<activityStart>42441</activityStart>
<activityCode>0016-211701-0391</activityCode>
<activityType>5</activityType>
]]></v>
      </c>
      <c r="AB584" s="82" t="str">
        <f t="array" ref="AB584">IFERROR(INDEX(Sheet1!$A$2:$A$1000,SMALL(IF(Sheet1!$A$2:$A$1000=$A584,ROW(Sheet1!$B$2:$B$1000)-ROW(Sheet1!$B$2)+1),COLUMNS($B584:B584))),"")</f>
        <v>OPI-2998245</v>
      </c>
      <c r="AC584" s="82" t="str">
        <f t="array" ref="AC584">IFERROR(INDEX(Sheet1!$A$2:$A$1000,SMALL(IF(Sheet1!$A$2:$A$1000=$A584,ROW(Sheet1!$Z$2:$Z$1000)-ROW(Sheet1!$Z$2)+1),COLUMNS($Z584:Z584))),"")</f>
        <v>OPI-2998245</v>
      </c>
      <c r="AF584" s="83" t="s">
        <v>1434</v>
      </c>
      <c r="AG584" s="83" t="s">
        <v>1611</v>
      </c>
      <c r="AH584" s="83" t="s">
        <v>1425</v>
      </c>
      <c r="AI584" s="83" t="s">
        <v>1426</v>
      </c>
    </row>
    <row r="585" spans="1:35" hidden="1" x14ac:dyDescent="0.25">
      <c r="A585" s="88" t="s">
        <v>473</v>
      </c>
      <c r="B585" s="73">
        <v>354</v>
      </c>
      <c r="C585" s="74">
        <v>6097511</v>
      </c>
      <c r="D585" s="46">
        <v>42441</v>
      </c>
      <c r="E585" s="46">
        <v>42441</v>
      </c>
      <c r="F585" s="45" t="s">
        <v>1355</v>
      </c>
      <c r="G585" s="35" t="s">
        <v>1089</v>
      </c>
      <c r="H585" s="35">
        <v>56</v>
      </c>
      <c r="I585" s="74" t="s">
        <v>473</v>
      </c>
      <c r="J585" s="74">
        <v>42441</v>
      </c>
      <c r="K585" s="74" t="s">
        <v>450</v>
      </c>
      <c r="L585" s="74" t="s">
        <v>112</v>
      </c>
      <c r="M585" s="74" t="s">
        <v>112</v>
      </c>
      <c r="N585" s="74" t="s">
        <v>16</v>
      </c>
      <c r="O585" s="74"/>
      <c r="P585" s="39"/>
      <c r="Q585" s="74" t="s">
        <v>477</v>
      </c>
      <c r="R585" s="74" t="s">
        <v>478</v>
      </c>
      <c r="S585" s="73" t="s">
        <v>1174</v>
      </c>
      <c r="T585" s="55">
        <v>5</v>
      </c>
      <c r="U585" s="74">
        <v>42422</v>
      </c>
      <c r="V585" s="74">
        <v>42422</v>
      </c>
      <c r="W585" s="35">
        <v>1</v>
      </c>
      <c r="X585" s="74">
        <v>93.48</v>
      </c>
      <c r="Y585" s="77">
        <f t="shared" si="33"/>
        <v>4</v>
      </c>
      <c r="Z585" s="82" t="str">
        <f t="shared" si="34"/>
        <v xml:space="preserve"><![CDATA[<activityId>354</activityId>
<activityStart>42441</activityStart>
<activityCode>0090-155401-1171</activityCode>
<activityType>5</activityType>
]]></v>
      </c>
      <c r="AA585" s="82" t="str">
        <f t="shared" si="35"/>
        <v xml:space="preserve"><![CDATA[<activityId>354</activityId>
<activityStart>42441</activityStart>
<activityCode>0090-155401-1171</activityCode>
<activityType>5</activityType>
]]></v>
      </c>
      <c r="AB585" s="82" t="str">
        <f t="array" ref="AB585">IFERROR(INDEX(Sheet1!$A$2:$A$1000,SMALL(IF(Sheet1!$A$2:$A$1000=$A585,ROW(Sheet1!$B$2:$B$1000)-ROW(Sheet1!$B$2)+1),COLUMNS($B585:B585))),"")</f>
        <v>OPI-2998245</v>
      </c>
      <c r="AC585" s="82" t="str">
        <f t="array" ref="AC585">IFERROR(INDEX(Sheet1!$A$2:$A$1000,SMALL(IF(Sheet1!$A$2:$A$1000=$A585,ROW(Sheet1!$Z$2:$Z$1000)-ROW(Sheet1!$Z$2)+1),COLUMNS($Z585:Z585))),"")</f>
        <v>OPI-2998245</v>
      </c>
      <c r="AF585" s="83" t="s">
        <v>1427</v>
      </c>
      <c r="AG585" s="83" t="s">
        <v>1596</v>
      </c>
      <c r="AH585" s="83" t="s">
        <v>1425</v>
      </c>
      <c r="AI585" s="83" t="s">
        <v>1426</v>
      </c>
    </row>
    <row r="586" spans="1:35" hidden="1" x14ac:dyDescent="0.25">
      <c r="A586" s="88" t="s">
        <v>473</v>
      </c>
      <c r="B586" s="73">
        <v>355</v>
      </c>
      <c r="C586" s="74">
        <v>6097511</v>
      </c>
      <c r="D586" s="46">
        <v>42441</v>
      </c>
      <c r="E586" s="46">
        <v>42441</v>
      </c>
      <c r="F586" s="45" t="s">
        <v>1355</v>
      </c>
      <c r="G586" s="35" t="s">
        <v>1089</v>
      </c>
      <c r="H586" s="35">
        <v>56</v>
      </c>
      <c r="I586" s="74" t="s">
        <v>473</v>
      </c>
      <c r="J586" s="74">
        <v>42441</v>
      </c>
      <c r="K586" s="74" t="s">
        <v>450</v>
      </c>
      <c r="L586" s="74" t="s">
        <v>112</v>
      </c>
      <c r="M586" s="74" t="s">
        <v>112</v>
      </c>
      <c r="N586" s="74" t="s">
        <v>16</v>
      </c>
      <c r="O586" s="74"/>
      <c r="P586" s="39"/>
      <c r="Q586" s="74" t="s">
        <v>417</v>
      </c>
      <c r="R586" s="74" t="s">
        <v>418</v>
      </c>
      <c r="S586" s="73" t="s">
        <v>1147</v>
      </c>
      <c r="T586" s="55">
        <v>5</v>
      </c>
      <c r="U586" s="74">
        <v>42422</v>
      </c>
      <c r="V586" s="74">
        <v>42422</v>
      </c>
      <c r="W586" s="35">
        <v>1</v>
      </c>
      <c r="X586" s="74">
        <v>233.26</v>
      </c>
      <c r="Y586" s="77">
        <f t="shared" si="33"/>
        <v>4</v>
      </c>
      <c r="Z586" s="82" t="str">
        <f t="shared" si="34"/>
        <v xml:space="preserve"><![CDATA[<activityId>355</activityId>
<activityStart>42441</activityStart>
<activityCode>0030-244101-0391</activityCode>
<activityType>5</activityType>
]]></v>
      </c>
      <c r="AA586" s="82" t="str">
        <f t="shared" si="35"/>
        <v xml:space="preserve"><![CDATA[<activityId>355</activityId>
<activityStart>42441</activityStart>
<activityCode>0030-244101-0391</activityCode>
<activityType>5</activityType>
]]></v>
      </c>
      <c r="AB586" s="82" t="str">
        <f t="array" ref="AB586">IFERROR(INDEX(Sheet1!$A$2:$A$1000,SMALL(IF(Sheet1!$A$2:$A$1000=$A586,ROW(Sheet1!$B$2:$B$1000)-ROW(Sheet1!$B$2)+1),COLUMNS($B586:B586))),"")</f>
        <v>OPI-2998245</v>
      </c>
      <c r="AC586" s="82" t="str">
        <f t="array" ref="AC586">IFERROR(INDEX(Sheet1!$A$2:$A$1000,SMALL(IF(Sheet1!$A$2:$A$1000=$A586,ROW(Sheet1!$Z$2:$Z$1000)-ROW(Sheet1!$Z$2)+1),COLUMNS($Z586:Z586))),"")</f>
        <v>OPI-2998245</v>
      </c>
      <c r="AF586" s="83" t="s">
        <v>1427</v>
      </c>
      <c r="AG586" s="83" t="s">
        <v>1471</v>
      </c>
      <c r="AH586" s="83" t="s">
        <v>1425</v>
      </c>
      <c r="AI586" s="83" t="s">
        <v>1426</v>
      </c>
    </row>
    <row r="587" spans="1:35" x14ac:dyDescent="0.25">
      <c r="A587" s="88" t="s">
        <v>479</v>
      </c>
      <c r="B587" s="73">
        <v>357</v>
      </c>
      <c r="C587" s="74">
        <v>9737879</v>
      </c>
      <c r="D587" s="88"/>
      <c r="E587" s="46">
        <v>42441</v>
      </c>
      <c r="F587" s="45" t="s">
        <v>1359</v>
      </c>
      <c r="G587" s="35" t="s">
        <v>1089</v>
      </c>
      <c r="H587" s="35">
        <v>31</v>
      </c>
      <c r="I587" s="74" t="s">
        <v>479</v>
      </c>
      <c r="J587" s="74">
        <v>42441</v>
      </c>
      <c r="K587" s="74" t="s">
        <v>450</v>
      </c>
      <c r="L587" s="74" t="s">
        <v>112</v>
      </c>
      <c r="M587" s="74" t="s">
        <v>112</v>
      </c>
      <c r="N587" s="74" t="s">
        <v>16</v>
      </c>
      <c r="O587" s="74"/>
      <c r="P587" s="39"/>
      <c r="Q587" s="74" t="s">
        <v>481</v>
      </c>
      <c r="R587" s="74" t="s">
        <v>482</v>
      </c>
      <c r="S587" s="73" t="s">
        <v>1165</v>
      </c>
      <c r="T587" s="55">
        <v>5</v>
      </c>
      <c r="U587" s="74">
        <v>42403</v>
      </c>
      <c r="V587" s="74">
        <v>42403</v>
      </c>
      <c r="W587" s="35">
        <v>1</v>
      </c>
      <c r="X587" s="74">
        <v>56.260000000000005</v>
      </c>
      <c r="Y587" s="77">
        <f t="shared" si="33"/>
        <v>2</v>
      </c>
      <c r="Z587" s="82" t="str">
        <f t="shared" ref="Z587:Z588" si="36"><![CDATA["<claimSubmissionActivityList>"&CHAR(10)&"<"&$B$1&">"&B587&"</"&$B$1&">"&CHAR(10)&"<"&$D$1&">19/04/2016</"&$D$1&">"&CHAR(10)&"<"&$S$1&">"&S587&"</"&$S$1&">"&CHAR(10)&"<"&$T$1&">"&T587&"</"&$T$1&">"&CHAR(10)&"</claimSubmissionActivityList>"]]></f>
        <v><![CDATA[<claimSubmissionActivityList>
<activityId>357</activityId>
<activityStart>19/04/2016</activityStart>
<activityCode>0071-132603-1171</activityCode>
<activityType>5</activityType>
</claimSubmissionActivityList>]]></v>
      </c>
      <c r="AA587" s="82" t="str">
        <f t="shared" si="35"/>
        <v><![CDATA[<claimSubmissionActivityList>
<activityId>357</activityId>
<activityStart>19/04/2016</activityStart>
<activityCode>0071-132603-1171</activityCode>
<activityType>5</activityType>
</claimSubmissionActivityList>]]></v>
      </c>
      <c r="AB587" s="82" t="str">
        <f t="array" ref="AB587">IFERROR(INDEX(Sheet1!$A$2:$A$1000,SMALL(IF(Sheet1!$A$2:$A$1000=$A587,ROW(Sheet1!$B$2:$B$1000)-ROW(Sheet1!$B$2)+1),COLUMNS($B587:B587))),"")</f>
        <v>OPI-2999910</v>
      </c>
      <c r="AC587" s="82" t="str">
        <f t="array" ref="AC587">IFERROR(INDEX(Sheet1!$A$2:$A$1000,SMALL(IF(Sheet1!$A$2:$A$1000=$A587,ROW(Sheet1!$Z$2:$Z$1000)-ROW(Sheet1!$Z$2)+1),COLUMNS($Z587:Z587))),"")</f>
        <v>OPI-2999910</v>
      </c>
      <c r="AF587" s="83" t="s">
        <v>1427</v>
      </c>
      <c r="AG587" s="83" t="s">
        <v>1612</v>
      </c>
      <c r="AH587" s="83" t="s">
        <v>1425</v>
      </c>
      <c r="AI587" s="83" t="s">
        <v>1426</v>
      </c>
    </row>
    <row r="588" spans="1:35" x14ac:dyDescent="0.25">
      <c r="A588" s="88" t="s">
        <v>483</v>
      </c>
      <c r="B588" s="73">
        <v>359</v>
      </c>
      <c r="C588" s="74">
        <v>10618726</v>
      </c>
      <c r="D588" s="88"/>
      <c r="E588" s="46">
        <v>42441</v>
      </c>
      <c r="F588" s="45" t="s">
        <v>1361</v>
      </c>
      <c r="G588" s="35" t="s">
        <v>1089</v>
      </c>
      <c r="H588" s="35">
        <v>44</v>
      </c>
      <c r="I588" s="74" t="s">
        <v>483</v>
      </c>
      <c r="J588" s="74">
        <v>42441</v>
      </c>
      <c r="K588" s="74" t="s">
        <v>354</v>
      </c>
      <c r="L588" s="74" t="s">
        <v>112</v>
      </c>
      <c r="M588" s="74" t="s">
        <v>112</v>
      </c>
      <c r="N588" s="74" t="s">
        <v>16</v>
      </c>
      <c r="O588" s="74"/>
      <c r="P588" s="39"/>
      <c r="Q588" s="74" t="s">
        <v>484</v>
      </c>
      <c r="R588" s="74" t="s">
        <v>485</v>
      </c>
      <c r="S588" s="73" t="s">
        <v>1167</v>
      </c>
      <c r="T588" s="55">
        <v>5</v>
      </c>
      <c r="U588" s="74">
        <v>42402</v>
      </c>
      <c r="V588" s="74">
        <v>42402</v>
      </c>
      <c r="W588" s="35">
        <v>1</v>
      </c>
      <c r="X588" s="74">
        <v>64.81</v>
      </c>
      <c r="Y588" s="77">
        <f t="shared" si="33"/>
        <v>2</v>
      </c>
      <c r="Z588" s="82" t="str">
        <f t="shared" si="36"/>
        <v><![CDATA[<claimSubmissionActivityList>
<activityId>359</activityId>
<activityStart>19/04/2016</activityStart>
<activityCode>0071-155202-1171</activityCode>
<activityType>5</activityType>
</claimSubmissionActivityList>]]></v>
      </c>
      <c r="AA588" s="82" t="str">
        <f t="shared" si="35"/>
        <v><![CDATA[<claimSubmissionActivityList>
<activityId>359</activityId>
<activityStart>19/04/2016</activityStart>
<activityCode>0071-155202-1171</activityCode>
<activityType>5</activityType>
</claimSubmissionActivityList>]]></v>
      </c>
      <c r="AB588" s="82" t="str">
        <f t="array" ref="AB588">IFERROR(INDEX(Sheet1!$A$2:$A$1000,SMALL(IF(Sheet1!$A$2:$A$1000=$A588,ROW(Sheet1!$B$2:$B$1000)-ROW(Sheet1!$B$2)+1),COLUMNS($B588:B588))),"")</f>
        <v>OPI-3001338</v>
      </c>
      <c r="AC588" s="82" t="str">
        <f t="array" ref="AC588">IFERROR(INDEX(Sheet1!$A$2:$A$1000,SMALL(IF(Sheet1!$A$2:$A$1000=$A588,ROW(Sheet1!$Z$2:$Z$1000)-ROW(Sheet1!$Z$2)+1),COLUMNS($Z588:Z588))),"")</f>
        <v>OPI-3001338</v>
      </c>
      <c r="AF588" s="83" t="s">
        <v>1427</v>
      </c>
      <c r="AG588" s="83" t="s">
        <v>1613</v>
      </c>
      <c r="AH588" s="83" t="s">
        <v>1425</v>
      </c>
      <c r="AI588" s="83" t="s">
        <v>1426</v>
      </c>
    </row>
    <row r="589" spans="1:35" hidden="1" x14ac:dyDescent="0.25">
      <c r="A589" s="88" t="s">
        <v>486</v>
      </c>
      <c r="B589" s="73">
        <v>372</v>
      </c>
      <c r="C589" s="74">
        <v>12167664</v>
      </c>
      <c r="D589" s="46">
        <v>42441</v>
      </c>
      <c r="E589" s="46">
        <v>42441</v>
      </c>
      <c r="F589" s="45" t="s">
        <v>1350</v>
      </c>
      <c r="G589" s="35" t="s">
        <v>1088</v>
      </c>
      <c r="H589" s="35">
        <v>49</v>
      </c>
      <c r="I589" s="74" t="s">
        <v>486</v>
      </c>
      <c r="J589" s="74">
        <v>42441</v>
      </c>
      <c r="K589" s="74" t="s">
        <v>354</v>
      </c>
      <c r="L589" s="74" t="s">
        <v>112</v>
      </c>
      <c r="M589" s="74" t="s">
        <v>112</v>
      </c>
      <c r="N589" s="74" t="s">
        <v>16</v>
      </c>
      <c r="O589" s="74"/>
      <c r="P589" s="39"/>
      <c r="Q589" s="74" t="s">
        <v>484</v>
      </c>
      <c r="R589" s="74" t="s">
        <v>485</v>
      </c>
      <c r="S589" s="73" t="s">
        <v>1167</v>
      </c>
      <c r="T589" s="55">
        <v>5</v>
      </c>
      <c r="U589" s="74">
        <v>42416</v>
      </c>
      <c r="V589" s="74">
        <v>42416</v>
      </c>
      <c r="W589" s="35">
        <v>1</v>
      </c>
      <c r="X589" s="74">
        <v>64.81</v>
      </c>
      <c r="Y589" s="77">
        <f t="shared" si="33"/>
        <v>14</v>
      </c>
      <c r="Z589" s="82" t="str">
        <f t="shared" si="34"/>
        <v xml:space="preserve"><![CDATA[<activityId>372</activityId>
<activityStart>42441</activityStart>
<activityCode>0071-155202-1171</activityCode>
<activityType>5</activityType>
]]></v>
      </c>
      <c r="AA589" s="82" t="str">
        <f t="shared" si="35"/>
        <v xml:space="preserve"><![CDATA[<activityId>372</activityId>
<activityStart>42441</activityStart>
<activityCode>0071-155202-1171</activityCode>
<activityType>5</activityType>
]]></v>
      </c>
      <c r="AB589" s="82" t="str">
        <f t="array" ref="AB589">IFERROR(INDEX(Sheet1!$A$2:$A$1000,SMALL(IF(Sheet1!$A$2:$A$1000=$A589,ROW(Sheet1!$B$2:$B$1000)-ROW(Sheet1!$B$2)+1),COLUMNS($B589:B589))),"")</f>
        <v>OPI-3008798</v>
      </c>
      <c r="AC589" s="82" t="str">
        <f t="array" ref="AC589">IFERROR(INDEX(Sheet1!$A$2:$A$1000,SMALL(IF(Sheet1!$A$2:$A$1000=$A589,ROW(Sheet1!$Z$2:$Z$1000)-ROW(Sheet1!$Z$2)+1),COLUMNS($Z589:Z589))),"")</f>
        <v>OPI-3008798</v>
      </c>
      <c r="AF589" s="83" t="s">
        <v>1427</v>
      </c>
      <c r="AG589" s="83" t="s">
        <v>1613</v>
      </c>
      <c r="AH589" s="83" t="s">
        <v>1425</v>
      </c>
      <c r="AI589" s="83" t="s">
        <v>1426</v>
      </c>
    </row>
    <row r="590" spans="1:35" hidden="1" x14ac:dyDescent="0.25">
      <c r="A590" s="88" t="s">
        <v>500</v>
      </c>
      <c r="B590" s="73">
        <v>375</v>
      </c>
      <c r="C590" s="74">
        <v>3912863</v>
      </c>
      <c r="D590" s="46">
        <v>42441</v>
      </c>
      <c r="E590" s="46">
        <v>42441</v>
      </c>
      <c r="F590" s="45" t="s">
        <v>1376</v>
      </c>
      <c r="G590" s="35" t="s">
        <v>1089</v>
      </c>
      <c r="H590" s="35">
        <v>57</v>
      </c>
      <c r="I590" s="74" t="s">
        <v>500</v>
      </c>
      <c r="J590" s="74">
        <v>42441</v>
      </c>
      <c r="K590" s="74" t="s">
        <v>354</v>
      </c>
      <c r="L590" s="74" t="s">
        <v>112</v>
      </c>
      <c r="M590" s="74" t="s">
        <v>112</v>
      </c>
      <c r="N590" s="74" t="s">
        <v>34</v>
      </c>
      <c r="O590" s="74"/>
      <c r="P590" s="39">
        <v>82540</v>
      </c>
      <c r="Q590" s="74" t="s">
        <v>490</v>
      </c>
      <c r="R590" s="74" t="s">
        <v>491</v>
      </c>
      <c r="S590" s="73">
        <v>82540</v>
      </c>
      <c r="T590" s="55">
        <v>3</v>
      </c>
      <c r="U590" s="74">
        <v>42424</v>
      </c>
      <c r="V590" s="74">
        <v>42424</v>
      </c>
      <c r="W590" s="35">
        <v>1</v>
      </c>
      <c r="X590" s="74">
        <v>96</v>
      </c>
      <c r="Y590" s="77">
        <f t="shared" si="33"/>
        <v>16</v>
      </c>
      <c r="Z590" s="82" t="str">
        <f t="shared" si="34"/>
        <v xml:space="preserve"><![CDATA[<activityId>375</activityId>
<activityStart>42441</activityStart>
<activityCode>82540</activityCode>
<activityType>3</activityType>
]]></v>
      </c>
      <c r="AA590" s="82" t="str">
        <f t="shared" si="35"/>
        <v xml:space="preserve"><![CDATA[<activityId>375</activityId>
<activityStart>42441</activityStart>
<activityCode>82540</activityCode>
<activityType>3</activityType>
]]></v>
      </c>
      <c r="AB590" s="82" t="str">
        <f t="array" ref="AB590">IFERROR(INDEX(Sheet1!$A$2:$A$1000,SMALL(IF(Sheet1!$A$2:$A$1000=$A590,ROW(Sheet1!$B$2:$B$1000)-ROW(Sheet1!$B$2)+1),COLUMNS($B590:B590))),"")</f>
        <v>OPI-3010207</v>
      </c>
      <c r="AC590" s="82" t="str">
        <f t="array" ref="AC590">IFERROR(INDEX(Sheet1!$A$2:$A$1000,SMALL(IF(Sheet1!$A$2:$A$1000=$A590,ROW(Sheet1!$Z$2:$Z$1000)-ROW(Sheet1!$Z$2)+1),COLUMNS($Z590:Z590))),"")</f>
        <v>OPI-3010207</v>
      </c>
      <c r="AF590" s="83" t="s">
        <v>1449</v>
      </c>
      <c r="AG590" s="83" t="s">
        <v>1614</v>
      </c>
      <c r="AH590" s="83" t="s">
        <v>1425</v>
      </c>
      <c r="AI590" s="83" t="s">
        <v>1426</v>
      </c>
    </row>
    <row r="591" spans="1:35" hidden="1" x14ac:dyDescent="0.25">
      <c r="A591" s="88" t="s">
        <v>500</v>
      </c>
      <c r="B591" s="73">
        <v>376</v>
      </c>
      <c r="C591" s="74">
        <v>3912863</v>
      </c>
      <c r="D591" s="46">
        <v>42441</v>
      </c>
      <c r="E591" s="46">
        <v>42441</v>
      </c>
      <c r="F591" s="45" t="s">
        <v>1376</v>
      </c>
      <c r="G591" s="35" t="s">
        <v>1089</v>
      </c>
      <c r="H591" s="35">
        <v>57</v>
      </c>
      <c r="I591" s="74" t="s">
        <v>500</v>
      </c>
      <c r="J591" s="74">
        <v>42441</v>
      </c>
      <c r="K591" s="74" t="s">
        <v>354</v>
      </c>
      <c r="L591" s="74" t="s">
        <v>112</v>
      </c>
      <c r="M591" s="74" t="s">
        <v>112</v>
      </c>
      <c r="N591" s="74" t="s">
        <v>34</v>
      </c>
      <c r="O591" s="74"/>
      <c r="P591" s="39">
        <v>85025</v>
      </c>
      <c r="Q591" s="74" t="s">
        <v>501</v>
      </c>
      <c r="R591" s="74" t="s">
        <v>502</v>
      </c>
      <c r="S591" s="73">
        <v>85025</v>
      </c>
      <c r="T591" s="55">
        <v>3</v>
      </c>
      <c r="U591" s="74">
        <v>42424</v>
      </c>
      <c r="V591" s="74">
        <v>42424</v>
      </c>
      <c r="W591" s="35">
        <v>1</v>
      </c>
      <c r="X591" s="74">
        <v>152</v>
      </c>
      <c r="Y591" s="77">
        <f t="shared" si="33"/>
        <v>16</v>
      </c>
      <c r="Z591" s="82" t="str">
        <f t="shared" si="34"/>
        <v xml:space="preserve"><![CDATA[<activityId>376</activityId>
<activityStart>42441</activityStart>
<activityCode>85025</activityCode>
<activityType>3</activityType>
]]></v>
      </c>
      <c r="AA591" s="82" t="str">
        <f t="shared" si="35"/>
        <v xml:space="preserve"><![CDATA[<activityId>376</activityId>
<activityStart>42441</activityStart>
<activityCode>85025</activityCode>
<activityType>3</activityType>
]]></v>
      </c>
      <c r="AB591" s="82" t="str">
        <f t="array" ref="AB591">IFERROR(INDEX(Sheet1!$A$2:$A$1000,SMALL(IF(Sheet1!$A$2:$A$1000=$A591,ROW(Sheet1!$B$2:$B$1000)-ROW(Sheet1!$B$2)+1),COLUMNS($B591:B591))),"")</f>
        <v>OPI-3010207</v>
      </c>
      <c r="AC591" s="82" t="str">
        <f t="array" ref="AC591">IFERROR(INDEX(Sheet1!$A$2:$A$1000,SMALL(IF(Sheet1!$A$2:$A$1000=$A591,ROW(Sheet1!$Z$2:$Z$1000)-ROW(Sheet1!$Z$2)+1),COLUMNS($Z591:Z591))),"")</f>
        <v>OPI-3010207</v>
      </c>
      <c r="AF591" s="83" t="s">
        <v>1440</v>
      </c>
      <c r="AG591" s="83" t="s">
        <v>1478</v>
      </c>
      <c r="AH591" s="83" t="s">
        <v>1425</v>
      </c>
      <c r="AI591" s="83" t="s">
        <v>1426</v>
      </c>
    </row>
    <row r="592" spans="1:35" hidden="1" x14ac:dyDescent="0.25">
      <c r="A592" s="88" t="s">
        <v>500</v>
      </c>
      <c r="B592" s="73">
        <v>377</v>
      </c>
      <c r="C592" s="74">
        <v>3912863</v>
      </c>
      <c r="D592" s="46">
        <v>42441</v>
      </c>
      <c r="E592" s="46">
        <v>42441</v>
      </c>
      <c r="F592" s="45" t="s">
        <v>1376</v>
      </c>
      <c r="G592" s="35" t="s">
        <v>1089</v>
      </c>
      <c r="H592" s="35">
        <v>57</v>
      </c>
      <c r="I592" s="74" t="s">
        <v>500</v>
      </c>
      <c r="J592" s="74">
        <v>42441</v>
      </c>
      <c r="K592" s="74" t="s">
        <v>354</v>
      </c>
      <c r="L592" s="74" t="s">
        <v>112</v>
      </c>
      <c r="M592" s="74" t="s">
        <v>112</v>
      </c>
      <c r="N592" s="74" t="s">
        <v>34</v>
      </c>
      <c r="O592" s="74"/>
      <c r="P592" s="39">
        <v>84478</v>
      </c>
      <c r="Q592" s="74" t="s">
        <v>382</v>
      </c>
      <c r="R592" s="74" t="s">
        <v>383</v>
      </c>
      <c r="S592" s="73">
        <v>84478</v>
      </c>
      <c r="T592" s="55">
        <v>3</v>
      </c>
      <c r="U592" s="74">
        <v>42424</v>
      </c>
      <c r="V592" s="74">
        <v>42424</v>
      </c>
      <c r="W592" s="35">
        <v>1</v>
      </c>
      <c r="X592" s="74">
        <v>88</v>
      </c>
      <c r="Y592" s="77">
        <f t="shared" si="33"/>
        <v>16</v>
      </c>
      <c r="Z592" s="82" t="str">
        <f t="shared" si="34"/>
        <v xml:space="preserve"><![CDATA[<activityId>377</activityId>
<activityStart>42441</activityStart>
<activityCode>84478</activityCode>
<activityType>3</activityType>
]]></v>
      </c>
      <c r="AA592" s="82" t="str">
        <f t="shared" si="35"/>
        <v xml:space="preserve"><![CDATA[<activityId>377</activityId>
<activityStart>42441</activityStart>
<activityCode>84478</activityCode>
<activityType>3</activityType>
]]></v>
      </c>
      <c r="AB592" s="82" t="str">
        <f t="array" ref="AB592">IFERROR(INDEX(Sheet1!$A$2:$A$1000,SMALL(IF(Sheet1!$A$2:$A$1000=$A592,ROW(Sheet1!$B$2:$B$1000)-ROW(Sheet1!$B$2)+1),COLUMNS($B592:B592))),"")</f>
        <v>OPI-3010207</v>
      </c>
      <c r="AC592" s="82" t="str">
        <f t="array" ref="AC592">IFERROR(INDEX(Sheet1!$A$2:$A$1000,SMALL(IF(Sheet1!$A$2:$A$1000=$A592,ROW(Sheet1!$Z$2:$Z$1000)-ROW(Sheet1!$Z$2)+1),COLUMNS($Z592:Z592))),"")</f>
        <v>OPI-3010207</v>
      </c>
      <c r="AH592" s="83" t="s">
        <v>1425</v>
      </c>
      <c r="AI592" s="83" t="s">
        <v>1426</v>
      </c>
    </row>
    <row r="593" spans="1:35" hidden="1" x14ac:dyDescent="0.25">
      <c r="A593" s="88" t="s">
        <v>500</v>
      </c>
      <c r="B593" s="73">
        <v>378</v>
      </c>
      <c r="C593" s="74">
        <v>3912863</v>
      </c>
      <c r="D593" s="46">
        <v>42441</v>
      </c>
      <c r="E593" s="46">
        <v>42441</v>
      </c>
      <c r="F593" s="45" t="s">
        <v>1376</v>
      </c>
      <c r="G593" s="35" t="s">
        <v>1089</v>
      </c>
      <c r="H593" s="35">
        <v>57</v>
      </c>
      <c r="I593" s="74" t="s">
        <v>500</v>
      </c>
      <c r="J593" s="74">
        <v>42441</v>
      </c>
      <c r="K593" s="74" t="s">
        <v>354</v>
      </c>
      <c r="L593" s="74" t="s">
        <v>112</v>
      </c>
      <c r="M593" s="74" t="s">
        <v>112</v>
      </c>
      <c r="N593" s="74" t="s">
        <v>34</v>
      </c>
      <c r="O593" s="74"/>
      <c r="P593" s="39">
        <v>84460</v>
      </c>
      <c r="Q593" s="74" t="s">
        <v>503</v>
      </c>
      <c r="R593" s="74" t="s">
        <v>504</v>
      </c>
      <c r="S593" s="73">
        <v>84460</v>
      </c>
      <c r="T593" s="55">
        <v>3</v>
      </c>
      <c r="U593" s="74">
        <v>42424</v>
      </c>
      <c r="V593" s="74">
        <v>42424</v>
      </c>
      <c r="W593" s="35">
        <v>1</v>
      </c>
      <c r="X593" s="74">
        <v>60</v>
      </c>
      <c r="Y593" s="77">
        <f t="shared" si="33"/>
        <v>16</v>
      </c>
      <c r="Z593" s="82" t="str">
        <f t="shared" si="34"/>
        <v xml:space="preserve"><![CDATA[<activityId>378</activityId>
<activityStart>42441</activityStart>
<activityCode>84460</activityCode>
<activityType>3</activityType>
]]></v>
      </c>
      <c r="AA593" s="82" t="str">
        <f t="shared" si="35"/>
        <v xml:space="preserve"><![CDATA[<activityId>378</activityId>
<activityStart>42441</activityStart>
<activityCode>84460</activityCode>
<activityType>3</activityType>
]]></v>
      </c>
      <c r="AB593" s="82" t="str">
        <f t="array" ref="AB593">IFERROR(INDEX(Sheet1!$A$2:$A$1000,SMALL(IF(Sheet1!$A$2:$A$1000=$A593,ROW(Sheet1!$B$2:$B$1000)-ROW(Sheet1!$B$2)+1),COLUMNS($B593:B593))),"")</f>
        <v>OPI-3010207</v>
      </c>
      <c r="AC593" s="82" t="str">
        <f t="array" ref="AC593">IFERROR(INDEX(Sheet1!$A$2:$A$1000,SMALL(IF(Sheet1!$A$2:$A$1000=$A593,ROW(Sheet1!$Z$2:$Z$1000)-ROW(Sheet1!$Z$2)+1),COLUMNS($Z593:Z593))),"")</f>
        <v>OPI-3010207</v>
      </c>
      <c r="AF593" s="83" t="s">
        <v>1449</v>
      </c>
      <c r="AG593" s="83" t="s">
        <v>1615</v>
      </c>
      <c r="AH593" s="83" t="s">
        <v>1425</v>
      </c>
      <c r="AI593" s="83" t="s">
        <v>1426</v>
      </c>
    </row>
    <row r="594" spans="1:35" hidden="1" x14ac:dyDescent="0.25">
      <c r="A594" s="88" t="s">
        <v>500</v>
      </c>
      <c r="B594" s="73">
        <v>379</v>
      </c>
      <c r="C594" s="74">
        <v>3912863</v>
      </c>
      <c r="D594" s="46">
        <v>42441</v>
      </c>
      <c r="E594" s="46">
        <v>42441</v>
      </c>
      <c r="F594" s="45" t="s">
        <v>1376</v>
      </c>
      <c r="G594" s="35" t="s">
        <v>1089</v>
      </c>
      <c r="H594" s="35">
        <v>57</v>
      </c>
      <c r="I594" s="74" t="s">
        <v>500</v>
      </c>
      <c r="J594" s="74">
        <v>42441</v>
      </c>
      <c r="K594" s="74" t="s">
        <v>354</v>
      </c>
      <c r="L594" s="74" t="s">
        <v>112</v>
      </c>
      <c r="M594" s="74" t="s">
        <v>112</v>
      </c>
      <c r="N594" s="74" t="s">
        <v>34</v>
      </c>
      <c r="O594" s="74"/>
      <c r="P594" s="39">
        <v>82948</v>
      </c>
      <c r="Q594" s="74" t="s">
        <v>376</v>
      </c>
      <c r="R594" s="74" t="s">
        <v>377</v>
      </c>
      <c r="S594" s="73">
        <v>82948</v>
      </c>
      <c r="T594" s="55">
        <v>3</v>
      </c>
      <c r="U594" s="74">
        <v>42424</v>
      </c>
      <c r="V594" s="74">
        <v>42424</v>
      </c>
      <c r="W594" s="35">
        <v>1</v>
      </c>
      <c r="X594" s="74">
        <v>40</v>
      </c>
      <c r="Y594" s="77">
        <f t="shared" si="33"/>
        <v>16</v>
      </c>
      <c r="Z594" s="82" t="str">
        <f t="shared" si="34"/>
        <v xml:space="preserve"><![CDATA[<activityId>379</activityId>
<activityStart>42441</activityStart>
<activityCode>82948</activityCode>
<activityType>3</activityType>
]]></v>
      </c>
      <c r="AA594" s="82" t="str">
        <f t="shared" si="35"/>
        <v xml:space="preserve"><![CDATA[<activityId>379</activityId>
<activityStart>42441</activityStart>
<activityCode>82948</activityCode>
<activityType>3</activityType>
]]></v>
      </c>
      <c r="AB594" s="82" t="str">
        <f t="array" ref="AB594">IFERROR(INDEX(Sheet1!$A$2:$A$1000,SMALL(IF(Sheet1!$A$2:$A$1000=$A594,ROW(Sheet1!$B$2:$B$1000)-ROW(Sheet1!$B$2)+1),COLUMNS($B594:B594))),"")</f>
        <v>OPI-3010207</v>
      </c>
      <c r="AC594" s="82" t="str">
        <f t="array" ref="AC594">IFERROR(INDEX(Sheet1!$A$2:$A$1000,SMALL(IF(Sheet1!$A$2:$A$1000=$A594,ROW(Sheet1!$Z$2:$Z$1000)-ROW(Sheet1!$Z$2)+1),COLUMNS($Z594:Z594))),"")</f>
        <v>OPI-3010207</v>
      </c>
      <c r="AF594" s="83" t="s">
        <v>1449</v>
      </c>
      <c r="AG594" s="83" t="s">
        <v>1616</v>
      </c>
      <c r="AH594" s="83" t="s">
        <v>1425</v>
      </c>
      <c r="AI594" s="83" t="s">
        <v>1426</v>
      </c>
    </row>
    <row r="595" spans="1:35" hidden="1" x14ac:dyDescent="0.25">
      <c r="A595" s="88" t="s">
        <v>500</v>
      </c>
      <c r="B595" s="73">
        <v>380</v>
      </c>
      <c r="C595" s="74">
        <v>3912863</v>
      </c>
      <c r="D595" s="46">
        <v>42441</v>
      </c>
      <c r="E595" s="46">
        <v>42441</v>
      </c>
      <c r="F595" s="45" t="s">
        <v>1376</v>
      </c>
      <c r="G595" s="35" t="s">
        <v>1089</v>
      </c>
      <c r="H595" s="35">
        <v>57</v>
      </c>
      <c r="I595" s="74" t="s">
        <v>500</v>
      </c>
      <c r="J595" s="74">
        <v>42441</v>
      </c>
      <c r="K595" s="74" t="s">
        <v>354</v>
      </c>
      <c r="L595" s="74" t="s">
        <v>112</v>
      </c>
      <c r="M595" s="74" t="s">
        <v>112</v>
      </c>
      <c r="N595" s="74" t="s">
        <v>34</v>
      </c>
      <c r="O595" s="74"/>
      <c r="P595" s="39">
        <v>82465</v>
      </c>
      <c r="Q595" s="74" t="s">
        <v>388</v>
      </c>
      <c r="R595" s="74" t="s">
        <v>389</v>
      </c>
      <c r="S595" s="73">
        <v>82465</v>
      </c>
      <c r="T595" s="55">
        <v>3</v>
      </c>
      <c r="U595" s="74">
        <v>42424</v>
      </c>
      <c r="V595" s="74">
        <v>42424</v>
      </c>
      <c r="W595" s="35">
        <v>1</v>
      </c>
      <c r="X595" s="74">
        <v>88</v>
      </c>
      <c r="Y595" s="77">
        <f t="shared" si="33"/>
        <v>16</v>
      </c>
      <c r="Z595" s="82" t="str">
        <f t="shared" si="34"/>
        <v xml:space="preserve"><![CDATA[<activityId>380</activityId>
<activityStart>42441</activityStart>
<activityCode>82465</activityCode>
<activityType>3</activityType>
]]></v>
      </c>
      <c r="AA595" s="82" t="str">
        <f t="shared" si="35"/>
        <v xml:space="preserve"><![CDATA[<activityId>380</activityId>
<activityStart>42441</activityStart>
<activityCode>82465</activityCode>
<activityType>3</activityType>
]]></v>
      </c>
      <c r="AB595" s="82" t="str">
        <f t="array" ref="AB595">IFERROR(INDEX(Sheet1!$A$2:$A$1000,SMALL(IF(Sheet1!$A$2:$A$1000=$A595,ROW(Sheet1!$B$2:$B$1000)-ROW(Sheet1!$B$2)+1),COLUMNS($B595:B595))),"")</f>
        <v>OPI-3010207</v>
      </c>
      <c r="AC595" s="82" t="str">
        <f t="array" ref="AC595">IFERROR(INDEX(Sheet1!$A$2:$A$1000,SMALL(IF(Sheet1!$A$2:$A$1000=$A595,ROW(Sheet1!$Z$2:$Z$1000)-ROW(Sheet1!$Z$2)+1),COLUMNS($Z595:Z595))),"")</f>
        <v>OPI-3010207</v>
      </c>
      <c r="AH595" s="83" t="s">
        <v>1425</v>
      </c>
      <c r="AI595" s="83" t="s">
        <v>1426</v>
      </c>
    </row>
    <row r="596" spans="1:35" hidden="1" x14ac:dyDescent="0.25">
      <c r="A596" s="88" t="s">
        <v>500</v>
      </c>
      <c r="B596" s="73">
        <v>381</v>
      </c>
      <c r="C596" s="74">
        <v>3912863</v>
      </c>
      <c r="D596" s="46">
        <v>42441</v>
      </c>
      <c r="E596" s="46">
        <v>42441</v>
      </c>
      <c r="F596" s="45" t="s">
        <v>1376</v>
      </c>
      <c r="G596" s="35" t="s">
        <v>1089</v>
      </c>
      <c r="H596" s="35">
        <v>57</v>
      </c>
      <c r="I596" s="74" t="s">
        <v>500</v>
      </c>
      <c r="J596" s="74">
        <v>42441</v>
      </c>
      <c r="K596" s="74" t="s">
        <v>354</v>
      </c>
      <c r="L596" s="74" t="s">
        <v>112</v>
      </c>
      <c r="M596" s="74" t="s">
        <v>112</v>
      </c>
      <c r="N596" s="74" t="s">
        <v>34</v>
      </c>
      <c r="O596" s="74"/>
      <c r="P596" s="39">
        <v>83718</v>
      </c>
      <c r="Q596" s="74" t="s">
        <v>386</v>
      </c>
      <c r="R596" s="74" t="s">
        <v>387</v>
      </c>
      <c r="S596" s="73">
        <v>83718</v>
      </c>
      <c r="T596" s="55">
        <v>3</v>
      </c>
      <c r="U596" s="74">
        <v>42424</v>
      </c>
      <c r="V596" s="74">
        <v>42424</v>
      </c>
      <c r="W596" s="35">
        <v>1</v>
      </c>
      <c r="X596" s="74">
        <v>88</v>
      </c>
      <c r="Y596" s="77">
        <f t="shared" si="33"/>
        <v>16</v>
      </c>
      <c r="Z596" s="82" t="str">
        <f t="shared" si="34"/>
        <v xml:space="preserve"><![CDATA[<activityId>381</activityId>
<activityStart>42441</activityStart>
<activityCode>83718</activityCode>
<activityType>3</activityType>
]]></v>
      </c>
      <c r="AA596" s="82" t="str">
        <f t="shared" si="35"/>
        <v xml:space="preserve"><![CDATA[<activityId>381</activityId>
<activityStart>42441</activityStart>
<activityCode>83718</activityCode>
<activityType>3</activityType>
]]></v>
      </c>
      <c r="AB596" s="82" t="str">
        <f t="array" ref="AB596">IFERROR(INDEX(Sheet1!$A$2:$A$1000,SMALL(IF(Sheet1!$A$2:$A$1000=$A596,ROW(Sheet1!$B$2:$B$1000)-ROW(Sheet1!$B$2)+1),COLUMNS($B596:B596))),"")</f>
        <v>OPI-3010207</v>
      </c>
      <c r="AC596" s="82" t="str">
        <f t="array" ref="AC596">IFERROR(INDEX(Sheet1!$A$2:$A$1000,SMALL(IF(Sheet1!$A$2:$A$1000=$A596,ROW(Sheet1!$Z$2:$Z$1000)-ROW(Sheet1!$Z$2)+1),COLUMNS($Z596:Z596))),"")</f>
        <v>OPI-3010207</v>
      </c>
      <c r="AH596" s="83" t="s">
        <v>1425</v>
      </c>
      <c r="AI596" s="83" t="s">
        <v>1426</v>
      </c>
    </row>
    <row r="597" spans="1:35" hidden="1" x14ac:dyDescent="0.25">
      <c r="A597" s="88" t="s">
        <v>500</v>
      </c>
      <c r="B597" s="73">
        <v>382</v>
      </c>
      <c r="C597" s="74">
        <v>3912863</v>
      </c>
      <c r="D597" s="46">
        <v>42441</v>
      </c>
      <c r="E597" s="46">
        <v>42441</v>
      </c>
      <c r="F597" s="45" t="s">
        <v>1376</v>
      </c>
      <c r="G597" s="35" t="s">
        <v>1089</v>
      </c>
      <c r="H597" s="35">
        <v>57</v>
      </c>
      <c r="I597" s="74" t="s">
        <v>500</v>
      </c>
      <c r="J597" s="74">
        <v>42441</v>
      </c>
      <c r="K597" s="74" t="s">
        <v>354</v>
      </c>
      <c r="L597" s="74" t="s">
        <v>112</v>
      </c>
      <c r="M597" s="74" t="s">
        <v>112</v>
      </c>
      <c r="N597" s="74" t="s">
        <v>34</v>
      </c>
      <c r="O597" s="74"/>
      <c r="P597" s="39">
        <v>81015</v>
      </c>
      <c r="Q597" s="74" t="s">
        <v>488</v>
      </c>
      <c r="R597" s="74" t="s">
        <v>489</v>
      </c>
      <c r="S597" s="73">
        <v>81015</v>
      </c>
      <c r="T597" s="55">
        <v>3</v>
      </c>
      <c r="U597" s="74">
        <v>42424</v>
      </c>
      <c r="V597" s="74">
        <v>42424</v>
      </c>
      <c r="W597" s="35">
        <v>1</v>
      </c>
      <c r="X597" s="74">
        <v>76</v>
      </c>
      <c r="Y597" s="77">
        <f t="shared" si="33"/>
        <v>16</v>
      </c>
      <c r="Z597" s="82" t="str">
        <f t="shared" si="34"/>
        <v xml:space="preserve"><![CDATA[<activityId>382</activityId>
<activityStart>42441</activityStart>
<activityCode>81015</activityCode>
<activityType>3</activityType>
]]></v>
      </c>
      <c r="AA597" s="82" t="str">
        <f t="shared" si="35"/>
        <v xml:space="preserve"><![CDATA[<activityId>382</activityId>
<activityStart>42441</activityStart>
<activityCode>81015</activityCode>
<activityType>3</activityType>
]]></v>
      </c>
      <c r="AB597" s="82" t="str">
        <f t="array" ref="AB597">IFERROR(INDEX(Sheet1!$A$2:$A$1000,SMALL(IF(Sheet1!$A$2:$A$1000=$A597,ROW(Sheet1!$B$2:$B$1000)-ROW(Sheet1!$B$2)+1),COLUMNS($B597:B597))),"")</f>
        <v>OPI-3010207</v>
      </c>
      <c r="AC597" s="82" t="str">
        <f t="array" ref="AC597">IFERROR(INDEX(Sheet1!$A$2:$A$1000,SMALL(IF(Sheet1!$A$2:$A$1000=$A597,ROW(Sheet1!$Z$2:$Z$1000)-ROW(Sheet1!$Z$2)+1),COLUMNS($Z597:Z597))),"")</f>
        <v>OPI-3010207</v>
      </c>
      <c r="AH597" s="83" t="s">
        <v>1425</v>
      </c>
      <c r="AI597" s="83" t="s">
        <v>1426</v>
      </c>
    </row>
    <row r="598" spans="1:35" hidden="1" x14ac:dyDescent="0.25">
      <c r="A598" s="88" t="s">
        <v>500</v>
      </c>
      <c r="B598" s="73">
        <v>383</v>
      </c>
      <c r="C598" s="74">
        <v>3912863</v>
      </c>
      <c r="D598" s="46">
        <v>42441</v>
      </c>
      <c r="E598" s="46">
        <v>42441</v>
      </c>
      <c r="F598" s="45" t="s">
        <v>1376</v>
      </c>
      <c r="G598" s="35" t="s">
        <v>1089</v>
      </c>
      <c r="H598" s="35">
        <v>57</v>
      </c>
      <c r="I598" s="74" t="s">
        <v>500</v>
      </c>
      <c r="J598" s="74">
        <v>42441</v>
      </c>
      <c r="K598" s="74" t="s">
        <v>354</v>
      </c>
      <c r="L598" s="74" t="s">
        <v>112</v>
      </c>
      <c r="M598" s="74" t="s">
        <v>112</v>
      </c>
      <c r="N598" s="74" t="s">
        <v>34</v>
      </c>
      <c r="O598" s="74"/>
      <c r="P598" s="39">
        <v>84550</v>
      </c>
      <c r="Q598" s="74" t="s">
        <v>392</v>
      </c>
      <c r="R598" s="74" t="s">
        <v>393</v>
      </c>
      <c r="S598" s="73">
        <v>84550</v>
      </c>
      <c r="T598" s="55">
        <v>3</v>
      </c>
      <c r="U598" s="74">
        <v>42424</v>
      </c>
      <c r="V598" s="74">
        <v>42424</v>
      </c>
      <c r="W598" s="35">
        <v>1</v>
      </c>
      <c r="X598" s="74">
        <v>52</v>
      </c>
      <c r="Y598" s="77">
        <f t="shared" si="33"/>
        <v>16</v>
      </c>
      <c r="Z598" s="82" t="str">
        <f t="shared" si="34"/>
        <v xml:space="preserve"><![CDATA[<activityId>383</activityId>
<activityStart>42441</activityStart>
<activityCode>84550</activityCode>
<activityType>3</activityType>
]]></v>
      </c>
      <c r="AA598" s="82" t="str">
        <f t="shared" si="35"/>
        <v xml:space="preserve"><![CDATA[<activityId>383</activityId>
<activityStart>42441</activityStart>
<activityCode>84550</activityCode>
<activityType>3</activityType>
]]></v>
      </c>
      <c r="AB598" s="82" t="str">
        <f t="array" ref="AB598">IFERROR(INDEX(Sheet1!$A$2:$A$1000,SMALL(IF(Sheet1!$A$2:$A$1000=$A598,ROW(Sheet1!$B$2:$B$1000)-ROW(Sheet1!$B$2)+1),COLUMNS($B598:B598))),"")</f>
        <v>OPI-3010207</v>
      </c>
      <c r="AC598" s="82" t="str">
        <f t="array" ref="AC598">IFERROR(INDEX(Sheet1!$A$2:$A$1000,SMALL(IF(Sheet1!$A$2:$A$1000=$A598,ROW(Sheet1!$Z$2:$Z$1000)-ROW(Sheet1!$Z$2)+1),COLUMNS($Z598:Z598))),"")</f>
        <v>OPI-3010207</v>
      </c>
      <c r="AF598" s="83" t="s">
        <v>1449</v>
      </c>
      <c r="AG598" s="83" t="s">
        <v>1617</v>
      </c>
      <c r="AH598" s="83" t="s">
        <v>1425</v>
      </c>
      <c r="AI598" s="83" t="s">
        <v>1426</v>
      </c>
    </row>
    <row r="599" spans="1:35" hidden="1" x14ac:dyDescent="0.25">
      <c r="A599" s="88" t="s">
        <v>500</v>
      </c>
      <c r="B599" s="73">
        <v>384</v>
      </c>
      <c r="C599" s="74">
        <v>3912863</v>
      </c>
      <c r="D599" s="46">
        <v>42441</v>
      </c>
      <c r="E599" s="46">
        <v>42441</v>
      </c>
      <c r="F599" s="45" t="s">
        <v>1376</v>
      </c>
      <c r="G599" s="35" t="s">
        <v>1089</v>
      </c>
      <c r="H599" s="35">
        <v>57</v>
      </c>
      <c r="I599" s="74" t="s">
        <v>500</v>
      </c>
      <c r="J599" s="74">
        <v>42441</v>
      </c>
      <c r="K599" s="74" t="s">
        <v>354</v>
      </c>
      <c r="L599" s="74" t="s">
        <v>112</v>
      </c>
      <c r="M599" s="74" t="s">
        <v>112</v>
      </c>
      <c r="N599" s="74" t="s">
        <v>34</v>
      </c>
      <c r="O599" s="74"/>
      <c r="P599" s="39">
        <v>83036</v>
      </c>
      <c r="Q599" s="74" t="s">
        <v>384</v>
      </c>
      <c r="R599" s="74" t="s">
        <v>385</v>
      </c>
      <c r="S599" s="73">
        <v>83036</v>
      </c>
      <c r="T599" s="55">
        <v>3</v>
      </c>
      <c r="U599" s="74">
        <v>42424</v>
      </c>
      <c r="V599" s="74">
        <v>42424</v>
      </c>
      <c r="W599" s="35">
        <v>1</v>
      </c>
      <c r="X599" s="74">
        <v>160</v>
      </c>
      <c r="Y599" s="77">
        <f t="shared" si="33"/>
        <v>16</v>
      </c>
      <c r="Z599" s="82" t="str">
        <f t="shared" si="34"/>
        <v xml:space="preserve"><![CDATA[<activityId>384</activityId>
<activityStart>42441</activityStart>
<activityCode>83036</activityCode>
<activityType>3</activityType>
]]></v>
      </c>
      <c r="AA599" s="82" t="str">
        <f t="shared" si="35"/>
        <v xml:space="preserve"><![CDATA[<activityId>384</activityId>
<activityStart>42441</activityStart>
<activityCode>83036</activityCode>
<activityType>3</activityType>
]]></v>
      </c>
      <c r="AB599" s="82" t="str">
        <f t="array" ref="AB599">IFERROR(INDEX(Sheet1!$A$2:$A$1000,SMALL(IF(Sheet1!$A$2:$A$1000=$A599,ROW(Sheet1!$B$2:$B$1000)-ROW(Sheet1!$B$2)+1),COLUMNS($B599:B599))),"")</f>
        <v>OPI-3010207</v>
      </c>
      <c r="AC599" s="82" t="str">
        <f t="array" ref="AC599">IFERROR(INDEX(Sheet1!$A$2:$A$1000,SMALL(IF(Sheet1!$A$2:$A$1000=$A599,ROW(Sheet1!$Z$2:$Z$1000)-ROW(Sheet1!$Z$2)+1),COLUMNS($Z599:Z599))),"")</f>
        <v>OPI-3010207</v>
      </c>
      <c r="AF599" s="83" t="s">
        <v>1449</v>
      </c>
      <c r="AG599" s="83" t="s">
        <v>1618</v>
      </c>
      <c r="AH599" s="83" t="s">
        <v>1425</v>
      </c>
      <c r="AI599" s="83" t="s">
        <v>1426</v>
      </c>
    </row>
    <row r="600" spans="1:35" hidden="1" x14ac:dyDescent="0.25">
      <c r="A600" s="88" t="s">
        <v>500</v>
      </c>
      <c r="B600" s="73">
        <v>385</v>
      </c>
      <c r="C600" s="74">
        <v>3912863</v>
      </c>
      <c r="D600" s="46">
        <v>42441</v>
      </c>
      <c r="E600" s="46">
        <v>42441</v>
      </c>
      <c r="F600" s="45" t="s">
        <v>1376</v>
      </c>
      <c r="G600" s="35" t="s">
        <v>1089</v>
      </c>
      <c r="H600" s="35">
        <v>57</v>
      </c>
      <c r="I600" s="74" t="s">
        <v>500</v>
      </c>
      <c r="J600" s="74">
        <v>42441</v>
      </c>
      <c r="K600" s="74" t="s">
        <v>354</v>
      </c>
      <c r="L600" s="74" t="s">
        <v>112</v>
      </c>
      <c r="M600" s="74" t="s">
        <v>112</v>
      </c>
      <c r="N600" s="74" t="s">
        <v>34</v>
      </c>
      <c r="O600" s="74"/>
      <c r="P600" s="39">
        <v>83721</v>
      </c>
      <c r="Q600" s="74" t="s">
        <v>378</v>
      </c>
      <c r="R600" s="74" t="s">
        <v>379</v>
      </c>
      <c r="S600" s="73">
        <v>83721</v>
      </c>
      <c r="T600" s="55">
        <v>3</v>
      </c>
      <c r="U600" s="74">
        <v>42424</v>
      </c>
      <c r="V600" s="74">
        <v>42424</v>
      </c>
      <c r="W600" s="35">
        <v>1</v>
      </c>
      <c r="X600" s="74">
        <v>88</v>
      </c>
      <c r="Y600" s="77">
        <f t="shared" si="33"/>
        <v>16</v>
      </c>
      <c r="Z600" s="82" t="str">
        <f t="shared" si="34"/>
        <v xml:space="preserve"><![CDATA[<activityId>385</activityId>
<activityStart>42441</activityStart>
<activityCode>83721</activityCode>
<activityType>3</activityType>
]]></v>
      </c>
      <c r="AA600" s="82" t="str">
        <f t="shared" si="35"/>
        <v xml:space="preserve"><![CDATA[<activityId>385</activityId>
<activityStart>42441</activityStart>
<activityCode>83721</activityCode>
<activityType>3</activityType>
]]></v>
      </c>
      <c r="AB600" s="82" t="str">
        <f t="array" ref="AB600">IFERROR(INDEX(Sheet1!$A$2:$A$1000,SMALL(IF(Sheet1!$A$2:$A$1000=$A600,ROW(Sheet1!$B$2:$B$1000)-ROW(Sheet1!$B$2)+1),COLUMNS($B600:B600))),"")</f>
        <v>OPI-3010207</v>
      </c>
      <c r="AC600" s="82" t="str">
        <f t="array" ref="AC600">IFERROR(INDEX(Sheet1!$A$2:$A$1000,SMALL(IF(Sheet1!$A$2:$A$1000=$A600,ROW(Sheet1!$Z$2:$Z$1000)-ROW(Sheet1!$Z$2)+1),COLUMNS($Z600:Z600))),"")</f>
        <v>OPI-3010207</v>
      </c>
      <c r="AH600" s="83" t="s">
        <v>1425</v>
      </c>
      <c r="AI600" s="83" t="s">
        <v>1426</v>
      </c>
    </row>
    <row r="601" spans="1:35" hidden="1" x14ac:dyDescent="0.25">
      <c r="A601" s="88" t="s">
        <v>500</v>
      </c>
      <c r="B601" s="73">
        <v>386</v>
      </c>
      <c r="C601" s="74">
        <v>3912863</v>
      </c>
      <c r="D601" s="46">
        <v>42441</v>
      </c>
      <c r="E601" s="46">
        <v>42441</v>
      </c>
      <c r="F601" s="45" t="s">
        <v>1376</v>
      </c>
      <c r="G601" s="35" t="s">
        <v>1089</v>
      </c>
      <c r="H601" s="35">
        <v>57</v>
      </c>
      <c r="I601" s="74" t="s">
        <v>500</v>
      </c>
      <c r="J601" s="74">
        <v>42441</v>
      </c>
      <c r="K601" s="74" t="s">
        <v>354</v>
      </c>
      <c r="L601" s="74" t="s">
        <v>112</v>
      </c>
      <c r="M601" s="74" t="s">
        <v>112</v>
      </c>
      <c r="N601" s="74" t="s">
        <v>16</v>
      </c>
      <c r="O601" s="74"/>
      <c r="P601" s="39"/>
      <c r="Q601" s="74" t="s">
        <v>505</v>
      </c>
      <c r="R601" s="74" t="s">
        <v>506</v>
      </c>
      <c r="S601" s="73" t="s">
        <v>1212</v>
      </c>
      <c r="T601" s="55">
        <v>5</v>
      </c>
      <c r="U601" s="74">
        <v>42427</v>
      </c>
      <c r="V601" s="74">
        <v>42427</v>
      </c>
      <c r="W601" s="35">
        <v>1</v>
      </c>
      <c r="X601" s="74">
        <v>66.650000000000006</v>
      </c>
      <c r="Y601" s="77">
        <f t="shared" si="33"/>
        <v>16</v>
      </c>
      <c r="Z601" s="82" t="str">
        <f t="shared" si="34"/>
        <v xml:space="preserve"><![CDATA[<activityId>386</activityId>
<activityStart>42441</activityStart>
<activityCode>0252-155401-0391</activityCode>
<activityType>5</activityType>
]]></v>
      </c>
      <c r="AA601" s="82" t="str">
        <f t="shared" si="35"/>
        <v xml:space="preserve"><![CDATA[<activityId>386</activityId>
<activityStart>42441</activityStart>
<activityCode>0252-155401-0391</activityCode>
<activityType>5</activityType>
]]></v>
      </c>
      <c r="AB601" s="82" t="str">
        <f t="array" ref="AB601">IFERROR(INDEX(Sheet1!$A$2:$A$1000,SMALL(IF(Sheet1!$A$2:$A$1000=$A601,ROW(Sheet1!$B$2:$B$1000)-ROW(Sheet1!$B$2)+1),COLUMNS($B601:B601))),"")</f>
        <v>OPI-3010207</v>
      </c>
      <c r="AC601" s="82" t="str">
        <f t="array" ref="AC601">IFERROR(INDEX(Sheet1!$A$2:$A$1000,SMALL(IF(Sheet1!$A$2:$A$1000=$A601,ROW(Sheet1!$Z$2:$Z$1000)-ROW(Sheet1!$Z$2)+1),COLUMNS($Z601:Z601))),"")</f>
        <v>OPI-3010207</v>
      </c>
      <c r="AF601" s="83" t="s">
        <v>1427</v>
      </c>
      <c r="AG601" s="83" t="s">
        <v>1619</v>
      </c>
      <c r="AH601" s="83" t="s">
        <v>1425</v>
      </c>
      <c r="AI601" s="83" t="s">
        <v>1426</v>
      </c>
    </row>
    <row r="602" spans="1:35" hidden="1" x14ac:dyDescent="0.25">
      <c r="A602" s="88" t="s">
        <v>500</v>
      </c>
      <c r="B602" s="73">
        <v>387</v>
      </c>
      <c r="C602" s="74">
        <v>3912863</v>
      </c>
      <c r="D602" s="46">
        <v>42441</v>
      </c>
      <c r="E602" s="46">
        <v>42441</v>
      </c>
      <c r="F602" s="45" t="s">
        <v>1376</v>
      </c>
      <c r="G602" s="35" t="s">
        <v>1089</v>
      </c>
      <c r="H602" s="35">
        <v>57</v>
      </c>
      <c r="I602" s="74" t="s">
        <v>500</v>
      </c>
      <c r="J602" s="74">
        <v>42441</v>
      </c>
      <c r="K602" s="74" t="s">
        <v>354</v>
      </c>
      <c r="L602" s="74" t="s">
        <v>112</v>
      </c>
      <c r="M602" s="74" t="s">
        <v>112</v>
      </c>
      <c r="N602" s="74" t="s">
        <v>16</v>
      </c>
      <c r="O602" s="74"/>
      <c r="P602" s="39"/>
      <c r="Q602" s="74" t="s">
        <v>507</v>
      </c>
      <c r="R602" s="74" t="s">
        <v>508</v>
      </c>
      <c r="S602" s="73" t="s">
        <v>1180</v>
      </c>
      <c r="T602" s="55">
        <v>5</v>
      </c>
      <c r="U602" s="74">
        <v>42427</v>
      </c>
      <c r="V602" s="74">
        <v>42427</v>
      </c>
      <c r="W602" s="35">
        <v>2</v>
      </c>
      <c r="X602" s="74">
        <v>11.94</v>
      </c>
      <c r="Y602" s="77">
        <f t="shared" si="33"/>
        <v>16</v>
      </c>
      <c r="Z602" s="82" t="str">
        <f t="shared" si="34"/>
        <v xml:space="preserve"><![CDATA[<activityId>387</activityId>
<activityStart>42441</activityStart>
<activityCode>0096-124204-0341</activityCode>
<activityType>5</activityType>
]]></v>
      </c>
      <c r="AA602" s="82" t="str">
        <f t="shared" si="35"/>
        <v xml:space="preserve"><![CDATA[<activityId>387</activityId>
<activityStart>42441</activityStart>
<activityCode>0096-124204-0341</activityCode>
<activityType>5</activityType>
]]></v>
      </c>
      <c r="AB602" s="82" t="str">
        <f t="array" ref="AB602">IFERROR(INDEX(Sheet1!$A$2:$A$1000,SMALL(IF(Sheet1!$A$2:$A$1000=$A602,ROW(Sheet1!$B$2:$B$1000)-ROW(Sheet1!$B$2)+1),COLUMNS($B602:B602))),"")</f>
        <v>OPI-3010207</v>
      </c>
      <c r="AC602" s="82" t="str">
        <f t="array" ref="AC602">IFERROR(INDEX(Sheet1!$A$2:$A$1000,SMALL(IF(Sheet1!$A$2:$A$1000=$A602,ROW(Sheet1!$Z$2:$Z$1000)-ROW(Sheet1!$Z$2)+1),COLUMNS($Z602:Z602))),"")</f>
        <v>OPI-3010207</v>
      </c>
      <c r="AF602" s="83" t="s">
        <v>1434</v>
      </c>
      <c r="AG602" s="83" t="s">
        <v>1620</v>
      </c>
      <c r="AH602" s="83" t="s">
        <v>1425</v>
      </c>
      <c r="AI602" s="83" t="s">
        <v>1426</v>
      </c>
    </row>
    <row r="603" spans="1:35" hidden="1" x14ac:dyDescent="0.25">
      <c r="A603" s="88" t="s">
        <v>500</v>
      </c>
      <c r="B603" s="73">
        <v>388</v>
      </c>
      <c r="C603" s="74">
        <v>3912863</v>
      </c>
      <c r="D603" s="46">
        <v>42441</v>
      </c>
      <c r="E603" s="46">
        <v>42441</v>
      </c>
      <c r="F603" s="45" t="s">
        <v>1376</v>
      </c>
      <c r="G603" s="35" t="s">
        <v>1089</v>
      </c>
      <c r="H603" s="35">
        <v>57</v>
      </c>
      <c r="I603" s="74" t="s">
        <v>500</v>
      </c>
      <c r="J603" s="74">
        <v>42441</v>
      </c>
      <c r="K603" s="74" t="s">
        <v>354</v>
      </c>
      <c r="L603" s="74" t="s">
        <v>112</v>
      </c>
      <c r="M603" s="74" t="s">
        <v>112</v>
      </c>
      <c r="N603" s="74" t="s">
        <v>16</v>
      </c>
      <c r="O603" s="74"/>
      <c r="P603" s="39"/>
      <c r="Q603" s="74" t="s">
        <v>509</v>
      </c>
      <c r="R603" s="74" t="s">
        <v>510</v>
      </c>
      <c r="S603" s="73" t="s">
        <v>1223</v>
      </c>
      <c r="T603" s="55">
        <v>5</v>
      </c>
      <c r="U603" s="74">
        <v>42427</v>
      </c>
      <c r="V603" s="74">
        <v>42427</v>
      </c>
      <c r="W603" s="35">
        <v>2</v>
      </c>
      <c r="X603" s="74">
        <v>37.32</v>
      </c>
      <c r="Y603" s="77">
        <f t="shared" si="33"/>
        <v>16</v>
      </c>
      <c r="Z603" s="82" t="str">
        <f t="shared" si="34"/>
        <v xml:space="preserve"><![CDATA[<activityId>388</activityId>
<activityStart>42441</activityStart>
<activityCode>0321-164102-0391</activityCode>
<activityType>5</activityType>
]]></v>
      </c>
      <c r="AA603" s="82" t="str">
        <f t="shared" si="35"/>
        <v xml:space="preserve"><![CDATA[<activityId>388</activityId>
<activityStart>42441</activityStart>
<activityCode>0321-164102-0391</activityCode>
<activityType>5</activityType>
]]></v>
      </c>
      <c r="AB603" s="82" t="str">
        <f t="array" ref="AB603">IFERROR(INDEX(Sheet1!$A$2:$A$1000,SMALL(IF(Sheet1!$A$2:$A$1000=$A603,ROW(Sheet1!$B$2:$B$1000)-ROW(Sheet1!$B$2)+1),COLUMNS($B603:B603))),"")</f>
        <v>OPI-3010207</v>
      </c>
      <c r="AC603" s="82" t="str">
        <f t="array" ref="AC603">IFERROR(INDEX(Sheet1!$A$2:$A$1000,SMALL(IF(Sheet1!$A$2:$A$1000=$A603,ROW(Sheet1!$Z$2:$Z$1000)-ROW(Sheet1!$Z$2)+1),COLUMNS($Z603:Z603))),"")</f>
        <v>OPI-3010207</v>
      </c>
      <c r="AF603" s="83" t="s">
        <v>1434</v>
      </c>
      <c r="AG603" s="83" t="s">
        <v>1621</v>
      </c>
      <c r="AH603" s="83" t="s">
        <v>1425</v>
      </c>
      <c r="AI603" s="83" t="s">
        <v>1426</v>
      </c>
    </row>
    <row r="604" spans="1:35" hidden="1" x14ac:dyDescent="0.25">
      <c r="A604" s="88" t="s">
        <v>500</v>
      </c>
      <c r="B604" s="73">
        <v>389</v>
      </c>
      <c r="C604" s="74">
        <v>3912863</v>
      </c>
      <c r="D604" s="46">
        <v>42441</v>
      </c>
      <c r="E604" s="46">
        <v>42441</v>
      </c>
      <c r="F604" s="45" t="s">
        <v>1376</v>
      </c>
      <c r="G604" s="35" t="s">
        <v>1089</v>
      </c>
      <c r="H604" s="35">
        <v>57</v>
      </c>
      <c r="I604" s="74" t="s">
        <v>500</v>
      </c>
      <c r="J604" s="74">
        <v>42441</v>
      </c>
      <c r="K604" s="74" t="s">
        <v>354</v>
      </c>
      <c r="L604" s="74" t="s">
        <v>112</v>
      </c>
      <c r="M604" s="74" t="s">
        <v>112</v>
      </c>
      <c r="N604" s="74" t="s">
        <v>16</v>
      </c>
      <c r="O604" s="74"/>
      <c r="P604" s="39"/>
      <c r="Q604" s="74" t="s">
        <v>423</v>
      </c>
      <c r="R604" s="74" t="s">
        <v>424</v>
      </c>
      <c r="S604" s="73" t="s">
        <v>1237</v>
      </c>
      <c r="T604" s="55">
        <v>5</v>
      </c>
      <c r="U604" s="74">
        <v>42427</v>
      </c>
      <c r="V604" s="74">
        <v>42427</v>
      </c>
      <c r="W604" s="35">
        <v>1</v>
      </c>
      <c r="X604" s="74">
        <v>117.88000000000001</v>
      </c>
      <c r="Y604" s="77">
        <f t="shared" si="33"/>
        <v>16</v>
      </c>
      <c r="Z604" s="82" t="str">
        <f t="shared" si="34"/>
        <v xml:space="preserve"><![CDATA[<activityId>389</activityId>
<activityStart>42441</activityStart>
<activityCode>0506-211702-0392</activityCode>
<activityType>5</activityType>
]]></v>
      </c>
      <c r="AA604" s="82" t="str">
        <f t="shared" si="35"/>
        <v xml:space="preserve"><![CDATA[<activityId>389</activityId>
<activityStart>42441</activityStart>
<activityCode>0506-211702-0392</activityCode>
<activityType>5</activityType>
]]></v>
      </c>
      <c r="AB604" s="82" t="str">
        <f t="array" ref="AB604">IFERROR(INDEX(Sheet1!$A$2:$A$1000,SMALL(IF(Sheet1!$A$2:$A$1000=$A604,ROW(Sheet1!$B$2:$B$1000)-ROW(Sheet1!$B$2)+1),COLUMNS($B604:B604))),"")</f>
        <v>OPI-3010207</v>
      </c>
      <c r="AC604" s="82" t="str">
        <f t="array" ref="AC604">IFERROR(INDEX(Sheet1!$A$2:$A$1000,SMALL(IF(Sheet1!$A$2:$A$1000=$A604,ROW(Sheet1!$Z$2:$Z$1000)-ROW(Sheet1!$Z$2)+1),COLUMNS($Z604:Z604))),"")</f>
        <v>OPI-3010207</v>
      </c>
      <c r="AF604" s="83" t="s">
        <v>1434</v>
      </c>
      <c r="AG604" s="83" t="s">
        <v>1622</v>
      </c>
      <c r="AH604" s="83" t="s">
        <v>1425</v>
      </c>
      <c r="AI604" s="83" t="s">
        <v>1426</v>
      </c>
    </row>
    <row r="605" spans="1:35" hidden="1" x14ac:dyDescent="0.25">
      <c r="A605" s="88" t="s">
        <v>525</v>
      </c>
      <c r="B605" s="73">
        <v>418</v>
      </c>
      <c r="C605" s="74">
        <v>12015894</v>
      </c>
      <c r="D605" s="46">
        <v>42441</v>
      </c>
      <c r="E605" s="46">
        <v>42441</v>
      </c>
      <c r="F605" s="45" t="s">
        <v>1358</v>
      </c>
      <c r="G605" s="35" t="s">
        <v>1089</v>
      </c>
      <c r="H605" s="35">
        <v>53</v>
      </c>
      <c r="I605" s="74" t="s">
        <v>525</v>
      </c>
      <c r="J605" s="74">
        <v>42441</v>
      </c>
      <c r="K605" s="74" t="s">
        <v>354</v>
      </c>
      <c r="L605" s="74" t="s">
        <v>112</v>
      </c>
      <c r="M605" s="74" t="s">
        <v>112</v>
      </c>
      <c r="N605" s="74"/>
      <c r="O605" s="74"/>
      <c r="P605" s="39"/>
      <c r="Q605" s="74" t="s">
        <v>526</v>
      </c>
      <c r="R605" s="74" t="s">
        <v>527</v>
      </c>
      <c r="S605" s="73" t="s">
        <v>1166</v>
      </c>
      <c r="T605" s="55">
        <v>5</v>
      </c>
      <c r="U605" s="74">
        <v>42401</v>
      </c>
      <c r="V605" s="74">
        <v>42401</v>
      </c>
      <c r="W605" s="35">
        <v>1</v>
      </c>
      <c r="X605" s="74">
        <v>137.71</v>
      </c>
      <c r="Y605" s="77">
        <f t="shared" si="33"/>
        <v>5</v>
      </c>
      <c r="Z605" s="82" t="str">
        <f t="shared" si="34"/>
        <v xml:space="preserve"><![CDATA[<activityId>418</activityId>
<activityStart>42441</activityStart>
<activityCode>0071-155101-1171</activityCode>
<activityType>5</activityType>
]]></v>
      </c>
      <c r="AA605" s="82" t="str">
        <f t="shared" si="35"/>
        <v xml:space="preserve"><![CDATA[<activityId>418</activityId>
<activityStart>42441</activityStart>
<activityCode>0071-155101-1171</activityCode>
<activityType>5</activityType>
]]></v>
      </c>
      <c r="AB605" s="82" t="str">
        <f t="array" ref="AB605">IFERROR(INDEX(Sheet1!$A$2:$A$1000,SMALL(IF(Sheet1!$A$2:$A$1000=$A605,ROW(Sheet1!$B$2:$B$1000)-ROW(Sheet1!$B$2)+1),COLUMNS($B605:B605))),"")</f>
        <v>OPI-2997422</v>
      </c>
      <c r="AC605" s="82" t="str">
        <f t="array" ref="AC605">IFERROR(INDEX(Sheet1!$A$2:$A$1000,SMALL(IF(Sheet1!$A$2:$A$1000=$A605,ROW(Sheet1!$Z$2:$Z$1000)-ROW(Sheet1!$Z$2)+1),COLUMNS($Z605:Z605))),"")</f>
        <v>OPI-2997422</v>
      </c>
      <c r="AF605" s="83" t="s">
        <v>1427</v>
      </c>
      <c r="AG605" s="83" t="s">
        <v>1623</v>
      </c>
      <c r="AH605" s="83" t="s">
        <v>1425</v>
      </c>
      <c r="AI605" s="83" t="s">
        <v>1426</v>
      </c>
    </row>
    <row r="606" spans="1:35" x14ac:dyDescent="0.25">
      <c r="A606" s="88" t="s">
        <v>479</v>
      </c>
      <c r="B606" s="73">
        <v>482</v>
      </c>
      <c r="C606" s="74">
        <v>9737879</v>
      </c>
      <c r="D606" s="88"/>
      <c r="E606" s="46">
        <v>42441</v>
      </c>
      <c r="F606" s="45" t="s">
        <v>1359</v>
      </c>
      <c r="G606" s="35" t="s">
        <v>1089</v>
      </c>
      <c r="H606" s="35">
        <v>31</v>
      </c>
      <c r="I606" s="74" t="s">
        <v>479</v>
      </c>
      <c r="J606" s="74">
        <v>42441</v>
      </c>
      <c r="K606" s="74" t="s">
        <v>450</v>
      </c>
      <c r="L606" s="74" t="s">
        <v>112</v>
      </c>
      <c r="M606" s="74" t="s">
        <v>112</v>
      </c>
      <c r="N606" s="74" t="s">
        <v>13</v>
      </c>
      <c r="O606" s="74"/>
      <c r="P606" s="39"/>
      <c r="Q606" s="74" t="s">
        <v>355</v>
      </c>
      <c r="R606" s="74" t="s">
        <v>480</v>
      </c>
      <c r="S606" s="73">
        <v>10</v>
      </c>
      <c r="T606" s="55">
        <v>8</v>
      </c>
      <c r="U606" s="74">
        <v>42403</v>
      </c>
      <c r="V606" s="74">
        <v>42403</v>
      </c>
      <c r="W606" s="35">
        <v>1</v>
      </c>
      <c r="X606" s="74">
        <v>150</v>
      </c>
      <c r="Y606" s="77">
        <f t="shared" si="33"/>
        <v>2</v>
      </c>
      <c r="Z606" s="82" t="str">
        <f><![CDATA["<claimSubmissionActivityList>"&CHAR(10)&"<"&$B$1&">"&B606&"</"&$B$1&">"&CHAR(10)&"<"&$D$1&">19/04/2016</"&$D$1&">"&CHAR(10)&"<"&$S$1&">"&S606&"</"&$S$1&">"&CHAR(10)&"<"&$T$1&">"&T606&"</"&$T$1&">"&CHAR(10)&"</claimSubmissionActivityList>"]]></f>
        <v><![CDATA[<claimSubmissionActivityList>
<activityId>482</activityId>
<activityStart>19/04/2016</activityStart>
<activityCode>10</activityCode>
<activityType>8</activityType>
</claimSubmissionActivityList>]]></v>
      </c>
      <c r="AA606" s="82" t="str">
        <f t="shared" si="35"/>
        <v><![CDATA[<claimSubmissionActivityList>
<activityId>482</activityId>
<activityStart>19/04/2016</activityStart>
<activityCode>10</activityCode>
<activityType>8</activityType>
</claimSubmissionActivityList>]]></v>
      </c>
      <c r="AB606" s="82" t="str">
        <f t="array" ref="AB606">IFERROR(INDEX(Sheet1!$A$2:$A$1000,SMALL(IF(Sheet1!$A$2:$A$1000=$A606,ROW(Sheet1!$B$2:$B$1000)-ROW(Sheet1!$B$2)+1),COLUMNS($B606:B606))),"")</f>
        <v>OPI-2999910</v>
      </c>
      <c r="AC606" s="82" t="str">
        <f t="array" ref="AC606">IFERROR(INDEX(Sheet1!$A$2:$A$1000,SMALL(IF(Sheet1!$A$2:$A$1000=$A606,ROW(Sheet1!$Z$2:$Z$1000)-ROW(Sheet1!$Z$2)+1),COLUMNS($Z606:Z606))),"")</f>
        <v>OPI-2999910</v>
      </c>
      <c r="AH606" s="83" t="s">
        <v>1425</v>
      </c>
      <c r="AI606" s="83" t="s">
        <v>1426</v>
      </c>
    </row>
    <row r="607" spans="1:35" hidden="1" x14ac:dyDescent="0.25">
      <c r="A607" s="17" t="s">
        <v>615</v>
      </c>
      <c r="B607" s="73">
        <v>497</v>
      </c>
      <c r="C607" s="14">
        <v>10374697</v>
      </c>
      <c r="D607" s="48">
        <v>42402</v>
      </c>
      <c r="E607" s="48">
        <v>42402</v>
      </c>
      <c r="F607" s="45" t="s">
        <v>1369</v>
      </c>
      <c r="G607" s="36" t="s">
        <v>1089</v>
      </c>
      <c r="H607" s="36">
        <v>68</v>
      </c>
      <c r="I607" s="75" t="s">
        <v>615</v>
      </c>
      <c r="J607" s="16">
        <v>42402</v>
      </c>
      <c r="K607" s="75" t="s">
        <v>354</v>
      </c>
      <c r="L607" s="75" t="s">
        <v>112</v>
      </c>
      <c r="M607" s="75" t="s">
        <v>112</v>
      </c>
      <c r="N607" s="75"/>
      <c r="O607" s="75"/>
      <c r="P607" s="39"/>
      <c r="Q607" s="17" t="s">
        <v>616</v>
      </c>
      <c r="R607" s="75" t="s">
        <v>617</v>
      </c>
      <c r="S607" s="73" t="s">
        <v>1112</v>
      </c>
      <c r="T607" s="55">
        <v>5</v>
      </c>
      <c r="U607" s="16">
        <v>42396</v>
      </c>
      <c r="V607" s="16">
        <v>42396</v>
      </c>
      <c r="W607" s="42">
        <v>3</v>
      </c>
      <c r="X607" s="18">
        <v>22.84</v>
      </c>
      <c r="Y607" s="77">
        <f t="shared" si="33"/>
        <v>12</v>
      </c>
      <c r="Z607" s="82" t="str">
        <f t="shared" si="34"/>
        <v xml:space="preserve"><![CDATA[<activityId>497</activityId>
<activityStart>42402</activityStart>
<activityCode>0498-173301-1171</activityCode>
<activityType>5</activityType>
]]></v>
      </c>
      <c r="AA607" s="82" t="str">
        <f t="shared" si="35"/>
        <v xml:space="preserve"><![CDATA[<activityId>497</activityId>
<activityStart>42402</activityStart>
<activityCode>0498-173301-1171</activityCode>
<activityType>5</activityType>
]]></v>
      </c>
      <c r="AB607" s="82" t="str">
        <f t="array" ref="AB607">IFERROR(INDEX(Sheet1!$A$2:$A$1000,SMALL(IF(Sheet1!$A$2:$A$1000=$A607,ROW(Sheet1!$B$2:$B$1000)-ROW(Sheet1!$B$2)+1),COLUMNS($B607:B607))),"")</f>
        <v>OPI-2985200</v>
      </c>
      <c r="AC607" s="82" t="str">
        <f t="array" ref="AC607">IFERROR(INDEX(Sheet1!$A$2:$A$1000,SMALL(IF(Sheet1!$A$2:$A$1000=$A607,ROW(Sheet1!$Z$2:$Z$1000)-ROW(Sheet1!$Z$2)+1),COLUMNS($Z607:Z607))),"")</f>
        <v>OPI-2985200</v>
      </c>
      <c r="AF607" s="83" t="s">
        <v>1427</v>
      </c>
      <c r="AG607" s="83" t="s">
        <v>1624</v>
      </c>
      <c r="AH607" s="83" t="s">
        <v>1425</v>
      </c>
      <c r="AI607" s="83" t="s">
        <v>1426</v>
      </c>
    </row>
    <row r="608" spans="1:35" hidden="1" x14ac:dyDescent="0.25">
      <c r="A608" s="17" t="s">
        <v>615</v>
      </c>
      <c r="B608" s="73">
        <v>499</v>
      </c>
      <c r="C608" s="14">
        <v>10374697</v>
      </c>
      <c r="D608" s="48">
        <v>42402</v>
      </c>
      <c r="E608" s="48">
        <v>42402</v>
      </c>
      <c r="F608" s="45" t="s">
        <v>1369</v>
      </c>
      <c r="G608" s="36" t="s">
        <v>1089</v>
      </c>
      <c r="H608" s="36">
        <v>68</v>
      </c>
      <c r="I608" s="75" t="s">
        <v>615</v>
      </c>
      <c r="J608" s="16">
        <v>42402</v>
      </c>
      <c r="K608" s="75" t="s">
        <v>354</v>
      </c>
      <c r="L608" s="75" t="s">
        <v>112</v>
      </c>
      <c r="M608" s="75" t="s">
        <v>112</v>
      </c>
      <c r="N608" s="75"/>
      <c r="O608" s="75"/>
      <c r="P608" s="39"/>
      <c r="Q608" s="17" t="s">
        <v>618</v>
      </c>
      <c r="R608" s="75" t="s">
        <v>619</v>
      </c>
      <c r="S608" s="73" t="s">
        <v>1221</v>
      </c>
      <c r="T608" s="55">
        <v>5</v>
      </c>
      <c r="U608" s="16">
        <v>42396</v>
      </c>
      <c r="V608" s="16">
        <v>42396</v>
      </c>
      <c r="W608" s="42">
        <v>1</v>
      </c>
      <c r="X608" s="18">
        <v>29.94</v>
      </c>
      <c r="Y608" s="77">
        <f t="shared" si="33"/>
        <v>12</v>
      </c>
      <c r="Z608" s="82" t="str">
        <f t="shared" si="34"/>
        <v xml:space="preserve"><![CDATA[<activityId>499</activityId>
<activityStart>42402</activityStart>
<activityCode>0321-133801-0392</activityCode>
<activityType>5</activityType>
]]></v>
      </c>
      <c r="AA608" s="82" t="str">
        <f t="shared" si="35"/>
        <v xml:space="preserve"><![CDATA[<activityId>499</activityId>
<activityStart>42402</activityStart>
<activityCode>0321-133801-0392</activityCode>
<activityType>5</activityType>
]]></v>
      </c>
      <c r="AB608" s="82" t="str">
        <f t="array" ref="AB608">IFERROR(INDEX(Sheet1!$A$2:$A$1000,SMALL(IF(Sheet1!$A$2:$A$1000=$A608,ROW(Sheet1!$B$2:$B$1000)-ROW(Sheet1!$B$2)+1),COLUMNS($B608:B608))),"")</f>
        <v>OPI-2985200</v>
      </c>
      <c r="AC608" s="82" t="str">
        <f t="array" ref="AC608">IFERROR(INDEX(Sheet1!$A$2:$A$1000,SMALL(IF(Sheet1!$A$2:$A$1000=$A608,ROW(Sheet1!$Z$2:$Z$1000)-ROW(Sheet1!$Z$2)+1),COLUMNS($Z608:Z608))),"")</f>
        <v>OPI-2985200</v>
      </c>
      <c r="AH608" s="83" t="s">
        <v>1425</v>
      </c>
      <c r="AI608" s="83" t="s">
        <v>1426</v>
      </c>
    </row>
    <row r="609" spans="1:35" hidden="1" x14ac:dyDescent="0.25">
      <c r="A609" s="17" t="s">
        <v>615</v>
      </c>
      <c r="B609" s="73">
        <v>500</v>
      </c>
      <c r="C609" s="14">
        <v>10374697</v>
      </c>
      <c r="D609" s="48">
        <v>42402</v>
      </c>
      <c r="E609" s="48">
        <v>42402</v>
      </c>
      <c r="F609" s="45" t="s">
        <v>1369</v>
      </c>
      <c r="G609" s="36" t="s">
        <v>1089</v>
      </c>
      <c r="H609" s="36">
        <v>68</v>
      </c>
      <c r="I609" s="75" t="s">
        <v>615</v>
      </c>
      <c r="J609" s="16">
        <v>42402</v>
      </c>
      <c r="K609" s="75" t="s">
        <v>354</v>
      </c>
      <c r="L609" s="75" t="s">
        <v>112</v>
      </c>
      <c r="M609" s="75" t="s">
        <v>112</v>
      </c>
      <c r="N609" s="75"/>
      <c r="O609" s="75"/>
      <c r="P609" s="39"/>
      <c r="Q609" s="17" t="s">
        <v>620</v>
      </c>
      <c r="R609" s="75" t="s">
        <v>621</v>
      </c>
      <c r="S609" s="73" t="s">
        <v>1245</v>
      </c>
      <c r="T609" s="55">
        <v>5</v>
      </c>
      <c r="U609" s="16">
        <v>42396</v>
      </c>
      <c r="V609" s="16">
        <v>42396</v>
      </c>
      <c r="W609" s="42">
        <v>2</v>
      </c>
      <c r="X609" s="18">
        <v>44.459999999999994</v>
      </c>
      <c r="Y609" s="77">
        <f t="shared" si="33"/>
        <v>12</v>
      </c>
      <c r="Z609" s="82" t="str">
        <f t="shared" si="34"/>
        <v xml:space="preserve"><![CDATA[<activityId>500</activityId>
<activityStart>42402</activityStart>
<activityCode>1161-167501-1171</activityCode>
<activityType>5</activityType>
]]></v>
      </c>
      <c r="AA609" s="82" t="str">
        <f t="shared" si="35"/>
        <v xml:space="preserve"><![CDATA[<activityId>500</activityId>
<activityStart>42402</activityStart>
<activityCode>1161-167501-1171</activityCode>
<activityType>5</activityType>
]]></v>
      </c>
      <c r="AB609" s="82" t="str">
        <f t="array" ref="AB609">IFERROR(INDEX(Sheet1!$A$2:$A$1000,SMALL(IF(Sheet1!$A$2:$A$1000=$A609,ROW(Sheet1!$B$2:$B$1000)-ROW(Sheet1!$B$2)+1),COLUMNS($B609:B609))),"")</f>
        <v>OPI-2985200</v>
      </c>
      <c r="AC609" s="82" t="str">
        <f t="array" ref="AC609">IFERROR(INDEX(Sheet1!$A$2:$A$1000,SMALL(IF(Sheet1!$A$2:$A$1000=$A609,ROW(Sheet1!$Z$2:$Z$1000)-ROW(Sheet1!$Z$2)+1),COLUMNS($Z609:Z609))),"")</f>
        <v>OPI-2985200</v>
      </c>
      <c r="AF609" s="83" t="s">
        <v>1434</v>
      </c>
      <c r="AG609" s="83" t="s">
        <v>1625</v>
      </c>
      <c r="AH609" s="83" t="s">
        <v>1425</v>
      </c>
      <c r="AI609" s="83" t="s">
        <v>1426</v>
      </c>
    </row>
    <row r="610" spans="1:35" hidden="1" x14ac:dyDescent="0.25">
      <c r="A610" s="17" t="s">
        <v>615</v>
      </c>
      <c r="B610" s="73">
        <v>501</v>
      </c>
      <c r="C610" s="14">
        <v>10374697</v>
      </c>
      <c r="D610" s="48">
        <v>42402</v>
      </c>
      <c r="E610" s="48">
        <v>42402</v>
      </c>
      <c r="F610" s="45" t="s">
        <v>1369</v>
      </c>
      <c r="G610" s="36" t="s">
        <v>1089</v>
      </c>
      <c r="H610" s="36">
        <v>68</v>
      </c>
      <c r="I610" s="75" t="s">
        <v>615</v>
      </c>
      <c r="J610" s="16">
        <v>42402</v>
      </c>
      <c r="K610" s="75" t="s">
        <v>354</v>
      </c>
      <c r="L610" s="75" t="s">
        <v>112</v>
      </c>
      <c r="M610" s="75" t="s">
        <v>112</v>
      </c>
      <c r="N610" s="75"/>
      <c r="O610" s="75"/>
      <c r="P610" s="39"/>
      <c r="Q610" s="17" t="s">
        <v>481</v>
      </c>
      <c r="R610" s="75" t="s">
        <v>482</v>
      </c>
      <c r="S610" s="73" t="s">
        <v>1165</v>
      </c>
      <c r="T610" s="55">
        <v>5</v>
      </c>
      <c r="U610" s="16">
        <v>42396</v>
      </c>
      <c r="V610" s="16">
        <v>42396</v>
      </c>
      <c r="W610" s="42">
        <v>1</v>
      </c>
      <c r="X610" s="18">
        <v>56.260000000000005</v>
      </c>
      <c r="Y610" s="77">
        <f t="shared" si="33"/>
        <v>12</v>
      </c>
      <c r="Z610" s="82" t="str">
        <f t="shared" si="34"/>
        <v xml:space="preserve"><![CDATA[<activityId>501</activityId>
<activityStart>42402</activityStart>
<activityCode>0071-132603-1171</activityCode>
<activityType>5</activityType>
]]></v>
      </c>
      <c r="AA610" s="82" t="str">
        <f t="shared" si="35"/>
        <v xml:space="preserve"><![CDATA[<activityId>501</activityId>
<activityStart>42402</activityStart>
<activityCode>0071-132603-1171</activityCode>
<activityType>5</activityType>
]]></v>
      </c>
      <c r="AB610" s="82" t="str">
        <f t="array" ref="AB610">IFERROR(INDEX(Sheet1!$A$2:$A$1000,SMALL(IF(Sheet1!$A$2:$A$1000=$A610,ROW(Sheet1!$B$2:$B$1000)-ROW(Sheet1!$B$2)+1),COLUMNS($B610:B610))),"")</f>
        <v>OPI-2985200</v>
      </c>
      <c r="AC610" s="82" t="str">
        <f t="array" ref="AC610">IFERROR(INDEX(Sheet1!$A$2:$A$1000,SMALL(IF(Sheet1!$A$2:$A$1000=$A610,ROW(Sheet1!$Z$2:$Z$1000)-ROW(Sheet1!$Z$2)+1),COLUMNS($Z610:Z610))),"")</f>
        <v>OPI-2985200</v>
      </c>
      <c r="AF610" s="83" t="s">
        <v>1427</v>
      </c>
      <c r="AG610" s="83" t="s">
        <v>1612</v>
      </c>
      <c r="AH610" s="83" t="s">
        <v>1425</v>
      </c>
      <c r="AI610" s="83" t="s">
        <v>1426</v>
      </c>
    </row>
    <row r="611" spans="1:35" hidden="1" x14ac:dyDescent="0.25">
      <c r="A611" s="17" t="s">
        <v>615</v>
      </c>
      <c r="B611" s="73">
        <v>505</v>
      </c>
      <c r="C611" s="14">
        <v>10374697</v>
      </c>
      <c r="D611" s="48">
        <v>42402</v>
      </c>
      <c r="E611" s="48">
        <v>42402</v>
      </c>
      <c r="F611" s="45" t="s">
        <v>1369</v>
      </c>
      <c r="G611" s="36" t="s">
        <v>1089</v>
      </c>
      <c r="H611" s="36">
        <v>68</v>
      </c>
      <c r="I611" s="75" t="s">
        <v>615</v>
      </c>
      <c r="J611" s="16">
        <v>42402</v>
      </c>
      <c r="K611" s="75" t="s">
        <v>354</v>
      </c>
      <c r="L611" s="75" t="s">
        <v>112</v>
      </c>
      <c r="M611" s="75" t="s">
        <v>112</v>
      </c>
      <c r="N611" s="75"/>
      <c r="O611" s="75"/>
      <c r="P611" s="39"/>
      <c r="Q611" s="17" t="s">
        <v>625</v>
      </c>
      <c r="R611" s="75" t="s">
        <v>626</v>
      </c>
      <c r="S611" s="73" t="s">
        <v>1244</v>
      </c>
      <c r="T611" s="55">
        <v>5</v>
      </c>
      <c r="U611" s="16">
        <v>42396</v>
      </c>
      <c r="V611" s="16">
        <v>42396</v>
      </c>
      <c r="W611" s="42">
        <v>1</v>
      </c>
      <c r="X611" s="18">
        <v>42.3</v>
      </c>
      <c r="Y611" s="77">
        <f t="shared" si="33"/>
        <v>12</v>
      </c>
      <c r="Z611" s="82" t="str">
        <f t="shared" si="34"/>
        <v xml:space="preserve"><![CDATA[<activityId>505</activityId>
<activityStart>42402</activityStart>
<activityCode>0901-110501-1171</activityCode>
<activityType>5</activityType>
]]></v>
      </c>
      <c r="AA611" s="82" t="str">
        <f t="shared" si="35"/>
        <v xml:space="preserve"><![CDATA[<activityId>505</activityId>
<activityStart>42402</activityStart>
<activityCode>0901-110501-1171</activityCode>
<activityType>5</activityType>
]]></v>
      </c>
      <c r="AB611" s="82" t="str">
        <f t="array" ref="AB611">IFERROR(INDEX(Sheet1!$A$2:$A$1000,SMALL(IF(Sheet1!$A$2:$A$1000=$A611,ROW(Sheet1!$B$2:$B$1000)-ROW(Sheet1!$B$2)+1),COLUMNS($B611:B611))),"")</f>
        <v>OPI-2985200</v>
      </c>
      <c r="AC611" s="82" t="str">
        <f t="array" ref="AC611">IFERROR(INDEX(Sheet1!$A$2:$A$1000,SMALL(IF(Sheet1!$A$2:$A$1000=$A611,ROW(Sheet1!$Z$2:$Z$1000)-ROW(Sheet1!$Z$2)+1),COLUMNS($Z611:Z611))),"")</f>
        <v>OPI-2985200</v>
      </c>
      <c r="AF611" s="83" t="s">
        <v>1427</v>
      </c>
      <c r="AG611" s="83" t="s">
        <v>1626</v>
      </c>
      <c r="AH611" s="83" t="s">
        <v>1425</v>
      </c>
      <c r="AI611" s="83" t="s">
        <v>1426</v>
      </c>
    </row>
    <row r="612" spans="1:35" hidden="1" x14ac:dyDescent="0.25">
      <c r="A612" s="88" t="s">
        <v>661</v>
      </c>
      <c r="B612" s="73">
        <v>519</v>
      </c>
      <c r="C612" s="74">
        <v>10476010</v>
      </c>
      <c r="D612" s="46">
        <v>42402</v>
      </c>
      <c r="E612" s="46">
        <v>42402</v>
      </c>
      <c r="F612" s="45" t="s">
        <v>1335</v>
      </c>
      <c r="G612" s="35" t="s">
        <v>1089</v>
      </c>
      <c r="H612" s="35">
        <v>40</v>
      </c>
      <c r="I612" s="74" t="s">
        <v>661</v>
      </c>
      <c r="J612" s="74">
        <v>42402</v>
      </c>
      <c r="K612" s="74" t="s">
        <v>450</v>
      </c>
      <c r="L612" s="74" t="s">
        <v>112</v>
      </c>
      <c r="M612" s="74" t="s">
        <v>112</v>
      </c>
      <c r="N612" s="74"/>
      <c r="O612" s="74"/>
      <c r="P612" s="39"/>
      <c r="Q612" s="74" t="s">
        <v>355</v>
      </c>
      <c r="R612" s="74" t="s">
        <v>451</v>
      </c>
      <c r="S612" s="73">
        <v>10</v>
      </c>
      <c r="T612" s="55">
        <v>8</v>
      </c>
      <c r="U612" s="74">
        <v>42386</v>
      </c>
      <c r="V612" s="74">
        <v>42386</v>
      </c>
      <c r="W612" s="35">
        <v>1</v>
      </c>
      <c r="X612" s="74">
        <v>125</v>
      </c>
      <c r="Y612" s="77">
        <f t="shared" si="33"/>
        <v>7</v>
      </c>
      <c r="Z612" s="82" t="str">
        <f t="shared" si="34"/>
        <v xml:space="preserve"><![CDATA[<activityId>519</activityId>
<activityStart>42402</activityStart>
<activityCode>10</activityCode>
<activityType>8</activityType>
]]></v>
      </c>
      <c r="AA612" s="82" t="str">
        <f t="shared" si="35"/>
        <v xml:space="preserve"><![CDATA[<activityId>519</activityId>
<activityStart>42402</activityStart>
<activityCode>10</activityCode>
<activityType>8</activityType>
]]></v>
      </c>
      <c r="AB612" s="82" t="str">
        <f t="array" ref="AB612">IFERROR(INDEX(Sheet1!$A$2:$A$1000,SMALL(IF(Sheet1!$A$2:$A$1000=$A612,ROW(Sheet1!$B$2:$B$1000)-ROW(Sheet1!$B$2)+1),COLUMNS($B612:B612))),"")</f>
        <v>OPI-2977061</v>
      </c>
      <c r="AC612" s="82" t="str">
        <f t="array" ref="AC612">IFERROR(INDEX(Sheet1!$A$2:$A$1000,SMALL(IF(Sheet1!$A$2:$A$1000=$A612,ROW(Sheet1!$Z$2:$Z$1000)-ROW(Sheet1!$Z$2)+1),COLUMNS($Z612:Z612))),"")</f>
        <v>OPI-2977061</v>
      </c>
      <c r="AH612" s="83" t="s">
        <v>1425</v>
      </c>
      <c r="AI612" s="83" t="s">
        <v>1426</v>
      </c>
    </row>
    <row r="613" spans="1:35" x14ac:dyDescent="0.25">
      <c r="A613" s="88" t="s">
        <v>483</v>
      </c>
      <c r="B613" s="73">
        <v>528</v>
      </c>
      <c r="C613" s="74">
        <v>10618726</v>
      </c>
      <c r="D613" s="88"/>
      <c r="E613" s="46">
        <v>42441</v>
      </c>
      <c r="F613" s="45" t="s">
        <v>1361</v>
      </c>
      <c r="G613" s="35" t="s">
        <v>1089</v>
      </c>
      <c r="H613" s="35">
        <v>44</v>
      </c>
      <c r="I613" s="74" t="s">
        <v>483</v>
      </c>
      <c r="J613" s="74">
        <v>42441</v>
      </c>
      <c r="K613" s="74" t="s">
        <v>354</v>
      </c>
      <c r="L613" s="74" t="s">
        <v>112</v>
      </c>
      <c r="M613" s="74" t="s">
        <v>112</v>
      </c>
      <c r="N613" s="74" t="s">
        <v>13</v>
      </c>
      <c r="O613" s="74"/>
      <c r="P613" s="39"/>
      <c r="Q613" s="74" t="s">
        <v>355</v>
      </c>
      <c r="R613" s="74" t="s">
        <v>372</v>
      </c>
      <c r="S613" s="73">
        <v>10</v>
      </c>
      <c r="T613" s="55">
        <v>8</v>
      </c>
      <c r="U613" s="74">
        <v>42402</v>
      </c>
      <c r="V613" s="74">
        <v>42402</v>
      </c>
      <c r="W613" s="35">
        <v>1</v>
      </c>
      <c r="X613" s="74">
        <v>150</v>
      </c>
      <c r="Y613" s="77">
        <f t="shared" si="33"/>
        <v>2</v>
      </c>
      <c r="Z613" s="82" t="str">
        <f><![CDATA["<claimSubmissionActivityList>"&CHAR(10)&"<"&$B$1&">"&B613&"</"&$B$1&">"&CHAR(10)&"<"&$D$1&">19/04/2016</"&$D$1&">"&CHAR(10)&"<"&$S$1&">"&S613&"</"&$S$1&">"&CHAR(10)&"<"&$T$1&">"&T613&"</"&$T$1&">"&CHAR(10)&"</claimSubmissionActivityList>"]]></f>
        <v><![CDATA[<claimSubmissionActivityList>
<activityId>528</activityId>
<activityStart>19/04/2016</activityStart>
<activityCode>10</activityCode>
<activityType>8</activityType>
</claimSubmissionActivityList>]]></v>
      </c>
      <c r="AA613" s="82" t="str">
        <f t="shared" si="35"/>
        <v><![CDATA[<claimSubmissionActivityList>
<activityId>528</activityId>
<activityStart>19/04/2016</activityStart>
<activityCode>10</activityCode>
<activityType>8</activityType>
</claimSubmissionActivityList>]]></v>
      </c>
      <c r="AB613" s="82" t="str">
        <f t="array" ref="AB613">IFERROR(INDEX(Sheet1!$A$2:$A$1000,SMALL(IF(Sheet1!$A$2:$A$1000=$A613,ROW(Sheet1!$B$2:$B$1000)-ROW(Sheet1!$B$2)+1),COLUMNS($B613:B613))),"")</f>
        <v>OPI-3001338</v>
      </c>
      <c r="AC613" s="82" t="str">
        <f t="array" ref="AC613">IFERROR(INDEX(Sheet1!$A$2:$A$1000,SMALL(IF(Sheet1!$A$2:$A$1000=$A613,ROW(Sheet1!$Z$2:$Z$1000)-ROW(Sheet1!$Z$2)+1),COLUMNS($Z613:Z613))),"")</f>
        <v>OPI-3001338</v>
      </c>
      <c r="AH613" s="83" t="s">
        <v>1425</v>
      </c>
      <c r="AI613" s="83" t="s">
        <v>1426</v>
      </c>
    </row>
    <row r="614" spans="1:35" hidden="1" x14ac:dyDescent="0.25">
      <c r="A614" s="88" t="s">
        <v>687</v>
      </c>
      <c r="B614" s="73">
        <v>533</v>
      </c>
      <c r="C614" s="74">
        <v>10676749</v>
      </c>
      <c r="D614" s="46">
        <v>42402</v>
      </c>
      <c r="E614" s="46">
        <v>42402</v>
      </c>
      <c r="F614" s="45" t="s">
        <v>1358</v>
      </c>
      <c r="G614" s="35" t="s">
        <v>1089</v>
      </c>
      <c r="H614" s="35">
        <v>53</v>
      </c>
      <c r="I614" s="74" t="s">
        <v>687</v>
      </c>
      <c r="J614" s="74">
        <v>42402</v>
      </c>
      <c r="K614" s="74" t="s">
        <v>450</v>
      </c>
      <c r="L614" s="74" t="s">
        <v>112</v>
      </c>
      <c r="M614" s="74" t="s">
        <v>112</v>
      </c>
      <c r="N614" s="74"/>
      <c r="O614" s="74"/>
      <c r="P614" s="39"/>
      <c r="Q614" s="74" t="s">
        <v>355</v>
      </c>
      <c r="R614" s="74" t="s">
        <v>480</v>
      </c>
      <c r="S614" s="73">
        <v>10</v>
      </c>
      <c r="T614" s="55">
        <v>8</v>
      </c>
      <c r="U614" s="74">
        <v>42376</v>
      </c>
      <c r="V614" s="74">
        <v>42376</v>
      </c>
      <c r="W614" s="35">
        <v>1</v>
      </c>
      <c r="X614" s="74">
        <v>125</v>
      </c>
      <c r="Y614" s="77">
        <f t="shared" si="33"/>
        <v>7</v>
      </c>
      <c r="Z614" s="82" t="str">
        <f t="shared" si="34"/>
        <v xml:space="preserve"><![CDATA[<activityId>533</activityId>
<activityStart>42402</activityStart>
<activityCode>10</activityCode>
<activityType>8</activityType>
]]></v>
      </c>
      <c r="AA614" s="82" t="str">
        <f t="shared" si="35"/>
        <v xml:space="preserve"><![CDATA[<activityId>533</activityId>
<activityStart>42402</activityStart>
<activityCode>10</activityCode>
<activityType>8</activityType>
]]></v>
      </c>
      <c r="AB614" s="82" t="str">
        <f t="array" ref="AB614">IFERROR(INDEX(Sheet1!$A$2:$A$1000,SMALL(IF(Sheet1!$A$2:$A$1000=$A614,ROW(Sheet1!$B$2:$B$1000)-ROW(Sheet1!$B$2)+1),COLUMNS($B614:B614))),"")</f>
        <v>OPI-2980912</v>
      </c>
      <c r="AC614" s="82" t="str">
        <f t="array" ref="AC614">IFERROR(INDEX(Sheet1!$A$2:$A$1000,SMALL(IF(Sheet1!$A$2:$A$1000=$A614,ROW(Sheet1!$Z$2:$Z$1000)-ROW(Sheet1!$Z$2)+1),COLUMNS($Z614:Z614))),"")</f>
        <v>OPI-2980912</v>
      </c>
      <c r="AH614" s="83" t="s">
        <v>1425</v>
      </c>
      <c r="AI614" s="83" t="s">
        <v>1426</v>
      </c>
    </row>
    <row r="615" spans="1:35" hidden="1" x14ac:dyDescent="0.25">
      <c r="A615" s="88" t="s">
        <v>643</v>
      </c>
      <c r="B615" s="73">
        <v>550</v>
      </c>
      <c r="C615" s="74">
        <v>11806861</v>
      </c>
      <c r="D615" s="46">
        <v>42402</v>
      </c>
      <c r="E615" s="46">
        <v>42402</v>
      </c>
      <c r="F615" s="45" t="s">
        <v>1336</v>
      </c>
      <c r="G615" s="35" t="s">
        <v>1089</v>
      </c>
      <c r="H615" s="35">
        <v>55</v>
      </c>
      <c r="I615" s="74" t="s">
        <v>643</v>
      </c>
      <c r="J615" s="74">
        <v>42402</v>
      </c>
      <c r="K615" s="74" t="s">
        <v>354</v>
      </c>
      <c r="L615" s="74" t="s">
        <v>112</v>
      </c>
      <c r="M615" s="74" t="s">
        <v>112</v>
      </c>
      <c r="N615" s="74"/>
      <c r="O615" s="74"/>
      <c r="P615" s="39"/>
      <c r="Q615" s="74" t="s">
        <v>649</v>
      </c>
      <c r="R615" s="74" t="s">
        <v>650</v>
      </c>
      <c r="S615" s="73" t="s">
        <v>1145</v>
      </c>
      <c r="T615" s="55">
        <v>5</v>
      </c>
      <c r="U615" s="74">
        <v>42371</v>
      </c>
      <c r="V615" s="74">
        <v>42371</v>
      </c>
      <c r="W615" s="35">
        <v>1</v>
      </c>
      <c r="X615" s="74">
        <v>90.62</v>
      </c>
      <c r="Y615" s="77">
        <f t="shared" si="33"/>
        <v>21</v>
      </c>
      <c r="Z615" s="82" t="str">
        <f t="shared" si="34"/>
        <v xml:space="preserve"><![CDATA[<activityId>550</activityId>
<activityStart>42402</activityStart>
<activityCode>0030-121402-0391</activityCode>
<activityType>5</activityType>
]]></v>
      </c>
      <c r="AA615" s="82" t="str">
        <f t="shared" si="35"/>
        <v xml:space="preserve"><![CDATA[<activityId>550</activityId>
<activityStart>42402</activityStart>
<activityCode>0030-121402-0391</activityCode>
<activityType>5</activityType>
]]></v>
      </c>
      <c r="AB615" s="82" t="str">
        <f t="array" ref="AB615">IFERROR(INDEX(Sheet1!$A$2:$A$1000,SMALL(IF(Sheet1!$A$2:$A$1000=$A615,ROW(Sheet1!$B$2:$B$1000)-ROW(Sheet1!$B$2)+1),COLUMNS($B615:B615))),"")</f>
        <v>OPI-2974428</v>
      </c>
      <c r="AC615" s="82" t="str">
        <f t="array" ref="AC615">IFERROR(INDEX(Sheet1!$A$2:$A$1000,SMALL(IF(Sheet1!$A$2:$A$1000=$A615,ROW(Sheet1!$Z$2:$Z$1000)-ROW(Sheet1!$Z$2)+1),COLUMNS($Z615:Z615))),"")</f>
        <v>OPI-2974428</v>
      </c>
      <c r="AF615" s="83" t="s">
        <v>1427</v>
      </c>
      <c r="AG615" s="83" t="s">
        <v>1627</v>
      </c>
      <c r="AH615" s="83" t="s">
        <v>1425</v>
      </c>
      <c r="AI615" s="83" t="s">
        <v>1426</v>
      </c>
    </row>
    <row r="616" spans="1:35" hidden="1" x14ac:dyDescent="0.25">
      <c r="A616" s="88" t="s">
        <v>643</v>
      </c>
      <c r="B616" s="73">
        <v>551</v>
      </c>
      <c r="C616" s="74">
        <v>11806861</v>
      </c>
      <c r="D616" s="46">
        <v>42402</v>
      </c>
      <c r="E616" s="46">
        <v>42402</v>
      </c>
      <c r="F616" s="45" t="s">
        <v>1336</v>
      </c>
      <c r="G616" s="35" t="s">
        <v>1089</v>
      </c>
      <c r="H616" s="35">
        <v>55</v>
      </c>
      <c r="I616" s="74" t="s">
        <v>643</v>
      </c>
      <c r="J616" s="74">
        <v>42402</v>
      </c>
      <c r="K616" s="74" t="s">
        <v>354</v>
      </c>
      <c r="L616" s="74" t="s">
        <v>112</v>
      </c>
      <c r="M616" s="74" t="s">
        <v>112</v>
      </c>
      <c r="N616" s="74"/>
      <c r="O616" s="74"/>
      <c r="P616" s="39"/>
      <c r="Q616" s="74" t="s">
        <v>651</v>
      </c>
      <c r="R616" s="74" t="s">
        <v>652</v>
      </c>
      <c r="S616" s="73" t="s">
        <v>1222</v>
      </c>
      <c r="T616" s="55">
        <v>5</v>
      </c>
      <c r="U616" s="74">
        <v>42371</v>
      </c>
      <c r="V616" s="74">
        <v>42371</v>
      </c>
      <c r="W616" s="35">
        <v>1</v>
      </c>
      <c r="X616" s="74">
        <v>19.98</v>
      </c>
      <c r="Y616" s="77">
        <f t="shared" si="33"/>
        <v>21</v>
      </c>
      <c r="Z616" s="82" t="str">
        <f t="shared" si="34"/>
        <v xml:space="preserve"><![CDATA[<activityId>551</activityId>
<activityStart>42402</activityStart>
<activityCode>0321-133803-0391</activityCode>
<activityType>5</activityType>
]]></v>
      </c>
      <c r="AA616" s="82" t="str">
        <f t="shared" si="35"/>
        <v xml:space="preserve"><![CDATA[<activityId>551</activityId>
<activityStart>42402</activityStart>
<activityCode>0321-133803-0391</activityCode>
<activityType>5</activityType>
]]></v>
      </c>
      <c r="AB616" s="82" t="str">
        <f t="array" ref="AB616">IFERROR(INDEX(Sheet1!$A$2:$A$1000,SMALL(IF(Sheet1!$A$2:$A$1000=$A616,ROW(Sheet1!$B$2:$B$1000)-ROW(Sheet1!$B$2)+1),COLUMNS($B616:B616))),"")</f>
        <v>OPI-2974428</v>
      </c>
      <c r="AC616" s="82" t="str">
        <f t="array" ref="AC616">IFERROR(INDEX(Sheet1!$A$2:$A$1000,SMALL(IF(Sheet1!$A$2:$A$1000=$A616,ROW(Sheet1!$Z$2:$Z$1000)-ROW(Sheet1!$Z$2)+1),COLUMNS($Z616:Z616))),"")</f>
        <v>OPI-2974428</v>
      </c>
      <c r="AH616" s="83" t="s">
        <v>1425</v>
      </c>
      <c r="AI616" s="83" t="s">
        <v>1426</v>
      </c>
    </row>
    <row r="617" spans="1:35" hidden="1" x14ac:dyDescent="0.25">
      <c r="A617" s="88" t="s">
        <v>643</v>
      </c>
      <c r="B617" s="73">
        <v>554</v>
      </c>
      <c r="C617" s="74">
        <v>11806861</v>
      </c>
      <c r="D617" s="46">
        <v>42402</v>
      </c>
      <c r="E617" s="46">
        <v>42402</v>
      </c>
      <c r="F617" s="45" t="s">
        <v>1336</v>
      </c>
      <c r="G617" s="35" t="s">
        <v>1089</v>
      </c>
      <c r="H617" s="35">
        <v>55</v>
      </c>
      <c r="I617" s="74" t="s">
        <v>643</v>
      </c>
      <c r="J617" s="74">
        <v>42402</v>
      </c>
      <c r="K617" s="74" t="s">
        <v>354</v>
      </c>
      <c r="L617" s="74" t="s">
        <v>112</v>
      </c>
      <c r="M617" s="74" t="s">
        <v>112</v>
      </c>
      <c r="N617" s="74"/>
      <c r="O617" s="74"/>
      <c r="P617" s="39"/>
      <c r="Q617" s="74" t="s">
        <v>653</v>
      </c>
      <c r="R617" s="74" t="s">
        <v>654</v>
      </c>
      <c r="S617" s="73" t="s">
        <v>1105</v>
      </c>
      <c r="T617" s="55">
        <v>5</v>
      </c>
      <c r="U617" s="74">
        <v>42371</v>
      </c>
      <c r="V617" s="74">
        <v>42371</v>
      </c>
      <c r="W617" s="35">
        <v>1</v>
      </c>
      <c r="X617" s="74">
        <v>63.73</v>
      </c>
      <c r="Y617" s="77">
        <f t="shared" si="33"/>
        <v>21</v>
      </c>
      <c r="Z617" s="82" t="str">
        <f t="shared" si="34"/>
        <v xml:space="preserve"><![CDATA[<activityId>554</activityId>
<activityStart>42402</activityStart>
<activityCode>0031-115901-1451</activityCode>
<activityType>5</activityType>
]]></v>
      </c>
      <c r="AA617" s="82" t="str">
        <f t="shared" si="35"/>
        <v xml:space="preserve"><![CDATA[<activityId>554</activityId>
<activityStart>42402</activityStart>
<activityCode>0031-115901-1451</activityCode>
<activityType>5</activityType>
]]></v>
      </c>
      <c r="AB617" s="82" t="str">
        <f t="array" ref="AB617">IFERROR(INDEX(Sheet1!$A$2:$A$1000,SMALL(IF(Sheet1!$A$2:$A$1000=$A617,ROW(Sheet1!$B$2:$B$1000)-ROW(Sheet1!$B$2)+1),COLUMNS($B617:B617))),"")</f>
        <v>OPI-2974428</v>
      </c>
      <c r="AC617" s="82" t="str">
        <f t="array" ref="AC617">IFERROR(INDEX(Sheet1!$A$2:$A$1000,SMALL(IF(Sheet1!$A$2:$A$1000=$A617,ROW(Sheet1!$Z$2:$Z$1000)-ROW(Sheet1!$Z$2)+1),COLUMNS($Z617:Z617))),"")</f>
        <v>OPI-2974428</v>
      </c>
      <c r="AF617" s="83" t="s">
        <v>1427</v>
      </c>
      <c r="AG617" s="83" t="s">
        <v>1608</v>
      </c>
      <c r="AH617" s="83" t="s">
        <v>1425</v>
      </c>
      <c r="AI617" s="83" t="s">
        <v>1426</v>
      </c>
    </row>
    <row r="618" spans="1:35" hidden="1" x14ac:dyDescent="0.25">
      <c r="A618" s="88" t="s">
        <v>670</v>
      </c>
      <c r="B618" s="73">
        <v>563</v>
      </c>
      <c r="C618" s="74">
        <v>11027598</v>
      </c>
      <c r="D618" s="46">
        <v>42402</v>
      </c>
      <c r="E618" s="46">
        <v>42402</v>
      </c>
      <c r="F618" s="45" t="s">
        <v>1352</v>
      </c>
      <c r="G618" s="35" t="s">
        <v>1088</v>
      </c>
      <c r="H618" s="35">
        <v>60</v>
      </c>
      <c r="I618" s="74" t="s">
        <v>670</v>
      </c>
      <c r="J618" s="74">
        <v>42402</v>
      </c>
      <c r="K618" s="74" t="s">
        <v>354</v>
      </c>
      <c r="L618" s="74" t="s">
        <v>112</v>
      </c>
      <c r="M618" s="74" t="s">
        <v>112</v>
      </c>
      <c r="N618" s="74"/>
      <c r="O618" s="74"/>
      <c r="P618" s="39"/>
      <c r="Q618" s="74" t="s">
        <v>355</v>
      </c>
      <c r="R618" s="74" t="s">
        <v>529</v>
      </c>
      <c r="S618" s="73">
        <v>10</v>
      </c>
      <c r="T618" s="55">
        <v>8</v>
      </c>
      <c r="U618" s="74">
        <v>42390</v>
      </c>
      <c r="V618" s="74">
        <v>42390</v>
      </c>
      <c r="W618" s="35">
        <v>1</v>
      </c>
      <c r="X618" s="74">
        <v>125</v>
      </c>
      <c r="Y618" s="77">
        <f t="shared" si="33"/>
        <v>10</v>
      </c>
      <c r="Z618" s="82" t="str">
        <f t="shared" si="34"/>
        <v xml:space="preserve"><![CDATA[<activityId>563</activityId>
<activityStart>42402</activityStart>
<activityCode>10</activityCode>
<activityType>8</activityType>
]]></v>
      </c>
      <c r="AA618" s="82" t="str">
        <f t="shared" si="35"/>
        <v xml:space="preserve"><![CDATA[<activityId>563</activityId>
<activityStart>42402</activityStart>
<activityCode>10</activityCode>
<activityType>8</activityType>
]]></v>
      </c>
      <c r="AB618" s="82" t="str">
        <f t="array" ref="AB618">IFERROR(INDEX(Sheet1!$A$2:$A$1000,SMALL(IF(Sheet1!$A$2:$A$1000=$A618,ROW(Sheet1!$B$2:$B$1000)-ROW(Sheet1!$B$2)+1),COLUMNS($B618:B618))),"")</f>
        <v>OPI-2974436</v>
      </c>
      <c r="AC618" s="82" t="str">
        <f t="array" ref="AC618">IFERROR(INDEX(Sheet1!$A$2:$A$1000,SMALL(IF(Sheet1!$A$2:$A$1000=$A618,ROW(Sheet1!$Z$2:$Z$1000)-ROW(Sheet1!$Z$2)+1),COLUMNS($Z618:Z618))),"")</f>
        <v>OPI-2974436</v>
      </c>
      <c r="AH618" s="83" t="s">
        <v>1425</v>
      </c>
      <c r="AI618" s="83" t="s">
        <v>1426</v>
      </c>
    </row>
    <row r="619" spans="1:35" hidden="1" x14ac:dyDescent="0.25">
      <c r="A619" s="88" t="s">
        <v>658</v>
      </c>
      <c r="B619" s="73">
        <v>564</v>
      </c>
      <c r="C619" s="74">
        <v>5873940</v>
      </c>
      <c r="D619" s="46">
        <v>42402</v>
      </c>
      <c r="E619" s="46">
        <v>42402</v>
      </c>
      <c r="F619" s="45" t="s">
        <v>1363</v>
      </c>
      <c r="G619" s="35" t="s">
        <v>1089</v>
      </c>
      <c r="H619" s="35">
        <v>59</v>
      </c>
      <c r="I619" s="74" t="s">
        <v>658</v>
      </c>
      <c r="J619" s="74">
        <v>42402</v>
      </c>
      <c r="K619" s="74" t="s">
        <v>450</v>
      </c>
      <c r="L619" s="74" t="s">
        <v>112</v>
      </c>
      <c r="M619" s="74" t="s">
        <v>112</v>
      </c>
      <c r="N619" s="74"/>
      <c r="O619" s="74"/>
      <c r="P619" s="39"/>
      <c r="Q619" s="74" t="s">
        <v>417</v>
      </c>
      <c r="R619" s="74" t="s">
        <v>418</v>
      </c>
      <c r="S619" s="73" t="s">
        <v>1147</v>
      </c>
      <c r="T619" s="55">
        <v>5</v>
      </c>
      <c r="U619" s="74">
        <v>42385</v>
      </c>
      <c r="V619" s="74">
        <v>42385</v>
      </c>
      <c r="W619" s="35">
        <v>1</v>
      </c>
      <c r="X619" s="74">
        <v>233.26</v>
      </c>
      <c r="Y619" s="77">
        <f t="shared" si="33"/>
        <v>5</v>
      </c>
      <c r="Z619" s="82" t="str">
        <f t="shared" si="34"/>
        <v xml:space="preserve"><![CDATA[<activityId>564</activityId>
<activityStart>42402</activityStart>
<activityCode>0030-244101-0391</activityCode>
<activityType>5</activityType>
]]></v>
      </c>
      <c r="AA619" s="82" t="str">
        <f t="shared" si="35"/>
        <v xml:space="preserve"><![CDATA[<activityId>564</activityId>
<activityStart>42402</activityStart>
<activityCode>0030-244101-0391</activityCode>
<activityType>5</activityType>
]]></v>
      </c>
      <c r="AB619" s="82" t="str">
        <f t="array" ref="AB619">IFERROR(INDEX(Sheet1!$A$2:$A$1000,SMALL(IF(Sheet1!$A$2:$A$1000=$A619,ROW(Sheet1!$B$2:$B$1000)-ROW(Sheet1!$B$2)+1),COLUMNS($B619:B619))),"")</f>
        <v>OPI-2976453</v>
      </c>
      <c r="AC619" s="82" t="str">
        <f t="array" ref="AC619">IFERROR(INDEX(Sheet1!$A$2:$A$1000,SMALL(IF(Sheet1!$A$2:$A$1000=$A619,ROW(Sheet1!$Z$2:$Z$1000)-ROW(Sheet1!$Z$2)+1),COLUMNS($Z619:Z619))),"")</f>
        <v>OPI-2976453</v>
      </c>
      <c r="AF619" s="83" t="s">
        <v>1427</v>
      </c>
      <c r="AG619" s="83" t="s">
        <v>1471</v>
      </c>
      <c r="AH619" s="83" t="s">
        <v>1425</v>
      </c>
      <c r="AI619" s="83" t="s">
        <v>1426</v>
      </c>
    </row>
    <row r="620" spans="1:35" hidden="1" x14ac:dyDescent="0.25">
      <c r="A620" s="88" t="s">
        <v>658</v>
      </c>
      <c r="B620" s="73">
        <v>565</v>
      </c>
      <c r="C620" s="74">
        <v>5873940</v>
      </c>
      <c r="D620" s="46">
        <v>42402</v>
      </c>
      <c r="E620" s="46">
        <v>42402</v>
      </c>
      <c r="F620" s="45" t="s">
        <v>1363</v>
      </c>
      <c r="G620" s="35" t="s">
        <v>1089</v>
      </c>
      <c r="H620" s="35">
        <v>59</v>
      </c>
      <c r="I620" s="74" t="s">
        <v>658</v>
      </c>
      <c r="J620" s="74">
        <v>42402</v>
      </c>
      <c r="K620" s="74" t="s">
        <v>450</v>
      </c>
      <c r="L620" s="74" t="s">
        <v>112</v>
      </c>
      <c r="M620" s="74" t="s">
        <v>112</v>
      </c>
      <c r="N620" s="74"/>
      <c r="O620" s="74"/>
      <c r="P620" s="39"/>
      <c r="Q620" s="74" t="s">
        <v>407</v>
      </c>
      <c r="R620" s="74" t="s">
        <v>408</v>
      </c>
      <c r="S620" s="73" t="s">
        <v>1262</v>
      </c>
      <c r="T620" s="55">
        <v>5</v>
      </c>
      <c r="U620" s="74">
        <v>42385</v>
      </c>
      <c r="V620" s="74">
        <v>42385</v>
      </c>
      <c r="W620" s="35">
        <v>1</v>
      </c>
      <c r="X620" s="74">
        <v>4.7</v>
      </c>
      <c r="Y620" s="77">
        <f t="shared" si="33"/>
        <v>5</v>
      </c>
      <c r="Z620" s="82" t="str">
        <f t="shared" si="34"/>
        <v xml:space="preserve"><![CDATA[<activityId>565</activityId>
<activityStart>42402</activityStart>
<activityCode>0005-124201-0341</activityCode>
<activityType>5</activityType>
]]></v>
      </c>
      <c r="AA620" s="82" t="str">
        <f t="shared" si="35"/>
        <v xml:space="preserve"><![CDATA[<activityId>565</activityId>
<activityStart>42402</activityStart>
<activityCode>0005-124201-0341</activityCode>
<activityType>5</activityType>
]]></v>
      </c>
      <c r="AB620" s="82" t="str">
        <f t="array" ref="AB620">IFERROR(INDEX(Sheet1!$A$2:$A$1000,SMALL(IF(Sheet1!$A$2:$A$1000=$A620,ROW(Sheet1!$B$2:$B$1000)-ROW(Sheet1!$B$2)+1),COLUMNS($B620:B620))),"")</f>
        <v>OPI-2976453</v>
      </c>
      <c r="AC620" s="82" t="str">
        <f t="array" ref="AC620">IFERROR(INDEX(Sheet1!$A$2:$A$1000,SMALL(IF(Sheet1!$A$2:$A$1000=$A620,ROW(Sheet1!$Z$2:$Z$1000)-ROW(Sheet1!$Z$2)+1),COLUMNS($Z620:Z620))),"")</f>
        <v>OPI-2976453</v>
      </c>
      <c r="AF620" s="83" t="s">
        <v>1434</v>
      </c>
      <c r="AG620" s="83" t="s">
        <v>1628</v>
      </c>
      <c r="AH620" s="83" t="s">
        <v>1425</v>
      </c>
      <c r="AI620" s="83" t="s">
        <v>1426</v>
      </c>
    </row>
    <row r="621" spans="1:35" hidden="1" x14ac:dyDescent="0.25">
      <c r="A621" s="88" t="s">
        <v>658</v>
      </c>
      <c r="B621" s="73">
        <v>566</v>
      </c>
      <c r="C621" s="74">
        <v>5873940</v>
      </c>
      <c r="D621" s="46">
        <v>42402</v>
      </c>
      <c r="E621" s="46">
        <v>42402</v>
      </c>
      <c r="F621" s="45" t="s">
        <v>1363</v>
      </c>
      <c r="G621" s="35" t="s">
        <v>1089</v>
      </c>
      <c r="H621" s="35">
        <v>59</v>
      </c>
      <c r="I621" s="74" t="s">
        <v>658</v>
      </c>
      <c r="J621" s="74">
        <v>42402</v>
      </c>
      <c r="K621" s="74" t="s">
        <v>450</v>
      </c>
      <c r="L621" s="74" t="s">
        <v>112</v>
      </c>
      <c r="M621" s="74" t="s">
        <v>112</v>
      </c>
      <c r="N621" s="74"/>
      <c r="O621" s="74"/>
      <c r="P621" s="39"/>
      <c r="Q621" s="74" t="s">
        <v>659</v>
      </c>
      <c r="R621" s="74" t="s">
        <v>660</v>
      </c>
      <c r="S621" s="73" t="s">
        <v>1172</v>
      </c>
      <c r="T621" s="55">
        <v>5</v>
      </c>
      <c r="U621" s="74">
        <v>42385</v>
      </c>
      <c r="V621" s="74">
        <v>42385</v>
      </c>
      <c r="W621" s="35">
        <v>1</v>
      </c>
      <c r="X621" s="74">
        <v>46.39</v>
      </c>
      <c r="Y621" s="77">
        <f t="shared" si="33"/>
        <v>5</v>
      </c>
      <c r="Z621" s="82" t="str">
        <f t="shared" si="34"/>
        <v xml:space="preserve"><![CDATA[<activityId>566</activityId>
<activityStart>42402</activityStart>
<activityCode>0090-118202-1171</activityCode>
<activityType>5</activityType>
]]></v>
      </c>
      <c r="AA621" s="82" t="str">
        <f t="shared" si="35"/>
        <v xml:space="preserve"><![CDATA[<activityId>566</activityId>
<activityStart>42402</activityStart>
<activityCode>0090-118202-1171</activityCode>
<activityType>5</activityType>
]]></v>
      </c>
      <c r="AB621" s="82" t="str">
        <f t="array" ref="AB621">IFERROR(INDEX(Sheet1!$A$2:$A$1000,SMALL(IF(Sheet1!$A$2:$A$1000=$A621,ROW(Sheet1!$B$2:$B$1000)-ROW(Sheet1!$B$2)+1),COLUMNS($B621:B621))),"")</f>
        <v>OPI-2976453</v>
      </c>
      <c r="AC621" s="82" t="str">
        <f t="array" ref="AC621">IFERROR(INDEX(Sheet1!$A$2:$A$1000,SMALL(IF(Sheet1!$A$2:$A$1000=$A621,ROW(Sheet1!$Z$2:$Z$1000)-ROW(Sheet1!$Z$2)+1),COLUMNS($Z621:Z621))),"")</f>
        <v>OPI-2976453</v>
      </c>
      <c r="AF621" s="83" t="s">
        <v>1427</v>
      </c>
      <c r="AG621" s="83" t="s">
        <v>1629</v>
      </c>
      <c r="AH621" s="83" t="s">
        <v>1425</v>
      </c>
      <c r="AI621" s="83" t="s">
        <v>1426</v>
      </c>
    </row>
    <row r="622" spans="1:35" hidden="1" x14ac:dyDescent="0.25">
      <c r="A622" s="88" t="s">
        <v>661</v>
      </c>
      <c r="B622" s="73">
        <v>569</v>
      </c>
      <c r="C622" s="74">
        <v>10476010</v>
      </c>
      <c r="D622" s="46">
        <v>42402</v>
      </c>
      <c r="E622" s="46">
        <v>42402</v>
      </c>
      <c r="F622" s="45" t="s">
        <v>1335</v>
      </c>
      <c r="G622" s="35" t="s">
        <v>1089</v>
      </c>
      <c r="H622" s="35">
        <v>40</v>
      </c>
      <c r="I622" s="74" t="s">
        <v>661</v>
      </c>
      <c r="J622" s="74">
        <v>42402</v>
      </c>
      <c r="K622" s="74" t="s">
        <v>450</v>
      </c>
      <c r="L622" s="74" t="s">
        <v>112</v>
      </c>
      <c r="M622" s="74" t="s">
        <v>112</v>
      </c>
      <c r="N622" s="74"/>
      <c r="O622" s="74"/>
      <c r="P622" s="39"/>
      <c r="Q622" s="74" t="s">
        <v>507</v>
      </c>
      <c r="R622" s="74" t="s">
        <v>508</v>
      </c>
      <c r="S622" s="73" t="s">
        <v>1180</v>
      </c>
      <c r="T622" s="55">
        <v>5</v>
      </c>
      <c r="U622" s="74">
        <v>42386</v>
      </c>
      <c r="V622" s="74">
        <v>42386</v>
      </c>
      <c r="W622" s="35">
        <v>1</v>
      </c>
      <c r="X622" s="74">
        <v>5.97</v>
      </c>
      <c r="Y622" s="77">
        <f t="shared" si="33"/>
        <v>7</v>
      </c>
      <c r="Z622" s="82" t="str">
        <f t="shared" si="34"/>
        <v xml:space="preserve"><![CDATA[<activityId>569</activityId>
<activityStart>42402</activityStart>
<activityCode>0096-124204-0341</activityCode>
<activityType>5</activityType>
]]></v>
      </c>
      <c r="AA622" s="82" t="str">
        <f t="shared" si="35"/>
        <v xml:space="preserve"><![CDATA[<activityId>569</activityId>
<activityStart>42402</activityStart>
<activityCode>0096-124204-0341</activityCode>
<activityType>5</activityType>
]]></v>
      </c>
      <c r="AB622" s="82" t="str">
        <f t="array" ref="AB622">IFERROR(INDEX(Sheet1!$A$2:$A$1000,SMALL(IF(Sheet1!$A$2:$A$1000=$A622,ROW(Sheet1!$B$2:$B$1000)-ROW(Sheet1!$B$2)+1),COLUMNS($B622:B622))),"")</f>
        <v>OPI-2977061</v>
      </c>
      <c r="AC622" s="82" t="str">
        <f t="array" ref="AC622">IFERROR(INDEX(Sheet1!$A$2:$A$1000,SMALL(IF(Sheet1!$A$2:$A$1000=$A622,ROW(Sheet1!$Z$2:$Z$1000)-ROW(Sheet1!$Z$2)+1),COLUMNS($Z622:Z622))),"")</f>
        <v>OPI-2977061</v>
      </c>
      <c r="AF622" s="83" t="s">
        <v>1434</v>
      </c>
      <c r="AG622" s="83" t="s">
        <v>1620</v>
      </c>
      <c r="AH622" s="83" t="s">
        <v>1425</v>
      </c>
      <c r="AI622" s="83" t="s">
        <v>1426</v>
      </c>
    </row>
    <row r="623" spans="1:35" hidden="1" x14ac:dyDescent="0.25">
      <c r="A623" s="88" t="s">
        <v>661</v>
      </c>
      <c r="B623" s="73">
        <v>570</v>
      </c>
      <c r="C623" s="74">
        <v>10476010</v>
      </c>
      <c r="D623" s="46">
        <v>42402</v>
      </c>
      <c r="E623" s="46">
        <v>42402</v>
      </c>
      <c r="F623" s="45" t="s">
        <v>1335</v>
      </c>
      <c r="G623" s="35" t="s">
        <v>1089</v>
      </c>
      <c r="H623" s="35">
        <v>40</v>
      </c>
      <c r="I623" s="74" t="s">
        <v>661</v>
      </c>
      <c r="J623" s="74">
        <v>42402</v>
      </c>
      <c r="K623" s="74" t="s">
        <v>450</v>
      </c>
      <c r="L623" s="74" t="s">
        <v>112</v>
      </c>
      <c r="M623" s="74" t="s">
        <v>112</v>
      </c>
      <c r="N623" s="74"/>
      <c r="O623" s="74"/>
      <c r="P623" s="39"/>
      <c r="Q623" s="74" t="s">
        <v>417</v>
      </c>
      <c r="R623" s="74" t="s">
        <v>418</v>
      </c>
      <c r="S623" s="73" t="s">
        <v>1147</v>
      </c>
      <c r="T623" s="55">
        <v>5</v>
      </c>
      <c r="U623" s="74">
        <v>42386</v>
      </c>
      <c r="V623" s="74">
        <v>42386</v>
      </c>
      <c r="W623" s="35">
        <v>1</v>
      </c>
      <c r="X623" s="74">
        <v>233.26</v>
      </c>
      <c r="Y623" s="77">
        <f t="shared" si="33"/>
        <v>7</v>
      </c>
      <c r="Z623" s="82" t="str">
        <f t="shared" si="34"/>
        <v xml:space="preserve"><![CDATA[<activityId>570</activityId>
<activityStart>42402</activityStart>
<activityCode>0030-244101-0391</activityCode>
<activityType>5</activityType>
]]></v>
      </c>
      <c r="AA623" s="82" t="str">
        <f t="shared" si="35"/>
        <v xml:space="preserve"><![CDATA[<activityId>570</activityId>
<activityStart>42402</activityStart>
<activityCode>0030-244101-0391</activityCode>
<activityType>5</activityType>
]]></v>
      </c>
      <c r="AB623" s="82" t="str">
        <f t="array" ref="AB623">IFERROR(INDEX(Sheet1!$A$2:$A$1000,SMALL(IF(Sheet1!$A$2:$A$1000=$A623,ROW(Sheet1!$B$2:$B$1000)-ROW(Sheet1!$B$2)+1),COLUMNS($B623:B623))),"")</f>
        <v>OPI-2977061</v>
      </c>
      <c r="AC623" s="82" t="str">
        <f t="array" ref="AC623">IFERROR(INDEX(Sheet1!$A$2:$A$1000,SMALL(IF(Sheet1!$A$2:$A$1000=$A623,ROW(Sheet1!$Z$2:$Z$1000)-ROW(Sheet1!$Z$2)+1),COLUMNS($Z623:Z623))),"")</f>
        <v>OPI-2977061</v>
      </c>
      <c r="AF623" s="83" t="s">
        <v>1427</v>
      </c>
      <c r="AG623" s="83" t="s">
        <v>1471</v>
      </c>
      <c r="AH623" s="83" t="s">
        <v>1425</v>
      </c>
      <c r="AI623" s="83" t="s">
        <v>1426</v>
      </c>
    </row>
    <row r="624" spans="1:35" hidden="1" x14ac:dyDescent="0.25">
      <c r="A624" s="88" t="s">
        <v>661</v>
      </c>
      <c r="B624" s="73">
        <v>571</v>
      </c>
      <c r="C624" s="74">
        <v>10476010</v>
      </c>
      <c r="D624" s="46">
        <v>42402</v>
      </c>
      <c r="E624" s="46">
        <v>42402</v>
      </c>
      <c r="F624" s="45" t="s">
        <v>1335</v>
      </c>
      <c r="G624" s="35" t="s">
        <v>1089</v>
      </c>
      <c r="H624" s="35">
        <v>40</v>
      </c>
      <c r="I624" s="74" t="s">
        <v>661</v>
      </c>
      <c r="J624" s="74">
        <v>42402</v>
      </c>
      <c r="K624" s="74" t="s">
        <v>450</v>
      </c>
      <c r="L624" s="74" t="s">
        <v>112</v>
      </c>
      <c r="M624" s="74" t="s">
        <v>112</v>
      </c>
      <c r="N624" s="74"/>
      <c r="O624" s="74"/>
      <c r="P624" s="39"/>
      <c r="Q624" s="74" t="s">
        <v>662</v>
      </c>
      <c r="R624" s="74" t="s">
        <v>663</v>
      </c>
      <c r="S624" s="73" t="s">
        <v>1106</v>
      </c>
      <c r="T624" s="55">
        <v>5</v>
      </c>
      <c r="U624" s="74">
        <v>42386</v>
      </c>
      <c r="V624" s="74">
        <v>42386</v>
      </c>
      <c r="W624" s="35">
        <v>1</v>
      </c>
      <c r="X624" s="74">
        <v>60.02</v>
      </c>
      <c r="Y624" s="77">
        <f t="shared" si="33"/>
        <v>7</v>
      </c>
      <c r="Z624" s="82" t="str">
        <f t="shared" si="34"/>
        <v xml:space="preserve"><![CDATA[<activityId>571</activityId>
<activityStart>42402</activityStart>
<activityCode>0005-115902-1451</activityCode>
<activityType>5</activityType>
]]></v>
      </c>
      <c r="AA624" s="82" t="str">
        <f t="shared" si="35"/>
        <v xml:space="preserve"><![CDATA[<activityId>571</activityId>
<activityStart>42402</activityStart>
<activityCode>0005-115902-1451</activityCode>
<activityType>5</activityType>
]]></v>
      </c>
      <c r="AB624" s="82" t="str">
        <f t="array" ref="AB624">IFERROR(INDEX(Sheet1!$A$2:$A$1000,SMALL(IF(Sheet1!$A$2:$A$1000=$A624,ROW(Sheet1!$B$2:$B$1000)-ROW(Sheet1!$B$2)+1),COLUMNS($B624:B624))),"")</f>
        <v>OPI-2977061</v>
      </c>
      <c r="AC624" s="82" t="str">
        <f t="array" ref="AC624">IFERROR(INDEX(Sheet1!$A$2:$A$1000,SMALL(IF(Sheet1!$A$2:$A$1000=$A624,ROW(Sheet1!$Z$2:$Z$1000)-ROW(Sheet1!$Z$2)+1),COLUMNS($Z624:Z624))),"")</f>
        <v>OPI-2977061</v>
      </c>
      <c r="AF624" s="83" t="s">
        <v>1427</v>
      </c>
      <c r="AG624" s="83" t="s">
        <v>1522</v>
      </c>
      <c r="AH624" s="83" t="s">
        <v>1425</v>
      </c>
      <c r="AI624" s="83" t="s">
        <v>1426</v>
      </c>
    </row>
    <row r="625" spans="1:35" hidden="1" x14ac:dyDescent="0.25">
      <c r="A625" s="88" t="s">
        <v>661</v>
      </c>
      <c r="B625" s="73">
        <v>572</v>
      </c>
      <c r="C625" s="74">
        <v>10476010</v>
      </c>
      <c r="D625" s="46">
        <v>42402</v>
      </c>
      <c r="E625" s="46">
        <v>42402</v>
      </c>
      <c r="F625" s="45" t="s">
        <v>1335</v>
      </c>
      <c r="G625" s="35" t="s">
        <v>1089</v>
      </c>
      <c r="H625" s="35">
        <v>40</v>
      </c>
      <c r="I625" s="74" t="s">
        <v>661</v>
      </c>
      <c r="J625" s="74">
        <v>42402</v>
      </c>
      <c r="K625" s="74" t="s">
        <v>450</v>
      </c>
      <c r="L625" s="74" t="s">
        <v>112</v>
      </c>
      <c r="M625" s="74" t="s">
        <v>112</v>
      </c>
      <c r="N625" s="74"/>
      <c r="O625" s="74"/>
      <c r="P625" s="39"/>
      <c r="Q625" s="74" t="s">
        <v>664</v>
      </c>
      <c r="R625" s="74" t="s">
        <v>665</v>
      </c>
      <c r="S625" s="73" t="s">
        <v>1263</v>
      </c>
      <c r="T625" s="55">
        <v>5</v>
      </c>
      <c r="U625" s="74">
        <v>42386</v>
      </c>
      <c r="V625" s="74">
        <v>42386</v>
      </c>
      <c r="W625" s="35">
        <v>1</v>
      </c>
      <c r="X625" s="74">
        <v>168.35</v>
      </c>
      <c r="Y625" s="77">
        <f t="shared" si="33"/>
        <v>7</v>
      </c>
      <c r="Z625" s="82" t="str">
        <f t="shared" si="34"/>
        <v xml:space="preserve"><![CDATA[<activityId>572</activityId>
<activityStart>42402</activityStart>
<activityCode>1513-242802-1751</activityCode>
<activityType>5</activityType>
]]></v>
      </c>
      <c r="AA625" s="82" t="str">
        <f t="shared" si="35"/>
        <v xml:space="preserve"><![CDATA[<activityId>572</activityId>
<activityStart>42402</activityStart>
<activityCode>1513-242802-1751</activityCode>
<activityType>5</activityType>
]]></v>
      </c>
      <c r="AB625" s="82" t="str">
        <f t="array" ref="AB625">IFERROR(INDEX(Sheet1!$A$2:$A$1000,SMALL(IF(Sheet1!$A$2:$A$1000=$A625,ROW(Sheet1!$B$2:$B$1000)-ROW(Sheet1!$B$2)+1),COLUMNS($B625:B625))),"")</f>
        <v>OPI-2977061</v>
      </c>
      <c r="AC625" s="82" t="str">
        <f t="array" ref="AC625">IFERROR(INDEX(Sheet1!$A$2:$A$1000,SMALL(IF(Sheet1!$A$2:$A$1000=$A625,ROW(Sheet1!$Z$2:$Z$1000)-ROW(Sheet1!$Z$2)+1),COLUMNS($Z625:Z625))),"")</f>
        <v>OPI-2977061</v>
      </c>
      <c r="AF625" s="83" t="s">
        <v>1434</v>
      </c>
      <c r="AG625" s="83" t="s">
        <v>1630</v>
      </c>
      <c r="AH625" s="83" t="s">
        <v>1425</v>
      </c>
      <c r="AI625" s="83" t="s">
        <v>1426</v>
      </c>
    </row>
    <row r="626" spans="1:35" hidden="1" x14ac:dyDescent="0.25">
      <c r="A626" s="88" t="s">
        <v>661</v>
      </c>
      <c r="B626" s="73">
        <v>573</v>
      </c>
      <c r="C626" s="74">
        <v>10476010</v>
      </c>
      <c r="D626" s="46">
        <v>42402</v>
      </c>
      <c r="E626" s="46">
        <v>42402</v>
      </c>
      <c r="F626" s="45" t="s">
        <v>1335</v>
      </c>
      <c r="G626" s="35" t="s">
        <v>1089</v>
      </c>
      <c r="H626" s="35">
        <v>40</v>
      </c>
      <c r="I626" s="74" t="s">
        <v>661</v>
      </c>
      <c r="J626" s="74">
        <v>42402</v>
      </c>
      <c r="K626" s="74" t="s">
        <v>450</v>
      </c>
      <c r="L626" s="74" t="s">
        <v>112</v>
      </c>
      <c r="M626" s="74" t="s">
        <v>112</v>
      </c>
      <c r="N626" s="74"/>
      <c r="O626" s="74"/>
      <c r="P626" s="39"/>
      <c r="Q626" s="74" t="s">
        <v>651</v>
      </c>
      <c r="R626" s="74" t="s">
        <v>652</v>
      </c>
      <c r="S626" s="73" t="s">
        <v>1222</v>
      </c>
      <c r="T626" s="55">
        <v>5</v>
      </c>
      <c r="U626" s="74">
        <v>42386</v>
      </c>
      <c r="V626" s="74">
        <v>42386</v>
      </c>
      <c r="W626" s="35">
        <v>1</v>
      </c>
      <c r="X626" s="74">
        <v>19.98</v>
      </c>
      <c r="Y626" s="77">
        <f t="shared" si="33"/>
        <v>7</v>
      </c>
      <c r="Z626" s="82" t="str">
        <f t="shared" si="34"/>
        <v xml:space="preserve"><![CDATA[<activityId>573</activityId>
<activityStart>42402</activityStart>
<activityCode>0321-133803-0391</activityCode>
<activityType>5</activityType>
]]></v>
      </c>
      <c r="AA626" s="82" t="str">
        <f t="shared" si="35"/>
        <v xml:space="preserve"><![CDATA[<activityId>573</activityId>
<activityStart>42402</activityStart>
<activityCode>0321-133803-0391</activityCode>
<activityType>5</activityType>
]]></v>
      </c>
      <c r="AB626" s="82" t="str">
        <f t="array" ref="AB626">IFERROR(INDEX(Sheet1!$A$2:$A$1000,SMALL(IF(Sheet1!$A$2:$A$1000=$A626,ROW(Sheet1!$B$2:$B$1000)-ROW(Sheet1!$B$2)+1),COLUMNS($B626:B626))),"")</f>
        <v>OPI-2977061</v>
      </c>
      <c r="AC626" s="82" t="str">
        <f t="array" ref="AC626">IFERROR(INDEX(Sheet1!$A$2:$A$1000,SMALL(IF(Sheet1!$A$2:$A$1000=$A626,ROW(Sheet1!$Z$2:$Z$1000)-ROW(Sheet1!$Z$2)+1),COLUMNS($Z626:Z626))),"")</f>
        <v>OPI-2977061</v>
      </c>
      <c r="AH626" s="83" t="s">
        <v>1425</v>
      </c>
      <c r="AI626" s="83" t="s">
        <v>1426</v>
      </c>
    </row>
    <row r="627" spans="1:35" hidden="1" x14ac:dyDescent="0.25">
      <c r="A627" s="88" t="s">
        <v>666</v>
      </c>
      <c r="B627" s="73">
        <v>580</v>
      </c>
      <c r="C627" s="74">
        <v>8505166</v>
      </c>
      <c r="D627" s="46">
        <v>42402</v>
      </c>
      <c r="E627" s="46">
        <v>42402</v>
      </c>
      <c r="F627" s="45" t="s">
        <v>1348</v>
      </c>
      <c r="G627" s="35" t="s">
        <v>1089</v>
      </c>
      <c r="H627" s="35">
        <v>54</v>
      </c>
      <c r="I627" s="74" t="s">
        <v>666</v>
      </c>
      <c r="J627" s="74">
        <v>42402</v>
      </c>
      <c r="K627" s="74" t="s">
        <v>354</v>
      </c>
      <c r="L627" s="74" t="s">
        <v>112</v>
      </c>
      <c r="M627" s="74" t="s">
        <v>112</v>
      </c>
      <c r="N627" s="74"/>
      <c r="O627" s="74"/>
      <c r="P627" s="39"/>
      <c r="Q627" s="74" t="s">
        <v>668</v>
      </c>
      <c r="R627" s="74" t="s">
        <v>669</v>
      </c>
      <c r="S627" s="73" t="s">
        <v>1264</v>
      </c>
      <c r="T627" s="55">
        <v>5</v>
      </c>
      <c r="U627" s="74">
        <v>42400</v>
      </c>
      <c r="V627" s="74">
        <v>42400</v>
      </c>
      <c r="W627" s="35">
        <v>1</v>
      </c>
      <c r="X627" s="74">
        <v>92.64</v>
      </c>
      <c r="Y627" s="77">
        <f t="shared" si="33"/>
        <v>6</v>
      </c>
      <c r="Z627" s="82" t="str">
        <f t="shared" si="34"/>
        <v xml:space="preserve"><![CDATA[<activityId>580</activityId>
<activityStart>42402</activityStart>
<activityCode>0027-166103-0391</activityCode>
<activityType>5</activityType>
]]></v>
      </c>
      <c r="AA627" s="82" t="str">
        <f t="shared" si="35"/>
        <v xml:space="preserve"><![CDATA[<activityId>580</activityId>
<activityStart>42402</activityStart>
<activityCode>0027-166103-0391</activityCode>
<activityType>5</activityType>
]]></v>
      </c>
      <c r="AB627" s="82" t="str">
        <f t="array" ref="AB627">IFERROR(INDEX(Sheet1!$A$2:$A$1000,SMALL(IF(Sheet1!$A$2:$A$1000=$A627,ROW(Sheet1!$B$2:$B$1000)-ROW(Sheet1!$B$2)+1),COLUMNS($B627:B627))),"")</f>
        <v>OPI-2982773</v>
      </c>
      <c r="AC627" s="82" t="str">
        <f t="array" ref="AC627">IFERROR(INDEX(Sheet1!$A$2:$A$1000,SMALL(IF(Sheet1!$A$2:$A$1000=$A627,ROW(Sheet1!$Z$2:$Z$1000)-ROW(Sheet1!$Z$2)+1),COLUMNS($Z627:Z627))),"")</f>
        <v>OPI-2982773</v>
      </c>
      <c r="AF627" s="83" t="s">
        <v>1434</v>
      </c>
      <c r="AG627" s="83" t="s">
        <v>1631</v>
      </c>
      <c r="AH627" s="83" t="s">
        <v>1425</v>
      </c>
      <c r="AI627" s="83" t="s">
        <v>1426</v>
      </c>
    </row>
    <row r="628" spans="1:35" hidden="1" x14ac:dyDescent="0.25">
      <c r="A628" s="88" t="s">
        <v>670</v>
      </c>
      <c r="B628" s="73">
        <v>584</v>
      </c>
      <c r="C628" s="74">
        <v>11027598</v>
      </c>
      <c r="D628" s="46">
        <v>42402</v>
      </c>
      <c r="E628" s="46">
        <v>42402</v>
      </c>
      <c r="F628" s="45" t="s">
        <v>1352</v>
      </c>
      <c r="G628" s="35" t="s">
        <v>1088</v>
      </c>
      <c r="H628" s="35">
        <v>60</v>
      </c>
      <c r="I628" s="74" t="s">
        <v>670</v>
      </c>
      <c r="J628" s="74">
        <v>42402</v>
      </c>
      <c r="K628" s="74" t="s">
        <v>354</v>
      </c>
      <c r="L628" s="74" t="s">
        <v>112</v>
      </c>
      <c r="M628" s="74" t="s">
        <v>112</v>
      </c>
      <c r="N628" s="74"/>
      <c r="O628" s="74"/>
      <c r="P628" s="39"/>
      <c r="Q628" s="74" t="s">
        <v>675</v>
      </c>
      <c r="R628" s="74" t="s">
        <v>676</v>
      </c>
      <c r="S628" s="73" t="s">
        <v>1266</v>
      </c>
      <c r="T628" s="55">
        <v>5</v>
      </c>
      <c r="U628" s="74">
        <v>42390</v>
      </c>
      <c r="V628" s="74">
        <v>42390</v>
      </c>
      <c r="W628" s="35">
        <v>2</v>
      </c>
      <c r="X628" s="74">
        <v>18.89</v>
      </c>
      <c r="Y628" s="77">
        <f t="shared" si="33"/>
        <v>10</v>
      </c>
      <c r="Z628" s="82" t="str">
        <f t="shared" si="34"/>
        <v xml:space="preserve"><![CDATA[<activityId>584</activityId>
<activityStart>42402</activityStart>
<activityCode>0095-379306-1171</activityCode>
<activityType>5</activityType>
]]></v>
      </c>
      <c r="AA628" s="82" t="str">
        <f t="shared" si="35"/>
        <v xml:space="preserve"><![CDATA[<activityId>584</activityId>
<activityStart>42402</activityStart>
<activityCode>0095-379306-1171</activityCode>
<activityType>5</activityType>
]]></v>
      </c>
      <c r="AB628" s="82" t="str">
        <f t="array" ref="AB628">IFERROR(INDEX(Sheet1!$A$2:$A$1000,SMALL(IF(Sheet1!$A$2:$A$1000=$A628,ROW(Sheet1!$B$2:$B$1000)-ROW(Sheet1!$B$2)+1),COLUMNS($B628:B628))),"")</f>
        <v>OPI-2974436</v>
      </c>
      <c r="AC628" s="82" t="str">
        <f t="array" ref="AC628">IFERROR(INDEX(Sheet1!$A$2:$A$1000,SMALL(IF(Sheet1!$A$2:$A$1000=$A628,ROW(Sheet1!$Z$2:$Z$1000)-ROW(Sheet1!$Z$2)+1),COLUMNS($Z628:Z628))),"")</f>
        <v>OPI-2974436</v>
      </c>
      <c r="AF628" s="83" t="s">
        <v>1434</v>
      </c>
      <c r="AG628" s="83" t="s">
        <v>1632</v>
      </c>
      <c r="AH628" s="83" t="s">
        <v>1425</v>
      </c>
      <c r="AI628" s="83" t="s">
        <v>1426</v>
      </c>
    </row>
    <row r="629" spans="1:35" hidden="1" x14ac:dyDescent="0.25">
      <c r="A629" s="88" t="s">
        <v>670</v>
      </c>
      <c r="B629" s="73">
        <v>585</v>
      </c>
      <c r="C629" s="74">
        <v>11027598</v>
      </c>
      <c r="D629" s="46">
        <v>42402</v>
      </c>
      <c r="E629" s="46">
        <v>42402</v>
      </c>
      <c r="F629" s="45" t="s">
        <v>1352</v>
      </c>
      <c r="G629" s="35" t="s">
        <v>1088</v>
      </c>
      <c r="H629" s="35">
        <v>60</v>
      </c>
      <c r="I629" s="74" t="s">
        <v>670</v>
      </c>
      <c r="J629" s="74">
        <v>42402</v>
      </c>
      <c r="K629" s="74" t="s">
        <v>354</v>
      </c>
      <c r="L629" s="74" t="s">
        <v>112</v>
      </c>
      <c r="M629" s="74" t="s">
        <v>112</v>
      </c>
      <c r="N629" s="74"/>
      <c r="O629" s="74"/>
      <c r="P629" s="39"/>
      <c r="Q629" s="74" t="s">
        <v>677</v>
      </c>
      <c r="R629" s="74" t="s">
        <v>678</v>
      </c>
      <c r="S629" s="73" t="s">
        <v>1267</v>
      </c>
      <c r="T629" s="55">
        <v>5</v>
      </c>
      <c r="U629" s="74">
        <v>42390</v>
      </c>
      <c r="V629" s="74">
        <v>42390</v>
      </c>
      <c r="W629" s="35">
        <v>2</v>
      </c>
      <c r="X629" s="74">
        <v>40.229999999999997</v>
      </c>
      <c r="Y629" s="77">
        <f t="shared" si="33"/>
        <v>10</v>
      </c>
      <c r="Z629" s="82" t="str">
        <f t="shared" si="34"/>
        <v xml:space="preserve"><![CDATA[<activityId>585</activityId>
<activityStart>42402</activityStart>
<activityCode>0265-167901-1451</activityCode>
<activityType>5</activityType>
]]></v>
      </c>
      <c r="AA629" s="82" t="str">
        <f t="shared" si="35"/>
        <v xml:space="preserve"><![CDATA[<activityId>585</activityId>
<activityStart>42402</activityStart>
<activityCode>0265-167901-1451</activityCode>
<activityType>5</activityType>
]]></v>
      </c>
      <c r="AB629" s="82" t="str">
        <f t="array" ref="AB629">IFERROR(INDEX(Sheet1!$A$2:$A$1000,SMALL(IF(Sheet1!$A$2:$A$1000=$A629,ROW(Sheet1!$B$2:$B$1000)-ROW(Sheet1!$B$2)+1),COLUMNS($B629:B629))),"")</f>
        <v>OPI-2974436</v>
      </c>
      <c r="AC629" s="82" t="str">
        <f t="array" ref="AC629">IFERROR(INDEX(Sheet1!$A$2:$A$1000,SMALL(IF(Sheet1!$A$2:$A$1000=$A629,ROW(Sheet1!$Z$2:$Z$1000)-ROW(Sheet1!$Z$2)+1),COLUMNS($Z629:Z629))),"")</f>
        <v>OPI-2974436</v>
      </c>
      <c r="AF629" s="83" t="s">
        <v>1427</v>
      </c>
      <c r="AG629" s="83" t="s">
        <v>1633</v>
      </c>
      <c r="AH629" s="83" t="s">
        <v>1425</v>
      </c>
      <c r="AI629" s="83" t="s">
        <v>1426</v>
      </c>
    </row>
    <row r="630" spans="1:35" hidden="1" x14ac:dyDescent="0.25">
      <c r="A630" s="88" t="s">
        <v>670</v>
      </c>
      <c r="B630" s="73">
        <v>589</v>
      </c>
      <c r="C630" s="74">
        <v>11027598</v>
      </c>
      <c r="D630" s="46">
        <v>42402</v>
      </c>
      <c r="E630" s="46">
        <v>42402</v>
      </c>
      <c r="F630" s="45" t="s">
        <v>1352</v>
      </c>
      <c r="G630" s="35" t="s">
        <v>1088</v>
      </c>
      <c r="H630" s="35">
        <v>60</v>
      </c>
      <c r="I630" s="74" t="s">
        <v>670</v>
      </c>
      <c r="J630" s="74">
        <v>42402</v>
      </c>
      <c r="K630" s="74" t="s">
        <v>354</v>
      </c>
      <c r="L630" s="74" t="s">
        <v>112</v>
      </c>
      <c r="M630" s="74" t="s">
        <v>112</v>
      </c>
      <c r="N630" s="74"/>
      <c r="O630" s="74"/>
      <c r="P630" s="39"/>
      <c r="Q630" s="74" t="s">
        <v>683</v>
      </c>
      <c r="R630" s="74" t="s">
        <v>684</v>
      </c>
      <c r="S630" s="73" t="s">
        <v>1221</v>
      </c>
      <c r="T630" s="55">
        <v>5</v>
      </c>
      <c r="U630" s="74">
        <v>42390</v>
      </c>
      <c r="V630" s="74">
        <v>42390</v>
      </c>
      <c r="W630" s="35">
        <v>2</v>
      </c>
      <c r="X630" s="74">
        <v>57.06</v>
      </c>
      <c r="Y630" s="77">
        <f t="shared" si="33"/>
        <v>10</v>
      </c>
      <c r="Z630" s="82" t="str">
        <f t="shared" si="34"/>
        <v xml:space="preserve"><![CDATA[<activityId>589</activityId>
<activityStart>42402</activityStart>
<activityCode>0321-133801-0392</activityCode>
<activityType>5</activityType>
]]></v>
      </c>
      <c r="AA630" s="82" t="str">
        <f t="shared" si="35"/>
        <v xml:space="preserve"><![CDATA[<activityId>589</activityId>
<activityStart>42402</activityStart>
<activityCode>0321-133801-0392</activityCode>
<activityType>5</activityType>
]]></v>
      </c>
      <c r="AB630" s="82" t="str">
        <f t="array" ref="AB630">IFERROR(INDEX(Sheet1!$A$2:$A$1000,SMALL(IF(Sheet1!$A$2:$A$1000=$A630,ROW(Sheet1!$B$2:$B$1000)-ROW(Sheet1!$B$2)+1),COLUMNS($B630:B630))),"")</f>
        <v>OPI-2974436</v>
      </c>
      <c r="AC630" s="82" t="str">
        <f t="array" ref="AC630">IFERROR(INDEX(Sheet1!$A$2:$A$1000,SMALL(IF(Sheet1!$A$2:$A$1000=$A630,ROW(Sheet1!$Z$2:$Z$1000)-ROW(Sheet1!$Z$2)+1),COLUMNS($Z630:Z630))),"")</f>
        <v>OPI-2974436</v>
      </c>
      <c r="AH630" s="83" t="s">
        <v>1425</v>
      </c>
      <c r="AI630" s="83" t="s">
        <v>1426</v>
      </c>
    </row>
    <row r="631" spans="1:35" hidden="1" x14ac:dyDescent="0.25">
      <c r="A631" s="88" t="s">
        <v>670</v>
      </c>
      <c r="B631" s="73">
        <v>590</v>
      </c>
      <c r="C631" s="74">
        <v>11027598</v>
      </c>
      <c r="D631" s="46">
        <v>42402</v>
      </c>
      <c r="E631" s="46">
        <v>42402</v>
      </c>
      <c r="F631" s="45" t="s">
        <v>1352</v>
      </c>
      <c r="G631" s="35" t="s">
        <v>1088</v>
      </c>
      <c r="H631" s="35">
        <v>60</v>
      </c>
      <c r="I631" s="74" t="s">
        <v>670</v>
      </c>
      <c r="J631" s="74">
        <v>42402</v>
      </c>
      <c r="K631" s="74" t="s">
        <v>354</v>
      </c>
      <c r="L631" s="74" t="s">
        <v>112</v>
      </c>
      <c r="M631" s="74" t="s">
        <v>112</v>
      </c>
      <c r="N631" s="74"/>
      <c r="O631" s="74"/>
      <c r="P631" s="39"/>
      <c r="Q631" s="74" t="s">
        <v>685</v>
      </c>
      <c r="R631" s="74" t="s">
        <v>686</v>
      </c>
      <c r="S631" s="73" t="s">
        <v>1269</v>
      </c>
      <c r="T631" s="55">
        <v>5</v>
      </c>
      <c r="U631" s="74">
        <v>42390</v>
      </c>
      <c r="V631" s="74">
        <v>42390</v>
      </c>
      <c r="W631" s="35">
        <v>2</v>
      </c>
      <c r="X631" s="74">
        <v>142.69</v>
      </c>
      <c r="Y631" s="77">
        <f t="shared" si="33"/>
        <v>10</v>
      </c>
      <c r="Z631" s="82" t="str">
        <f t="shared" si="34"/>
        <v xml:space="preserve"><![CDATA[<activityId>590</activityId>
<activityStart>42402</activityStart>
<activityCode>0027-166101-0391</activityCode>
<activityType>5</activityType>
]]></v>
      </c>
      <c r="AA631" s="82" t="str">
        <f t="shared" si="35"/>
        <v xml:space="preserve"><![CDATA[<activityId>590</activityId>
<activityStart>42402</activityStart>
<activityCode>0027-166101-0391</activityCode>
<activityType>5</activityType>
]]></v>
      </c>
      <c r="AB631" s="82" t="str">
        <f t="array" ref="AB631">IFERROR(INDEX(Sheet1!$A$2:$A$1000,SMALL(IF(Sheet1!$A$2:$A$1000=$A631,ROW(Sheet1!$B$2:$B$1000)-ROW(Sheet1!$B$2)+1),COLUMNS($B631:B631))),"")</f>
        <v>OPI-2974436</v>
      </c>
      <c r="AC631" s="82" t="str">
        <f t="array" ref="AC631">IFERROR(INDEX(Sheet1!$A$2:$A$1000,SMALL(IF(Sheet1!$A$2:$A$1000=$A631,ROW(Sheet1!$Z$2:$Z$1000)-ROW(Sheet1!$Z$2)+1),COLUMNS($Z631:Z631))),"")</f>
        <v>OPI-2974436</v>
      </c>
      <c r="AF631" s="83" t="s">
        <v>1434</v>
      </c>
      <c r="AG631" s="83" t="s">
        <v>1634</v>
      </c>
      <c r="AH631" s="83" t="s">
        <v>1425</v>
      </c>
      <c r="AI631" s="83" t="s">
        <v>1426</v>
      </c>
    </row>
    <row r="632" spans="1:35" hidden="1" x14ac:dyDescent="0.25">
      <c r="A632" s="88" t="s">
        <v>687</v>
      </c>
      <c r="B632" s="73">
        <v>592</v>
      </c>
      <c r="C632" s="74">
        <v>10676749</v>
      </c>
      <c r="D632" s="46">
        <v>42402</v>
      </c>
      <c r="E632" s="46">
        <v>42402</v>
      </c>
      <c r="F632" s="45" t="s">
        <v>1358</v>
      </c>
      <c r="G632" s="35" t="s">
        <v>1089</v>
      </c>
      <c r="H632" s="35">
        <v>53</v>
      </c>
      <c r="I632" s="74" t="s">
        <v>687</v>
      </c>
      <c r="J632" s="74">
        <v>42402</v>
      </c>
      <c r="K632" s="74" t="s">
        <v>450</v>
      </c>
      <c r="L632" s="74" t="s">
        <v>112</v>
      </c>
      <c r="M632" s="74" t="s">
        <v>112</v>
      </c>
      <c r="N632" s="74"/>
      <c r="O632" s="74"/>
      <c r="P632" s="39"/>
      <c r="Q632" s="74" t="s">
        <v>407</v>
      </c>
      <c r="R632" s="74" t="s">
        <v>408</v>
      </c>
      <c r="S632" s="73" t="s">
        <v>1262</v>
      </c>
      <c r="T632" s="55">
        <v>5</v>
      </c>
      <c r="U632" s="74">
        <v>42376</v>
      </c>
      <c r="V632" s="74">
        <v>42376</v>
      </c>
      <c r="W632" s="35">
        <v>1</v>
      </c>
      <c r="X632" s="74">
        <v>4.7</v>
      </c>
      <c r="Y632" s="77">
        <f t="shared" si="33"/>
        <v>7</v>
      </c>
      <c r="Z632" s="82" t="str">
        <f t="shared" si="34"/>
        <v xml:space="preserve"><![CDATA[<activityId>592</activityId>
<activityStart>42402</activityStart>
<activityCode>0005-124201-0341</activityCode>
<activityType>5</activityType>
]]></v>
      </c>
      <c r="AA632" s="82" t="str">
        <f t="shared" si="35"/>
        <v xml:space="preserve"><![CDATA[<activityId>592</activityId>
<activityStart>42402</activityStart>
<activityCode>0005-124201-0341</activityCode>
<activityType>5</activityType>
]]></v>
      </c>
      <c r="AB632" s="82" t="str">
        <f t="array" ref="AB632">IFERROR(INDEX(Sheet1!$A$2:$A$1000,SMALL(IF(Sheet1!$A$2:$A$1000=$A632,ROW(Sheet1!$B$2:$B$1000)-ROW(Sheet1!$B$2)+1),COLUMNS($B632:B632))),"")</f>
        <v>OPI-2980912</v>
      </c>
      <c r="AC632" s="82" t="str">
        <f t="array" ref="AC632">IFERROR(INDEX(Sheet1!$A$2:$A$1000,SMALL(IF(Sheet1!$A$2:$A$1000=$A632,ROW(Sheet1!$Z$2:$Z$1000)-ROW(Sheet1!$Z$2)+1),COLUMNS($Z632:Z632))),"")</f>
        <v>OPI-2980912</v>
      </c>
      <c r="AF632" s="83" t="s">
        <v>1434</v>
      </c>
      <c r="AG632" s="83" t="s">
        <v>1628</v>
      </c>
      <c r="AH632" s="83" t="s">
        <v>1425</v>
      </c>
      <c r="AI632" s="83" t="s">
        <v>1426</v>
      </c>
    </row>
    <row r="633" spans="1:35" hidden="1" x14ac:dyDescent="0.25">
      <c r="A633" s="88" t="s">
        <v>687</v>
      </c>
      <c r="B633" s="73">
        <v>594</v>
      </c>
      <c r="C633" s="74">
        <v>10676749</v>
      </c>
      <c r="D633" s="46">
        <v>42402</v>
      </c>
      <c r="E633" s="46">
        <v>42402</v>
      </c>
      <c r="F633" s="45" t="s">
        <v>1358</v>
      </c>
      <c r="G633" s="35" t="s">
        <v>1089</v>
      </c>
      <c r="H633" s="35">
        <v>53</v>
      </c>
      <c r="I633" s="74" t="s">
        <v>687</v>
      </c>
      <c r="J633" s="74">
        <v>42402</v>
      </c>
      <c r="K633" s="74" t="s">
        <v>450</v>
      </c>
      <c r="L633" s="74" t="s">
        <v>112</v>
      </c>
      <c r="M633" s="74" t="s">
        <v>112</v>
      </c>
      <c r="N633" s="74"/>
      <c r="O633" s="74"/>
      <c r="P633" s="39"/>
      <c r="Q633" s="74" t="s">
        <v>685</v>
      </c>
      <c r="R633" s="74" t="s">
        <v>686</v>
      </c>
      <c r="S633" s="73" t="s">
        <v>1269</v>
      </c>
      <c r="T633" s="55">
        <v>5</v>
      </c>
      <c r="U633" s="74">
        <v>42376</v>
      </c>
      <c r="V633" s="74">
        <v>42376</v>
      </c>
      <c r="W633" s="35">
        <v>1</v>
      </c>
      <c r="X633" s="74">
        <v>71.350000000000009</v>
      </c>
      <c r="Y633" s="77">
        <f t="shared" si="33"/>
        <v>7</v>
      </c>
      <c r="Z633" s="82" t="str">
        <f t="shared" si="34"/>
        <v xml:space="preserve"><![CDATA[<activityId>594</activityId>
<activityStart>42402</activityStart>
<activityCode>0027-166101-0391</activityCode>
<activityType>5</activityType>
]]></v>
      </c>
      <c r="AA633" s="82" t="str">
        <f t="shared" si="35"/>
        <v xml:space="preserve"><![CDATA[<activityId>594</activityId>
<activityStart>42402</activityStart>
<activityCode>0027-166101-0391</activityCode>
<activityType>5</activityType>
]]></v>
      </c>
      <c r="AB633" s="82" t="str">
        <f t="array" ref="AB633">IFERROR(INDEX(Sheet1!$A$2:$A$1000,SMALL(IF(Sheet1!$A$2:$A$1000=$A633,ROW(Sheet1!$B$2:$B$1000)-ROW(Sheet1!$B$2)+1),COLUMNS($B633:B633))),"")</f>
        <v>OPI-2980912</v>
      </c>
      <c r="AC633" s="82" t="str">
        <f t="array" ref="AC633">IFERROR(INDEX(Sheet1!$A$2:$A$1000,SMALL(IF(Sheet1!$A$2:$A$1000=$A633,ROW(Sheet1!$Z$2:$Z$1000)-ROW(Sheet1!$Z$2)+1),COLUMNS($Z633:Z633))),"")</f>
        <v>OPI-2980912</v>
      </c>
      <c r="AF633" s="83" t="s">
        <v>1434</v>
      </c>
      <c r="AG633" s="83" t="s">
        <v>1634</v>
      </c>
      <c r="AH633" s="83" t="s">
        <v>1425</v>
      </c>
      <c r="AI633" s="83" t="s">
        <v>1426</v>
      </c>
    </row>
    <row r="634" spans="1:35" hidden="1" x14ac:dyDescent="0.25">
      <c r="A634" s="88" t="s">
        <v>687</v>
      </c>
      <c r="B634" s="73">
        <v>595</v>
      </c>
      <c r="C634" s="74">
        <v>10676749</v>
      </c>
      <c r="D634" s="46">
        <v>42402</v>
      </c>
      <c r="E634" s="46">
        <v>42402</v>
      </c>
      <c r="F634" s="45" t="s">
        <v>1358</v>
      </c>
      <c r="G634" s="35" t="s">
        <v>1089</v>
      </c>
      <c r="H634" s="35">
        <v>53</v>
      </c>
      <c r="I634" s="74" t="s">
        <v>687</v>
      </c>
      <c r="J634" s="74">
        <v>42402</v>
      </c>
      <c r="K634" s="74" t="s">
        <v>450</v>
      </c>
      <c r="L634" s="74" t="s">
        <v>112</v>
      </c>
      <c r="M634" s="74" t="s">
        <v>112</v>
      </c>
      <c r="N634" s="74"/>
      <c r="O634" s="74"/>
      <c r="P634" s="39"/>
      <c r="Q634" s="74" t="s">
        <v>690</v>
      </c>
      <c r="R634" s="74" t="s">
        <v>691</v>
      </c>
      <c r="S634" s="73" t="s">
        <v>1120</v>
      </c>
      <c r="T634" s="55">
        <v>5</v>
      </c>
      <c r="U634" s="74">
        <v>42376</v>
      </c>
      <c r="V634" s="74">
        <v>42376</v>
      </c>
      <c r="W634" s="35">
        <v>1</v>
      </c>
      <c r="X634" s="74">
        <v>126.52</v>
      </c>
      <c r="Y634" s="77">
        <f t="shared" si="33"/>
        <v>7</v>
      </c>
      <c r="Z634" s="82" t="str">
        <f t="shared" si="34"/>
        <v xml:space="preserve"><![CDATA[<activityId>595</activityId>
<activityStart>42402</activityStart>
<activityCode>0415-243002-1171</activityCode>
<activityType>5</activityType>
]]></v>
      </c>
      <c r="AA634" s="82" t="str">
        <f t="shared" si="35"/>
        <v xml:space="preserve"><![CDATA[<activityId>595</activityId>
<activityStart>42402</activityStart>
<activityCode>0415-243002-1171</activityCode>
<activityType>5</activityType>
]]></v>
      </c>
      <c r="AB634" s="82" t="str">
        <f t="array" ref="AB634">IFERROR(INDEX(Sheet1!$A$2:$A$1000,SMALL(IF(Sheet1!$A$2:$A$1000=$A634,ROW(Sheet1!$B$2:$B$1000)-ROW(Sheet1!$B$2)+1),COLUMNS($B634:B634))),"")</f>
        <v>OPI-2980912</v>
      </c>
      <c r="AC634" s="82" t="str">
        <f t="array" ref="AC634">IFERROR(INDEX(Sheet1!$A$2:$A$1000,SMALL(IF(Sheet1!$A$2:$A$1000=$A634,ROW(Sheet1!$Z$2:$Z$1000)-ROW(Sheet1!$Z$2)+1),COLUMNS($Z634:Z634))),"")</f>
        <v>OPI-2980912</v>
      </c>
      <c r="AF634" s="83" t="s">
        <v>1434</v>
      </c>
      <c r="AG634" s="83" t="s">
        <v>1635</v>
      </c>
      <c r="AH634" s="83" t="s">
        <v>1425</v>
      </c>
      <c r="AI634" s="83" t="s">
        <v>1426</v>
      </c>
    </row>
    <row r="635" spans="1:35" hidden="1" x14ac:dyDescent="0.25">
      <c r="A635" s="88" t="s">
        <v>687</v>
      </c>
      <c r="B635" s="73">
        <v>596</v>
      </c>
      <c r="C635" s="74">
        <v>10676749</v>
      </c>
      <c r="D635" s="46">
        <v>42402</v>
      </c>
      <c r="E635" s="46">
        <v>42402</v>
      </c>
      <c r="F635" s="45" t="s">
        <v>1358</v>
      </c>
      <c r="G635" s="35" t="s">
        <v>1089</v>
      </c>
      <c r="H635" s="35">
        <v>53</v>
      </c>
      <c r="I635" s="74" t="s">
        <v>687</v>
      </c>
      <c r="J635" s="74">
        <v>42402</v>
      </c>
      <c r="K635" s="74" t="s">
        <v>450</v>
      </c>
      <c r="L635" s="74" t="s">
        <v>112</v>
      </c>
      <c r="M635" s="74" t="s">
        <v>112</v>
      </c>
      <c r="N635" s="74"/>
      <c r="O635" s="74"/>
      <c r="P635" s="39"/>
      <c r="Q635" s="74" t="s">
        <v>417</v>
      </c>
      <c r="R635" s="74" t="s">
        <v>418</v>
      </c>
      <c r="S635" s="73" t="s">
        <v>1147</v>
      </c>
      <c r="T635" s="55">
        <v>5</v>
      </c>
      <c r="U635" s="74">
        <v>42376</v>
      </c>
      <c r="V635" s="74">
        <v>42376</v>
      </c>
      <c r="W635" s="35">
        <v>1</v>
      </c>
      <c r="X635" s="74">
        <v>233.26</v>
      </c>
      <c r="Y635" s="77">
        <f t="shared" si="33"/>
        <v>7</v>
      </c>
      <c r="Z635" s="82" t="str">
        <f t="shared" si="34"/>
        <v xml:space="preserve"><![CDATA[<activityId>596</activityId>
<activityStart>42402</activityStart>
<activityCode>0030-244101-0391</activityCode>
<activityType>5</activityType>
]]></v>
      </c>
      <c r="AA635" s="82" t="str">
        <f t="shared" si="35"/>
        <v xml:space="preserve"><![CDATA[<activityId>596</activityId>
<activityStart>42402</activityStart>
<activityCode>0030-244101-0391</activityCode>
<activityType>5</activityType>
]]></v>
      </c>
      <c r="AB635" s="82" t="str">
        <f t="array" ref="AB635">IFERROR(INDEX(Sheet1!$A$2:$A$1000,SMALL(IF(Sheet1!$A$2:$A$1000=$A635,ROW(Sheet1!$B$2:$B$1000)-ROW(Sheet1!$B$2)+1),COLUMNS($B635:B635))),"")</f>
        <v>OPI-2980912</v>
      </c>
      <c r="AC635" s="82" t="str">
        <f t="array" ref="AC635">IFERROR(INDEX(Sheet1!$A$2:$A$1000,SMALL(IF(Sheet1!$A$2:$A$1000=$A635,ROW(Sheet1!$Z$2:$Z$1000)-ROW(Sheet1!$Z$2)+1),COLUMNS($Z635:Z635))),"")</f>
        <v>OPI-2980912</v>
      </c>
      <c r="AF635" s="83" t="s">
        <v>1427</v>
      </c>
      <c r="AG635" s="83" t="s">
        <v>1471</v>
      </c>
      <c r="AH635" s="83" t="s">
        <v>1425</v>
      </c>
      <c r="AI635" s="83" t="s">
        <v>1426</v>
      </c>
    </row>
    <row r="636" spans="1:35" hidden="1" x14ac:dyDescent="0.25">
      <c r="A636" s="27">
        <v>42386</v>
      </c>
      <c r="B636" s="73">
        <v>757</v>
      </c>
      <c r="C636" s="24">
        <v>10653247</v>
      </c>
      <c r="D636" s="50" t="s">
        <v>839</v>
      </c>
      <c r="E636" s="50" t="s">
        <v>839</v>
      </c>
      <c r="F636" s="45" t="s">
        <v>1394</v>
      </c>
      <c r="G636" s="38" t="s">
        <v>1089</v>
      </c>
      <c r="H636" s="38">
        <v>47</v>
      </c>
      <c r="I636" s="26">
        <v>42386</v>
      </c>
      <c r="J636" s="77" t="s">
        <v>839</v>
      </c>
      <c r="K636" s="77" t="s">
        <v>840</v>
      </c>
      <c r="L636" s="77" t="s">
        <v>112</v>
      </c>
      <c r="M636" s="77" t="s">
        <v>112</v>
      </c>
      <c r="N636" s="77" t="s">
        <v>16</v>
      </c>
      <c r="O636" s="77"/>
      <c r="P636" s="39"/>
      <c r="Q636" s="27" t="s">
        <v>846</v>
      </c>
      <c r="R636" s="77" t="s">
        <v>847</v>
      </c>
      <c r="S636" s="73" t="s">
        <v>1294</v>
      </c>
      <c r="T636" s="55">
        <v>5</v>
      </c>
      <c r="U636" s="26">
        <v>42386</v>
      </c>
      <c r="V636" s="26">
        <v>42386</v>
      </c>
      <c r="W636" s="35">
        <v>2</v>
      </c>
      <c r="X636" s="28">
        <v>71.900000000000006</v>
      </c>
      <c r="Y636" s="77">
        <f t="shared" si="33"/>
        <v>17</v>
      </c>
      <c r="Z636" s="82" t="str">
        <f t="shared" si="34"/>
        <v xml:space="preserve"><![CDATA[<activityId>757</activityId>
<activityStart>HESHAM AWAD  </activityStart>
<activityCode>0252-114203-1171</activityCode>
<activityType>5</activityType>
]]></v>
      </c>
      <c r="AA636" s="82" t="str">
        <f t="shared" si="35"/>
        <v xml:space="preserve"><![CDATA[<activityId>757</activityId>
<activityStart>HESHAM AWAD  </activityStart>
<activityCode>0252-114203-1171</activityCode>
<activityType>5</activityType>
]]></v>
      </c>
      <c r="AB636" s="82">
        <f t="array" ref="AB636">IFERROR(INDEX(Sheet1!$A$2:$A$1000,SMALL(IF(Sheet1!$A$2:$A$1000=$A636,ROW(Sheet1!$B$2:$B$1000)-ROW(Sheet1!$B$2)+1),COLUMNS($B636:B636))),"")</f>
        <v>42386</v>
      </c>
      <c r="AC636" s="82">
        <f t="array" ref="AC636">IFERROR(INDEX(Sheet1!$A$2:$A$1000,SMALL(IF(Sheet1!$A$2:$A$1000=$A636,ROW(Sheet1!$Z$2:$Z$1000)-ROW(Sheet1!$Z$2)+1),COLUMNS($Z636:Z636))),"")</f>
        <v>42386</v>
      </c>
      <c r="AF636" s="83" t="s">
        <v>1427</v>
      </c>
      <c r="AG636" s="83" t="s">
        <v>1536</v>
      </c>
      <c r="AH636" s="83" t="s">
        <v>1425</v>
      </c>
      <c r="AI636" s="83" t="s">
        <v>1426</v>
      </c>
    </row>
    <row r="637" spans="1:35" hidden="1" x14ac:dyDescent="0.25">
      <c r="A637" s="27">
        <v>42386</v>
      </c>
      <c r="B637" s="73">
        <v>760</v>
      </c>
      <c r="C637" s="24">
        <v>10653247</v>
      </c>
      <c r="D637" s="50" t="s">
        <v>839</v>
      </c>
      <c r="E637" s="50" t="s">
        <v>839</v>
      </c>
      <c r="F637" s="45" t="s">
        <v>1394</v>
      </c>
      <c r="G637" s="38" t="s">
        <v>1089</v>
      </c>
      <c r="H637" s="38">
        <v>47</v>
      </c>
      <c r="I637" s="26">
        <v>42386</v>
      </c>
      <c r="J637" s="77" t="s">
        <v>839</v>
      </c>
      <c r="K637" s="77" t="s">
        <v>840</v>
      </c>
      <c r="L637" s="77" t="s">
        <v>112</v>
      </c>
      <c r="M637" s="77" t="s">
        <v>112</v>
      </c>
      <c r="N637" s="77" t="s">
        <v>16</v>
      </c>
      <c r="O637" s="77"/>
      <c r="P637" s="39"/>
      <c r="Q637" s="27" t="s">
        <v>854</v>
      </c>
      <c r="R637" s="77" t="s">
        <v>855</v>
      </c>
      <c r="S637" s="73"/>
      <c r="U637" s="26">
        <v>42386</v>
      </c>
      <c r="V637" s="26">
        <v>42386</v>
      </c>
      <c r="W637" s="35">
        <v>1</v>
      </c>
      <c r="X637" s="28">
        <v>143.69999999999999</v>
      </c>
      <c r="Y637" s="77">
        <f t="shared" si="33"/>
        <v>17</v>
      </c>
      <c r="Z637" s="82" t="str">
        <f t="shared" si="34"/>
        <v xml:space="preserve"><![CDATA[<activityId>760</activityId>
<activityStart>HESHAM AWAD  </activityStart>
<activityCode></activityCode>
<activityType></activityType>
]]></v>
      </c>
      <c r="AA637" s="82" t="str">
        <f t="shared" si="35"/>
        <v xml:space="preserve"><![CDATA[<activityId>760</activityId>
<activityStart>HESHAM AWAD  </activityStart>
<activityCode></activityCode>
<activityType></activityType>
]]></v>
      </c>
      <c r="AB637" s="82">
        <f t="array" ref="AB637">IFERROR(INDEX(Sheet1!$A$2:$A$1000,SMALL(IF(Sheet1!$A$2:$A$1000=$A637,ROW(Sheet1!$B$2:$B$1000)-ROW(Sheet1!$B$2)+1),COLUMNS($B637:B637))),"")</f>
        <v>42386</v>
      </c>
      <c r="AC637" s="82">
        <f t="array" ref="AC637">IFERROR(INDEX(Sheet1!$A$2:$A$1000,SMALL(IF(Sheet1!$A$2:$A$1000=$A637,ROW(Sheet1!$Z$2:$Z$1000)-ROW(Sheet1!$Z$2)+1),COLUMNS($Z637:Z637))),"")</f>
        <v>42386</v>
      </c>
      <c r="AH637" s="83" t="s">
        <v>1425</v>
      </c>
      <c r="AI637" s="83" t="s">
        <v>1636</v>
      </c>
    </row>
    <row r="638" spans="1:35" hidden="1" x14ac:dyDescent="0.25">
      <c r="A638" s="27">
        <v>42378</v>
      </c>
      <c r="B638" s="73">
        <v>761</v>
      </c>
      <c r="C638" s="24">
        <v>6392498</v>
      </c>
      <c r="D638" s="50" t="s">
        <v>839</v>
      </c>
      <c r="E638" s="50" t="s">
        <v>839</v>
      </c>
      <c r="F638" s="45" t="s">
        <v>1395</v>
      </c>
      <c r="G638" s="38" t="s">
        <v>1089</v>
      </c>
      <c r="H638" s="38">
        <v>41</v>
      </c>
      <c r="I638" s="26">
        <v>42378</v>
      </c>
      <c r="J638" s="77" t="s">
        <v>839</v>
      </c>
      <c r="K638" s="77" t="s">
        <v>840</v>
      </c>
      <c r="L638" s="77" t="s">
        <v>112</v>
      </c>
      <c r="M638" s="77" t="s">
        <v>112</v>
      </c>
      <c r="N638" s="77" t="s">
        <v>13</v>
      </c>
      <c r="O638" s="77"/>
      <c r="P638" s="39"/>
      <c r="Q638" s="27" t="s">
        <v>842</v>
      </c>
      <c r="R638" s="77" t="s">
        <v>843</v>
      </c>
      <c r="S638" s="73">
        <v>10</v>
      </c>
      <c r="T638" s="55">
        <v>8</v>
      </c>
      <c r="U638" s="26">
        <v>42378</v>
      </c>
      <c r="V638" s="26">
        <v>42378</v>
      </c>
      <c r="W638" s="35">
        <v>1</v>
      </c>
      <c r="X638" s="28">
        <v>40</v>
      </c>
      <c r="Y638" s="77">
        <f t="shared" si="33"/>
        <v>11</v>
      </c>
      <c r="Z638" s="82" t="str">
        <f t="shared" si="34"/>
        <v xml:space="preserve"><![CDATA[<activityId>761</activityId>
<activityStart>HESHAM AWAD  </activityStart>
<activityCode>10</activityCode>
<activityType>8</activityType>
]]></v>
      </c>
      <c r="AA638" s="82" t="str">
        <f t="shared" si="35"/>
        <v xml:space="preserve"><![CDATA[<activityId>761</activityId>
<activityStart>HESHAM AWAD  </activityStart>
<activityCode>10</activityCode>
<activityType>8</activityType>
]]></v>
      </c>
      <c r="AB638" s="82">
        <f t="array" ref="AB638">IFERROR(INDEX(Sheet1!$A$2:$A$1000,SMALL(IF(Sheet1!$A$2:$A$1000=$A638,ROW(Sheet1!$B$2:$B$1000)-ROW(Sheet1!$B$2)+1),COLUMNS($B638:B638))),"")</f>
        <v>42378</v>
      </c>
      <c r="AC638" s="82">
        <f t="array" ref="AC638">IFERROR(INDEX(Sheet1!$A$2:$A$1000,SMALL(IF(Sheet1!$A$2:$A$1000=$A638,ROW(Sheet1!$Z$2:$Z$1000)-ROW(Sheet1!$Z$2)+1),COLUMNS($Z638:Z638))),"")</f>
        <v>42378</v>
      </c>
      <c r="AH638" s="83" t="s">
        <v>1425</v>
      </c>
      <c r="AI638" s="83" t="s">
        <v>1426</v>
      </c>
    </row>
    <row r="639" spans="1:35" hidden="1" x14ac:dyDescent="0.25">
      <c r="A639" s="27">
        <v>42378</v>
      </c>
      <c r="B639" s="73">
        <v>764</v>
      </c>
      <c r="C639" s="24">
        <v>6392498</v>
      </c>
      <c r="D639" s="50" t="s">
        <v>839</v>
      </c>
      <c r="E639" s="50" t="s">
        <v>839</v>
      </c>
      <c r="F639" s="45" t="s">
        <v>1395</v>
      </c>
      <c r="G639" s="38" t="s">
        <v>1089</v>
      </c>
      <c r="H639" s="38">
        <v>41</v>
      </c>
      <c r="I639" s="26">
        <v>42378</v>
      </c>
      <c r="J639" s="77" t="s">
        <v>839</v>
      </c>
      <c r="K639" s="77" t="s">
        <v>840</v>
      </c>
      <c r="L639" s="77" t="s">
        <v>112</v>
      </c>
      <c r="M639" s="77" t="s">
        <v>112</v>
      </c>
      <c r="N639" s="77" t="s">
        <v>34</v>
      </c>
      <c r="O639" s="77"/>
      <c r="P639" s="39">
        <v>82540</v>
      </c>
      <c r="Q639" s="27" t="s">
        <v>836</v>
      </c>
      <c r="R639" s="77" t="s">
        <v>83</v>
      </c>
      <c r="S639" s="73">
        <v>82540</v>
      </c>
      <c r="T639" s="55">
        <v>3</v>
      </c>
      <c r="U639" s="26">
        <v>42378</v>
      </c>
      <c r="V639" s="26">
        <v>42378</v>
      </c>
      <c r="W639" s="35">
        <v>1</v>
      </c>
      <c r="X639" s="28">
        <v>90</v>
      </c>
      <c r="Y639" s="77">
        <f t="shared" si="33"/>
        <v>11</v>
      </c>
      <c r="Z639" s="82" t="str">
        <f t="shared" si="34"/>
        <v xml:space="preserve"><![CDATA[<activityId>764</activityId>
<activityStart>HESHAM AWAD  </activityStart>
<activityCode>82540</activityCode>
<activityType>3</activityType>
]]></v>
      </c>
      <c r="AA639" s="82" t="str">
        <f t="shared" si="35"/>
        <v xml:space="preserve"><![CDATA[<activityId>764</activityId>
<activityStart>HESHAM AWAD  </activityStart>
<activityCode>82540</activityCode>
<activityType>3</activityType>
]]></v>
      </c>
      <c r="AB639" s="82">
        <f t="array" ref="AB639">IFERROR(INDEX(Sheet1!$A$2:$A$1000,SMALL(IF(Sheet1!$A$2:$A$1000=$A639,ROW(Sheet1!$B$2:$B$1000)-ROW(Sheet1!$B$2)+1),COLUMNS($B639:B639))),"")</f>
        <v>42378</v>
      </c>
      <c r="AC639" s="82">
        <f t="array" ref="AC639">IFERROR(INDEX(Sheet1!$A$2:$A$1000,SMALL(IF(Sheet1!$A$2:$A$1000=$A639,ROW(Sheet1!$Z$2:$Z$1000)-ROW(Sheet1!$Z$2)+1),COLUMNS($Z639:Z639))),"")</f>
        <v>42378</v>
      </c>
      <c r="AF639" s="83" t="s">
        <v>1449</v>
      </c>
      <c r="AG639" s="83" t="s">
        <v>1614</v>
      </c>
      <c r="AH639" s="83" t="s">
        <v>1425</v>
      </c>
      <c r="AI639" s="83" t="s">
        <v>1426</v>
      </c>
    </row>
    <row r="640" spans="1:35" hidden="1" x14ac:dyDescent="0.25">
      <c r="A640" s="27">
        <v>42378</v>
      </c>
      <c r="B640" s="73">
        <v>767</v>
      </c>
      <c r="C640" s="24">
        <v>6392498</v>
      </c>
      <c r="D640" s="50" t="s">
        <v>839</v>
      </c>
      <c r="E640" s="50" t="s">
        <v>839</v>
      </c>
      <c r="F640" s="45" t="s">
        <v>1395</v>
      </c>
      <c r="G640" s="38" t="s">
        <v>1089</v>
      </c>
      <c r="H640" s="38">
        <v>41</v>
      </c>
      <c r="I640" s="26">
        <v>42378</v>
      </c>
      <c r="J640" s="77" t="s">
        <v>839</v>
      </c>
      <c r="K640" s="77" t="s">
        <v>840</v>
      </c>
      <c r="L640" s="77" t="s">
        <v>112</v>
      </c>
      <c r="M640" s="77" t="s">
        <v>112</v>
      </c>
      <c r="N640" s="77" t="s">
        <v>34</v>
      </c>
      <c r="O640" s="77"/>
      <c r="P640" s="39">
        <v>84478</v>
      </c>
      <c r="Q640" s="27" t="s">
        <v>833</v>
      </c>
      <c r="R640" s="77" t="s">
        <v>834</v>
      </c>
      <c r="S640" s="73">
        <v>84478</v>
      </c>
      <c r="T640" s="55">
        <v>3</v>
      </c>
      <c r="U640" s="26">
        <v>42378</v>
      </c>
      <c r="V640" s="26">
        <v>42378</v>
      </c>
      <c r="W640" s="35">
        <v>1</v>
      </c>
      <c r="X640" s="28">
        <v>90</v>
      </c>
      <c r="Y640" s="77">
        <f t="shared" si="33"/>
        <v>11</v>
      </c>
      <c r="Z640" s="82" t="str">
        <f t="shared" si="34"/>
        <v xml:space="preserve"><![CDATA[<activityId>767</activityId>
<activityStart>HESHAM AWAD  </activityStart>
<activityCode>84478</activityCode>
<activityType>3</activityType>
]]></v>
      </c>
      <c r="AA640" s="82" t="str">
        <f t="shared" si="35"/>
        <v xml:space="preserve"><![CDATA[<activityId>767</activityId>
<activityStart>HESHAM AWAD  </activityStart>
<activityCode>84478</activityCode>
<activityType>3</activityType>
]]></v>
      </c>
      <c r="AB640" s="82">
        <f t="array" ref="AB640">IFERROR(INDEX(Sheet1!$A$2:$A$1000,SMALL(IF(Sheet1!$A$2:$A$1000=$A640,ROW(Sheet1!$B$2:$B$1000)-ROW(Sheet1!$B$2)+1),COLUMNS($B640:B640))),"")</f>
        <v>42378</v>
      </c>
      <c r="AC640" s="82">
        <f t="array" ref="AC640">IFERROR(INDEX(Sheet1!$A$2:$A$1000,SMALL(IF(Sheet1!$A$2:$A$1000=$A640,ROW(Sheet1!$Z$2:$Z$1000)-ROW(Sheet1!$Z$2)+1),COLUMNS($Z640:Z640))),"")</f>
        <v>42378</v>
      </c>
      <c r="AH640" s="83" t="s">
        <v>1425</v>
      </c>
      <c r="AI640" s="83" t="s">
        <v>1426</v>
      </c>
    </row>
    <row r="641" spans="1:35" hidden="1" x14ac:dyDescent="0.25">
      <c r="A641" s="27">
        <v>42378</v>
      </c>
      <c r="B641" s="73">
        <v>768</v>
      </c>
      <c r="C641" s="24">
        <v>6392498</v>
      </c>
      <c r="D641" s="50" t="s">
        <v>839</v>
      </c>
      <c r="E641" s="50" t="s">
        <v>839</v>
      </c>
      <c r="F641" s="45" t="s">
        <v>1395</v>
      </c>
      <c r="G641" s="38" t="s">
        <v>1089</v>
      </c>
      <c r="H641" s="38">
        <v>41</v>
      </c>
      <c r="I641" s="26">
        <v>42378</v>
      </c>
      <c r="J641" s="77" t="s">
        <v>839</v>
      </c>
      <c r="K641" s="77" t="s">
        <v>840</v>
      </c>
      <c r="L641" s="77" t="s">
        <v>112</v>
      </c>
      <c r="M641" s="77" t="s">
        <v>112</v>
      </c>
      <c r="N641" s="77" t="s">
        <v>16</v>
      </c>
      <c r="O641" s="77"/>
      <c r="P641" s="39"/>
      <c r="Q641" s="27" t="s">
        <v>856</v>
      </c>
      <c r="R641" s="77" t="s">
        <v>857</v>
      </c>
      <c r="S641" s="73" t="s">
        <v>1106</v>
      </c>
      <c r="T641" s="55">
        <v>5</v>
      </c>
      <c r="U641" s="26">
        <v>42378</v>
      </c>
      <c r="V641" s="26">
        <v>42378</v>
      </c>
      <c r="W641" s="35">
        <v>1</v>
      </c>
      <c r="X641" s="28">
        <v>38.85</v>
      </c>
      <c r="Y641" s="77">
        <f t="shared" si="33"/>
        <v>11</v>
      </c>
      <c r="Z641" s="82" t="str">
        <f t="shared" si="34"/>
        <v xml:space="preserve"><![CDATA[<activityId>768</activityId>
<activityStart>HESHAM AWAD  </activityStart>
<activityCode>0005-115902-1451</activityCode>
<activityType>5</activityType>
]]></v>
      </c>
      <c r="AA641" s="82" t="str">
        <f t="shared" si="35"/>
        <v xml:space="preserve"><![CDATA[<activityId>768</activityId>
<activityStart>HESHAM AWAD  </activityStart>
<activityCode>0005-115902-1451</activityCode>
<activityType>5</activityType>
]]></v>
      </c>
      <c r="AB641" s="82">
        <f t="array" ref="AB641">IFERROR(INDEX(Sheet1!$A$2:$A$1000,SMALL(IF(Sheet1!$A$2:$A$1000=$A641,ROW(Sheet1!$B$2:$B$1000)-ROW(Sheet1!$B$2)+1),COLUMNS($B641:B641))),"")</f>
        <v>42378</v>
      </c>
      <c r="AC641" s="82">
        <f t="array" ref="AC641">IFERROR(INDEX(Sheet1!$A$2:$A$1000,SMALL(IF(Sheet1!$A$2:$A$1000=$A641,ROW(Sheet1!$Z$2:$Z$1000)-ROW(Sheet1!$Z$2)+1),COLUMNS($Z641:Z641))),"")</f>
        <v>42378</v>
      </c>
      <c r="AF641" s="83" t="s">
        <v>1427</v>
      </c>
      <c r="AG641" s="83" t="s">
        <v>1522</v>
      </c>
      <c r="AH641" s="83" t="s">
        <v>1425</v>
      </c>
      <c r="AI641" s="83" t="s">
        <v>1426</v>
      </c>
    </row>
    <row r="642" spans="1:35" hidden="1" x14ac:dyDescent="0.25">
      <c r="A642" s="27">
        <v>42387</v>
      </c>
      <c r="B642" s="73">
        <v>786</v>
      </c>
      <c r="C642" s="24">
        <v>10868136</v>
      </c>
      <c r="D642" s="50" t="s">
        <v>839</v>
      </c>
      <c r="E642" s="50" t="s">
        <v>839</v>
      </c>
      <c r="F642" s="45" t="s">
        <v>1350</v>
      </c>
      <c r="G642" s="38" t="s">
        <v>1088</v>
      </c>
      <c r="H642" s="38">
        <v>49</v>
      </c>
      <c r="I642" s="26">
        <v>42387</v>
      </c>
      <c r="J642" s="77" t="s">
        <v>839</v>
      </c>
      <c r="K642" s="77" t="s">
        <v>840</v>
      </c>
      <c r="L642" s="77" t="s">
        <v>112</v>
      </c>
      <c r="M642" s="77" t="s">
        <v>112</v>
      </c>
      <c r="N642" s="77" t="s">
        <v>34</v>
      </c>
      <c r="O642" s="77"/>
      <c r="P642" s="39"/>
      <c r="Q642" s="27" t="s">
        <v>866</v>
      </c>
      <c r="R642" s="77" t="s">
        <v>867</v>
      </c>
      <c r="S642" s="73" t="s">
        <v>1298</v>
      </c>
      <c r="T642" s="55">
        <v>5</v>
      </c>
      <c r="U642" s="26">
        <v>42387</v>
      </c>
      <c r="V642" s="26">
        <v>42387</v>
      </c>
      <c r="W642" s="35">
        <v>1</v>
      </c>
      <c r="X642" s="28">
        <v>22</v>
      </c>
      <c r="Y642" s="77">
        <f t="shared" si="33"/>
        <v>22</v>
      </c>
      <c r="Z642" s="82" t="str">
        <f t="shared" si="34"/>
        <v xml:space="preserve"><![CDATA[<activityId>786</activityId>
<activityStart>HESHAM AWAD  </activityStart>
<activityCode>0114-167505-1021</activityCode>
<activityType>5</activityType>
]]></v>
      </c>
      <c r="AA642" s="82" t="str">
        <f t="shared" si="35"/>
        <v xml:space="preserve"><![CDATA[<activityId>786</activityId>
<activityStart>HESHAM AWAD  </activityStart>
<activityCode>0114-167505-1021</activityCode>
<activityType>5</activityType>
]]></v>
      </c>
      <c r="AB642" s="82">
        <f t="array" ref="AB642">IFERROR(INDEX(Sheet1!$A$2:$A$1000,SMALL(IF(Sheet1!$A$2:$A$1000=$A642,ROW(Sheet1!$B$2:$B$1000)-ROW(Sheet1!$B$2)+1),COLUMNS($B642:B642))),"")</f>
        <v>42387</v>
      </c>
      <c r="AC642" s="82">
        <f t="array" ref="AC642">IFERROR(INDEX(Sheet1!$A$2:$A$1000,SMALL(IF(Sheet1!$A$2:$A$1000=$A642,ROW(Sheet1!$Z$2:$Z$1000)-ROW(Sheet1!$Z$2)+1),COLUMNS($Z642:Z642))),"")</f>
        <v>42387</v>
      </c>
      <c r="AF642" s="83" t="s">
        <v>1434</v>
      </c>
      <c r="AG642" s="83" t="s">
        <v>1637</v>
      </c>
      <c r="AH642" s="83" t="s">
        <v>1425</v>
      </c>
      <c r="AI642" s="83" t="s">
        <v>1426</v>
      </c>
    </row>
    <row r="643" spans="1:35" hidden="1" x14ac:dyDescent="0.25">
      <c r="A643" s="27">
        <v>42387</v>
      </c>
      <c r="B643" s="73">
        <v>787</v>
      </c>
      <c r="C643" s="24">
        <v>10868136</v>
      </c>
      <c r="D643" s="50" t="s">
        <v>839</v>
      </c>
      <c r="E643" s="50" t="s">
        <v>839</v>
      </c>
      <c r="F643" s="45" t="s">
        <v>1350</v>
      </c>
      <c r="G643" s="38" t="s">
        <v>1088</v>
      </c>
      <c r="H643" s="38">
        <v>49</v>
      </c>
      <c r="I643" s="26">
        <v>42387</v>
      </c>
      <c r="J643" s="77" t="s">
        <v>839</v>
      </c>
      <c r="K643" s="77" t="s">
        <v>840</v>
      </c>
      <c r="L643" s="77" t="s">
        <v>112</v>
      </c>
      <c r="M643" s="77" t="s">
        <v>112</v>
      </c>
      <c r="N643" s="77" t="s">
        <v>34</v>
      </c>
      <c r="O643" s="77"/>
      <c r="P643" s="39">
        <v>82540</v>
      </c>
      <c r="Q643" s="27" t="s">
        <v>836</v>
      </c>
      <c r="R643" s="77" t="s">
        <v>83</v>
      </c>
      <c r="S643" s="73">
        <v>82540</v>
      </c>
      <c r="T643" s="55">
        <v>3</v>
      </c>
      <c r="U643" s="26">
        <v>42387</v>
      </c>
      <c r="V643" s="26">
        <v>42387</v>
      </c>
      <c r="W643" s="35">
        <v>1</v>
      </c>
      <c r="X643" s="28">
        <v>90</v>
      </c>
      <c r="Y643" s="77">
        <f t="shared" ref="Y643:Y706" si="37">COUNTIF(A:A,A643)</f>
        <v>22</v>
      </c>
      <c r="Z643" s="82" t="str">
        <f t="shared" ref="Z643:Z706" si="38"><![CDATA["<"&$B$1&">"&B643&"</"&$B$1&">"&CHAR(10)&"<"&$D$1&">"&D643&"</"&$D$1&">"&CHAR(10)&"<"&$S$1&">"&S643&"</"&$S$1&">"&CHAR(10)&"<"&$T$1&">"&T643&"</"&$T$1&">"&CHAR(10)]]></f>
        <v xml:space="preserve"><![CDATA[<activityId>787</activityId>
<activityStart>HESHAM AWAD  </activityStart>
<activityCode>82540</activityCode>
<activityType>3</activityType>
]]></v>
      </c>
      <c r="AA643" s="82" t="str">
        <f t="shared" ref="AA643:AA706" si="39">IF(Y643&gt;1,Z643,"")</f>
        <v xml:space="preserve"><![CDATA[<activityId>787</activityId>
<activityStart>HESHAM AWAD  </activityStart>
<activityCode>82540</activityCode>
<activityType>3</activityType>
]]></v>
      </c>
      <c r="AB643" s="82">
        <f t="array" ref="AB643">IFERROR(INDEX(Sheet1!$A$2:$A$1000,SMALL(IF(Sheet1!$A$2:$A$1000=$A643,ROW(Sheet1!$B$2:$B$1000)-ROW(Sheet1!$B$2)+1),COLUMNS($B643:B643))),"")</f>
        <v>42387</v>
      </c>
      <c r="AC643" s="82">
        <f t="array" ref="AC643">IFERROR(INDEX(Sheet1!$A$2:$A$1000,SMALL(IF(Sheet1!$A$2:$A$1000=$A643,ROW(Sheet1!$Z$2:$Z$1000)-ROW(Sheet1!$Z$2)+1),COLUMNS($Z643:Z643))),"")</f>
        <v>42387</v>
      </c>
      <c r="AF643" s="83" t="s">
        <v>1449</v>
      </c>
      <c r="AG643" s="83" t="s">
        <v>1614</v>
      </c>
      <c r="AH643" s="83" t="s">
        <v>1425</v>
      </c>
      <c r="AI643" s="83" t="s">
        <v>1426</v>
      </c>
    </row>
    <row r="644" spans="1:35" hidden="1" x14ac:dyDescent="0.25">
      <c r="A644" s="27">
        <v>42387</v>
      </c>
      <c r="B644" s="73">
        <v>788</v>
      </c>
      <c r="C644" s="24">
        <v>10868136</v>
      </c>
      <c r="D644" s="50" t="s">
        <v>839</v>
      </c>
      <c r="E644" s="50" t="s">
        <v>839</v>
      </c>
      <c r="F644" s="45" t="s">
        <v>1350</v>
      </c>
      <c r="G644" s="38" t="s">
        <v>1088</v>
      </c>
      <c r="H644" s="38">
        <v>49</v>
      </c>
      <c r="I644" s="26">
        <v>42387</v>
      </c>
      <c r="J644" s="77" t="s">
        <v>839</v>
      </c>
      <c r="K644" s="77" t="s">
        <v>840</v>
      </c>
      <c r="L644" s="77" t="s">
        <v>112</v>
      </c>
      <c r="M644" s="77" t="s">
        <v>112</v>
      </c>
      <c r="N644" s="77" t="s">
        <v>34</v>
      </c>
      <c r="O644" s="77"/>
      <c r="P644" s="39">
        <v>82465</v>
      </c>
      <c r="Q644" s="27" t="s">
        <v>831</v>
      </c>
      <c r="R644" s="77" t="s">
        <v>832</v>
      </c>
      <c r="S644" s="73">
        <v>82465</v>
      </c>
      <c r="T644" s="55">
        <v>3</v>
      </c>
      <c r="U644" s="26">
        <v>42387</v>
      </c>
      <c r="V644" s="26">
        <v>42387</v>
      </c>
      <c r="W644" s="35">
        <v>1</v>
      </c>
      <c r="X644" s="28">
        <v>90</v>
      </c>
      <c r="Y644" s="77">
        <f t="shared" si="37"/>
        <v>22</v>
      </c>
      <c r="Z644" s="82" t="str">
        <f t="shared" si="38"/>
        <v xml:space="preserve"><![CDATA[<activityId>788</activityId>
<activityStart>HESHAM AWAD  </activityStart>
<activityCode>82465</activityCode>
<activityType>3</activityType>
]]></v>
      </c>
      <c r="AA644" s="82" t="str">
        <f t="shared" si="39"/>
        <v xml:space="preserve"><![CDATA[<activityId>788</activityId>
<activityStart>HESHAM AWAD  </activityStart>
<activityCode>82465</activityCode>
<activityType>3</activityType>
]]></v>
      </c>
      <c r="AB644" s="82">
        <f t="array" ref="AB644">IFERROR(INDEX(Sheet1!$A$2:$A$1000,SMALL(IF(Sheet1!$A$2:$A$1000=$A644,ROW(Sheet1!$B$2:$B$1000)-ROW(Sheet1!$B$2)+1),COLUMNS($B644:B644))),"")</f>
        <v>42387</v>
      </c>
      <c r="AC644" s="82">
        <f t="array" ref="AC644">IFERROR(INDEX(Sheet1!$A$2:$A$1000,SMALL(IF(Sheet1!$A$2:$A$1000=$A644,ROW(Sheet1!$Z$2:$Z$1000)-ROW(Sheet1!$Z$2)+1),COLUMNS($Z644:Z644))),"")</f>
        <v>42387</v>
      </c>
      <c r="AH644" s="83" t="s">
        <v>1425</v>
      </c>
      <c r="AI644" s="83" t="s">
        <v>1426</v>
      </c>
    </row>
    <row r="645" spans="1:35" hidden="1" x14ac:dyDescent="0.25">
      <c r="A645" s="27">
        <v>42382</v>
      </c>
      <c r="B645" s="73">
        <v>820</v>
      </c>
      <c r="C645" s="24">
        <v>11100559</v>
      </c>
      <c r="D645" s="50" t="s">
        <v>773</v>
      </c>
      <c r="E645" s="50" t="s">
        <v>773</v>
      </c>
      <c r="F645" s="45" t="s">
        <v>1391</v>
      </c>
      <c r="G645" s="38" t="s">
        <v>1089</v>
      </c>
      <c r="H645" s="38">
        <v>22</v>
      </c>
      <c r="I645" s="26">
        <v>42382</v>
      </c>
      <c r="J645" s="77" t="s">
        <v>773</v>
      </c>
      <c r="K645" s="77" t="s">
        <v>774</v>
      </c>
      <c r="L645" s="77" t="s">
        <v>1082</v>
      </c>
      <c r="M645" s="77" t="s">
        <v>1082</v>
      </c>
      <c r="N645" s="77" t="s">
        <v>34</v>
      </c>
      <c r="O645" s="77"/>
      <c r="P645" s="39">
        <v>85025</v>
      </c>
      <c r="Q645" s="27" t="s">
        <v>781</v>
      </c>
      <c r="R645" s="77" t="s">
        <v>782</v>
      </c>
      <c r="S645" s="73">
        <v>85025</v>
      </c>
      <c r="T645" s="55">
        <v>3</v>
      </c>
      <c r="U645" s="26">
        <v>42382</v>
      </c>
      <c r="V645" s="26">
        <v>42382</v>
      </c>
      <c r="W645" s="35">
        <v>1</v>
      </c>
      <c r="X645" s="28">
        <v>110</v>
      </c>
      <c r="Y645" s="77">
        <f t="shared" si="37"/>
        <v>13</v>
      </c>
      <c r="Z645" s="82" t="str">
        <f t="shared" si="38"/>
        <v xml:space="preserve"><![CDATA[<activityId>820</activityId>
<activityStart>ASHRAF ELSANGEDI MOHAMMED ANBAR</activityStart>
<activityCode>85025</activityCode>
<activityType>3</activityType>
]]></v>
      </c>
      <c r="AA645" s="82" t="str">
        <f t="shared" si="39"/>
        <v xml:space="preserve"><![CDATA[<activityId>820</activityId>
<activityStart>ASHRAF ELSANGEDI MOHAMMED ANBAR</activityStart>
<activityCode>85025</activityCode>
<activityType>3</activityType>
]]></v>
      </c>
      <c r="AB645" s="82">
        <f t="array" ref="AB645">IFERROR(INDEX(Sheet1!$A$2:$A$1000,SMALL(IF(Sheet1!$A$2:$A$1000=$A645,ROW(Sheet1!$B$2:$B$1000)-ROW(Sheet1!$B$2)+1),COLUMNS($B645:B645))),"")</f>
        <v>42382</v>
      </c>
      <c r="AC645" s="82">
        <f t="array" ref="AC645">IFERROR(INDEX(Sheet1!$A$2:$A$1000,SMALL(IF(Sheet1!$A$2:$A$1000=$A645,ROW(Sheet1!$Z$2:$Z$1000)-ROW(Sheet1!$Z$2)+1),COLUMNS($Z645:Z645))),"")</f>
        <v>42382</v>
      </c>
      <c r="AF645" s="83" t="s">
        <v>1440</v>
      </c>
      <c r="AG645" s="83" t="s">
        <v>1478</v>
      </c>
      <c r="AH645" s="83" t="s">
        <v>1425</v>
      </c>
      <c r="AI645" s="83" t="s">
        <v>1426</v>
      </c>
    </row>
    <row r="646" spans="1:35" hidden="1" x14ac:dyDescent="0.25">
      <c r="A646" s="27">
        <v>42382</v>
      </c>
      <c r="B646" s="73">
        <v>821</v>
      </c>
      <c r="C646" s="24">
        <v>11100559</v>
      </c>
      <c r="D646" s="50" t="s">
        <v>773</v>
      </c>
      <c r="E646" s="50" t="s">
        <v>773</v>
      </c>
      <c r="F646" s="45" t="s">
        <v>1391</v>
      </c>
      <c r="G646" s="38" t="s">
        <v>1089</v>
      </c>
      <c r="H646" s="38">
        <v>22</v>
      </c>
      <c r="I646" s="26">
        <v>42382</v>
      </c>
      <c r="J646" s="77" t="s">
        <v>773</v>
      </c>
      <c r="K646" s="77" t="s">
        <v>774</v>
      </c>
      <c r="L646" s="77" t="s">
        <v>1082</v>
      </c>
      <c r="M646" s="77" t="s">
        <v>1082</v>
      </c>
      <c r="N646" s="77" t="s">
        <v>34</v>
      </c>
      <c r="O646" s="77"/>
      <c r="P646" s="39">
        <v>86000</v>
      </c>
      <c r="Q646" s="27" t="s">
        <v>894</v>
      </c>
      <c r="R646" s="77" t="s">
        <v>895</v>
      </c>
      <c r="S646" s="73">
        <v>86000</v>
      </c>
      <c r="T646" s="55">
        <v>3</v>
      </c>
      <c r="U646" s="26">
        <v>42382</v>
      </c>
      <c r="V646" s="26">
        <v>42382</v>
      </c>
      <c r="W646" s="35">
        <v>1</v>
      </c>
      <c r="X646" s="28">
        <v>110</v>
      </c>
      <c r="Y646" s="77">
        <f t="shared" si="37"/>
        <v>13</v>
      </c>
      <c r="Z646" s="82" t="str">
        <f t="shared" si="38"/>
        <v xml:space="preserve"><![CDATA[<activityId>821</activityId>
<activityStart>ASHRAF ELSANGEDI MOHAMMED ANBAR</activityStart>
<activityCode>86000</activityCode>
<activityType>3</activityType>
]]></v>
      </c>
      <c r="AA646" s="82" t="str">
        <f t="shared" si="39"/>
        <v xml:space="preserve"><![CDATA[<activityId>821</activityId>
<activityStart>ASHRAF ELSANGEDI MOHAMMED ANBAR</activityStart>
<activityCode>86000</activityCode>
<activityType>3</activityType>
]]></v>
      </c>
      <c r="AB646" s="82">
        <f t="array" ref="AB646">IFERROR(INDEX(Sheet1!$A$2:$A$1000,SMALL(IF(Sheet1!$A$2:$A$1000=$A646,ROW(Sheet1!$B$2:$B$1000)-ROW(Sheet1!$B$2)+1),COLUMNS($B646:B646))),"")</f>
        <v>42382</v>
      </c>
      <c r="AC646" s="82">
        <f t="array" ref="AC646">IFERROR(INDEX(Sheet1!$A$2:$A$1000,SMALL(IF(Sheet1!$A$2:$A$1000=$A646,ROW(Sheet1!$Z$2:$Z$1000)-ROW(Sheet1!$Z$2)+1),COLUMNS($Z646:Z646))),"")</f>
        <v>42382</v>
      </c>
      <c r="AF646" s="83" t="s">
        <v>1449</v>
      </c>
      <c r="AG646" s="83" t="s">
        <v>1638</v>
      </c>
      <c r="AH646" s="83" t="s">
        <v>1425</v>
      </c>
      <c r="AI646" s="83" t="s">
        <v>1426</v>
      </c>
    </row>
    <row r="647" spans="1:35" hidden="1" x14ac:dyDescent="0.25">
      <c r="A647" s="22">
        <v>42391</v>
      </c>
      <c r="B647" s="73">
        <v>690</v>
      </c>
      <c r="C647" s="19">
        <v>6034975</v>
      </c>
      <c r="D647" s="49" t="s">
        <v>773</v>
      </c>
      <c r="E647" s="49" t="s">
        <v>773</v>
      </c>
      <c r="F647" s="45" t="s">
        <v>1392</v>
      </c>
      <c r="G647" s="37" t="s">
        <v>1089</v>
      </c>
      <c r="H647" s="37">
        <v>5</v>
      </c>
      <c r="I647" s="21">
        <v>42391</v>
      </c>
      <c r="J647" s="76" t="s">
        <v>773</v>
      </c>
      <c r="K647" s="76" t="s">
        <v>774</v>
      </c>
      <c r="L647" s="76" t="s">
        <v>780</v>
      </c>
      <c r="M647" s="76" t="s">
        <v>1422</v>
      </c>
      <c r="N647" s="76" t="s">
        <v>34</v>
      </c>
      <c r="O647" s="76"/>
      <c r="P647" s="39">
        <v>85025</v>
      </c>
      <c r="Q647" s="22" t="s">
        <v>781</v>
      </c>
      <c r="R647" s="76" t="s">
        <v>782</v>
      </c>
      <c r="S647" s="73">
        <v>85025</v>
      </c>
      <c r="T647" s="55">
        <v>3</v>
      </c>
      <c r="U647" s="21">
        <v>42391</v>
      </c>
      <c r="V647" s="21">
        <v>42391</v>
      </c>
      <c r="W647" s="43">
        <v>1</v>
      </c>
      <c r="X647" s="23">
        <v>110</v>
      </c>
      <c r="Y647" s="77">
        <f t="shared" si="37"/>
        <v>7</v>
      </c>
      <c r="Z647" s="82" t="str">
        <f t="shared" si="38"/>
        <v xml:space="preserve"><![CDATA[<activityId>690</activityId>
<activityStart>ASHRAF ELSANGEDI MOHAMMED ANBAR</activityStart>
<activityCode>85025</activityCode>
<activityType>3</activityType>
]]></v>
      </c>
      <c r="AA647" s="82" t="str">
        <f t="shared" si="39"/>
        <v xml:space="preserve"><![CDATA[<activityId>690</activityId>
<activityStart>ASHRAF ELSANGEDI MOHAMMED ANBAR</activityStart>
<activityCode>85025</activityCode>
<activityType>3</activityType>
]]></v>
      </c>
      <c r="AB647" s="82">
        <f t="array" ref="AB647">IFERROR(INDEX(Sheet1!$A$2:$A$1000,SMALL(IF(Sheet1!$A$2:$A$1000=$A647,ROW(Sheet1!$B$2:$B$1000)-ROW(Sheet1!$B$2)+1),COLUMNS($B647:B647))),"")</f>
        <v>42391</v>
      </c>
      <c r="AC647" s="82">
        <f t="array" ref="AC647">IFERROR(INDEX(Sheet1!$A$2:$A$1000,SMALL(IF(Sheet1!$A$2:$A$1000=$A647,ROW(Sheet1!$Z$2:$Z$1000)-ROW(Sheet1!$Z$2)+1),COLUMNS($Z647:Z647))),"")</f>
        <v>42391</v>
      </c>
      <c r="AH647" s="83" t="s">
        <v>1448</v>
      </c>
      <c r="AI647" s="83" t="s">
        <v>1639</v>
      </c>
    </row>
    <row r="648" spans="1:35" hidden="1" x14ac:dyDescent="0.25">
      <c r="A648" s="88" t="s">
        <v>640</v>
      </c>
      <c r="B648" s="73">
        <v>535</v>
      </c>
      <c r="C648" s="74">
        <v>3700039</v>
      </c>
      <c r="D648" s="46">
        <v>42402</v>
      </c>
      <c r="E648" s="46">
        <v>42402</v>
      </c>
      <c r="F648" s="45" t="s">
        <v>1357</v>
      </c>
      <c r="G648" s="35" t="s">
        <v>1089</v>
      </c>
      <c r="H648" s="35">
        <v>39</v>
      </c>
      <c r="I648" s="74" t="s">
        <v>640</v>
      </c>
      <c r="J648" s="74">
        <v>42402</v>
      </c>
      <c r="K648" s="74" t="s">
        <v>354</v>
      </c>
      <c r="L648" s="74" t="s">
        <v>642</v>
      </c>
      <c r="M648" s="74" t="s">
        <v>642</v>
      </c>
      <c r="N648" s="74"/>
      <c r="O648" s="74"/>
      <c r="P648" s="39"/>
      <c r="Q648" s="74" t="s">
        <v>547</v>
      </c>
      <c r="R648" s="74" t="s">
        <v>548</v>
      </c>
      <c r="S648" s="73" t="s">
        <v>1122</v>
      </c>
      <c r="T648" s="55">
        <v>5</v>
      </c>
      <c r="U648" s="74">
        <v>42386</v>
      </c>
      <c r="V648" s="74">
        <v>42386</v>
      </c>
      <c r="W648" s="35">
        <v>2</v>
      </c>
      <c r="X648" s="74">
        <v>61.57</v>
      </c>
      <c r="Y648" s="77">
        <f t="shared" si="37"/>
        <v>3</v>
      </c>
      <c r="Z648" s="82" t="str">
        <f t="shared" si="38"/>
        <v xml:space="preserve"><![CDATA[<activityId>535</activityId>
<activityStart>42402</activityStart>
<activityCode>0846-253101-1161</activityCode>
<activityType>5</activityType>
]]></v>
      </c>
      <c r="AA648" s="82" t="str">
        <f t="shared" si="39"/>
        <v xml:space="preserve"><![CDATA[<activityId>535</activityId>
<activityStart>42402</activityStart>
<activityCode>0846-253101-1161</activityCode>
<activityType>5</activityType>
]]></v>
      </c>
      <c r="AB648" s="82" t="str">
        <f t="array" ref="AB648">IFERROR(INDEX(Sheet1!$A$2:$A$1000,SMALL(IF(Sheet1!$A$2:$A$1000=$A648,ROW(Sheet1!$B$2:$B$1000)-ROW(Sheet1!$B$2)+1),COLUMNS($B648:B648))),"")</f>
        <v>OPI-2974696</v>
      </c>
      <c r="AC648" s="82" t="str">
        <f t="array" ref="AC648">IFERROR(INDEX(Sheet1!$A$2:$A$1000,SMALL(IF(Sheet1!$A$2:$A$1000=$A648,ROW(Sheet1!$Z$2:$Z$1000)-ROW(Sheet1!$Z$2)+1),COLUMNS($Z648:Z648))),"")</f>
        <v>OPI-2974696</v>
      </c>
      <c r="AF648" s="83" t="s">
        <v>1434</v>
      </c>
      <c r="AG648" s="83" t="s">
        <v>1640</v>
      </c>
      <c r="AH648" s="83" t="s">
        <v>1425</v>
      </c>
      <c r="AI648" s="83" t="s">
        <v>1426</v>
      </c>
    </row>
    <row r="649" spans="1:35" hidden="1" x14ac:dyDescent="0.25">
      <c r="A649" s="88" t="s">
        <v>732</v>
      </c>
      <c r="B649" s="73">
        <v>667</v>
      </c>
      <c r="C649" s="74">
        <v>11889093</v>
      </c>
      <c r="D649" s="46">
        <v>42402</v>
      </c>
      <c r="E649" s="46">
        <v>42402</v>
      </c>
      <c r="F649" s="45" t="s">
        <v>1387</v>
      </c>
      <c r="G649" s="35" t="s">
        <v>1088</v>
      </c>
      <c r="H649" s="35">
        <v>0</v>
      </c>
      <c r="I649" s="74" t="s">
        <v>732</v>
      </c>
      <c r="J649" s="74">
        <v>42402</v>
      </c>
      <c r="K649" s="74" t="s">
        <v>541</v>
      </c>
      <c r="L649" s="74" t="s">
        <v>642</v>
      </c>
      <c r="M649" s="74" t="s">
        <v>642</v>
      </c>
      <c r="N649" s="74"/>
      <c r="O649" s="74"/>
      <c r="P649" s="39"/>
      <c r="Q649" s="74" t="s">
        <v>556</v>
      </c>
      <c r="R649" s="74" t="s">
        <v>557</v>
      </c>
      <c r="S649" s="73" t="s">
        <v>1190</v>
      </c>
      <c r="T649" s="55">
        <v>5</v>
      </c>
      <c r="U649" s="74">
        <v>42389</v>
      </c>
      <c r="V649" s="74">
        <v>42389</v>
      </c>
      <c r="W649" s="35">
        <v>1</v>
      </c>
      <c r="X649" s="74">
        <v>3.57</v>
      </c>
      <c r="Y649" s="77">
        <f t="shared" si="37"/>
        <v>5</v>
      </c>
      <c r="Z649" s="82" t="str">
        <f t="shared" si="38"/>
        <v xml:space="preserve"><![CDATA[<activityId>667</activityId>
<activityStart>42402</activityStart>
<activityCode>0169-111903-1691</activityCode>
<activityType>5</activityType>
]]></v>
      </c>
      <c r="AA649" s="82" t="str">
        <f t="shared" si="39"/>
        <v xml:space="preserve"><![CDATA[<activityId>667</activityId>
<activityStart>42402</activityStart>
<activityCode>0169-111903-1691</activityCode>
<activityType>5</activityType>
]]></v>
      </c>
      <c r="AB649" s="82" t="str">
        <f t="array" ref="AB649">IFERROR(INDEX(Sheet1!$A$2:$A$1000,SMALL(IF(Sheet1!$A$2:$A$1000=$A649,ROW(Sheet1!$B$2:$B$1000)-ROW(Sheet1!$B$2)+1),COLUMNS($B649:B649))),"")</f>
        <v>OPI-2973319</v>
      </c>
      <c r="AC649" s="82" t="str">
        <f t="array" ref="AC649">IFERROR(INDEX(Sheet1!$A$2:$A$1000,SMALL(IF(Sheet1!$A$2:$A$1000=$A649,ROW(Sheet1!$Z$2:$Z$1000)-ROW(Sheet1!$Z$2)+1),COLUMNS($Z649:Z649))),"")</f>
        <v>OPI-2973319</v>
      </c>
      <c r="AF649" s="83" t="s">
        <v>1427</v>
      </c>
      <c r="AG649" s="83" t="s">
        <v>1641</v>
      </c>
      <c r="AH649" s="83" t="s">
        <v>1425</v>
      </c>
      <c r="AI649" s="83" t="s">
        <v>1426</v>
      </c>
    </row>
    <row r="650" spans="1:35" hidden="1" x14ac:dyDescent="0.25">
      <c r="A650" s="88">
        <v>1443574</v>
      </c>
      <c r="B650" s="73">
        <v>935</v>
      </c>
      <c r="C650" s="29">
        <v>9238253</v>
      </c>
      <c r="D650" s="46">
        <v>42293</v>
      </c>
      <c r="E650" s="46">
        <v>42293</v>
      </c>
      <c r="F650" s="45" t="s">
        <v>1379</v>
      </c>
      <c r="G650" s="38" t="s">
        <v>1089</v>
      </c>
      <c r="H650" s="38">
        <v>46</v>
      </c>
      <c r="I650" s="29">
        <v>1443574</v>
      </c>
      <c r="J650" s="30">
        <v>42293</v>
      </c>
      <c r="K650" s="74" t="s">
        <v>1009</v>
      </c>
      <c r="L650" s="74" t="s">
        <v>1010</v>
      </c>
      <c r="M650" s="78" t="s">
        <v>1409</v>
      </c>
      <c r="N650" s="74" t="s">
        <v>34</v>
      </c>
      <c r="O650" s="74"/>
      <c r="P650" s="39"/>
      <c r="Q650" s="74" t="s">
        <v>1011</v>
      </c>
      <c r="R650" s="74" t="s">
        <v>1012</v>
      </c>
      <c r="S650" s="73" t="s">
        <v>1313</v>
      </c>
      <c r="T650" s="55">
        <v>5</v>
      </c>
      <c r="U650" s="30">
        <v>42293</v>
      </c>
      <c r="V650" s="30">
        <v>42293</v>
      </c>
      <c r="W650" s="38">
        <v>1</v>
      </c>
      <c r="X650" s="31">
        <v>61</v>
      </c>
      <c r="Y650" s="77">
        <f t="shared" si="37"/>
        <v>8</v>
      </c>
      <c r="Z650" s="82" t="str">
        <f t="shared" si="38"/>
        <v xml:space="preserve"><![CDATA[<activityId>935</activityId>
<activityStart>42293</activityStart>
<activityCode>0006-402803-2071</activityCode>
<activityType>5</activityType>
]]></v>
      </c>
      <c r="AA650" s="82" t="str">
        <f t="shared" si="39"/>
        <v xml:space="preserve"><![CDATA[<activityId>935</activityId>
<activityStart>42293</activityStart>
<activityCode>0006-402803-2071</activityCode>
<activityType>5</activityType>
]]></v>
      </c>
      <c r="AB650" s="82">
        <f t="array" ref="AB650">IFERROR(INDEX(Sheet1!$A$2:$A$1000,SMALL(IF(Sheet1!$A$2:$A$1000=$A650,ROW(Sheet1!$B$2:$B$1000)-ROW(Sheet1!$B$2)+1),COLUMNS($B650:B650))),"")</f>
        <v>1443574</v>
      </c>
      <c r="AC650" s="82">
        <f t="array" ref="AC650">IFERROR(INDEX(Sheet1!$A$2:$A$1000,SMALL(IF(Sheet1!$A$2:$A$1000=$A650,ROW(Sheet1!$Z$2:$Z$1000)-ROW(Sheet1!$Z$2)+1),COLUMNS($Z650:Z650))),"")</f>
        <v>1443574</v>
      </c>
      <c r="AF650" s="83" t="s">
        <v>1434</v>
      </c>
      <c r="AG650" s="83" t="s">
        <v>1642</v>
      </c>
      <c r="AH650" s="83" t="s">
        <v>1425</v>
      </c>
      <c r="AI650" s="83" t="s">
        <v>1426</v>
      </c>
    </row>
    <row r="651" spans="1:35" hidden="1" x14ac:dyDescent="0.25">
      <c r="A651" s="88">
        <v>1443574</v>
      </c>
      <c r="B651" s="73">
        <v>936</v>
      </c>
      <c r="C651" s="29">
        <v>9238253</v>
      </c>
      <c r="D651" s="46">
        <v>42293</v>
      </c>
      <c r="E651" s="46">
        <v>42293</v>
      </c>
      <c r="F651" s="45" t="s">
        <v>1379</v>
      </c>
      <c r="G651" s="38" t="s">
        <v>1089</v>
      </c>
      <c r="H651" s="38">
        <v>46</v>
      </c>
      <c r="I651" s="29">
        <v>1443574</v>
      </c>
      <c r="J651" s="30">
        <v>42293</v>
      </c>
      <c r="K651" s="74" t="s">
        <v>1009</v>
      </c>
      <c r="L651" s="74" t="s">
        <v>1010</v>
      </c>
      <c r="M651" s="78" t="s">
        <v>1409</v>
      </c>
      <c r="N651" s="74" t="s">
        <v>34</v>
      </c>
      <c r="O651" s="74"/>
      <c r="P651" s="39" t="s">
        <v>1093</v>
      </c>
      <c r="Q651" s="74" t="s">
        <v>1013</v>
      </c>
      <c r="R651" s="74" t="s">
        <v>1014</v>
      </c>
      <c r="S651" s="73" t="s">
        <v>1093</v>
      </c>
      <c r="T651" s="55">
        <v>3</v>
      </c>
      <c r="U651" s="30">
        <v>42293</v>
      </c>
      <c r="V651" s="30">
        <v>42293</v>
      </c>
      <c r="W651" s="38">
        <v>1</v>
      </c>
      <c r="X651" s="31">
        <v>150</v>
      </c>
      <c r="Y651" s="77">
        <f t="shared" si="37"/>
        <v>8</v>
      </c>
      <c r="Z651" s="82" t="str">
        <f t="shared" si="38"/>
        <v xml:space="preserve"><![CDATA[<activityId>936</activityId>
<activityStart>42293</activityStart>
<activityCode>3006F</activityCode>
<activityType>3</activityType>
]]></v>
      </c>
      <c r="AA651" s="82" t="str">
        <f t="shared" si="39"/>
        <v xml:space="preserve"><![CDATA[<activityId>936</activityId>
<activityStart>42293</activityStart>
<activityCode>3006F</activityCode>
<activityType>3</activityType>
]]></v>
      </c>
      <c r="AB651" s="82">
        <f t="array" ref="AB651">IFERROR(INDEX(Sheet1!$A$2:$A$1000,SMALL(IF(Sheet1!$A$2:$A$1000=$A651,ROW(Sheet1!$B$2:$B$1000)-ROW(Sheet1!$B$2)+1),COLUMNS($B651:B651))),"")</f>
        <v>1443574</v>
      </c>
      <c r="AC651" s="82">
        <f t="array" ref="AC651">IFERROR(INDEX(Sheet1!$A$2:$A$1000,SMALL(IF(Sheet1!$A$2:$A$1000=$A651,ROW(Sheet1!$Z$2:$Z$1000)-ROW(Sheet1!$Z$2)+1),COLUMNS($Z651:Z651))),"")</f>
        <v>1443574</v>
      </c>
      <c r="AF651" s="83" t="s">
        <v>1440</v>
      </c>
      <c r="AG651" s="83" t="s">
        <v>1643</v>
      </c>
      <c r="AH651" s="83" t="s">
        <v>1425</v>
      </c>
      <c r="AI651" s="83" t="s">
        <v>1426</v>
      </c>
    </row>
    <row r="652" spans="1:35" hidden="1" x14ac:dyDescent="0.25">
      <c r="A652" s="88">
        <v>1443574</v>
      </c>
      <c r="B652" s="73">
        <v>937</v>
      </c>
      <c r="C652" s="29">
        <v>9238253</v>
      </c>
      <c r="D652" s="46">
        <v>42293</v>
      </c>
      <c r="E652" s="46">
        <v>42293</v>
      </c>
      <c r="F652" s="45" t="s">
        <v>1379</v>
      </c>
      <c r="G652" s="38" t="s">
        <v>1089</v>
      </c>
      <c r="H652" s="38">
        <v>46</v>
      </c>
      <c r="I652" s="29">
        <v>1443574</v>
      </c>
      <c r="J652" s="30">
        <v>42293</v>
      </c>
      <c r="K652" s="74" t="s">
        <v>1009</v>
      </c>
      <c r="L652" s="74" t="s">
        <v>1010</v>
      </c>
      <c r="M652" s="78" t="s">
        <v>1409</v>
      </c>
      <c r="N652" s="74" t="s">
        <v>34</v>
      </c>
      <c r="O652" s="74"/>
      <c r="P652" s="39">
        <v>87076</v>
      </c>
      <c r="Q652" s="74" t="s">
        <v>1015</v>
      </c>
      <c r="R652" s="74" t="s">
        <v>1016</v>
      </c>
      <c r="S652" s="73">
        <v>87076</v>
      </c>
      <c r="T652" s="55">
        <v>3</v>
      </c>
      <c r="U652" s="30">
        <v>42293</v>
      </c>
      <c r="V652" s="30">
        <v>42293</v>
      </c>
      <c r="W652" s="38">
        <v>1</v>
      </c>
      <c r="X652" s="31">
        <v>145</v>
      </c>
      <c r="Y652" s="77">
        <f t="shared" si="37"/>
        <v>8</v>
      </c>
      <c r="Z652" s="82" t="str">
        <f t="shared" si="38"/>
        <v xml:space="preserve"><![CDATA[<activityId>937</activityId>
<activityStart>42293</activityStart>
<activityCode>87076</activityCode>
<activityType>3</activityType>
]]></v>
      </c>
      <c r="AA652" s="82" t="str">
        <f t="shared" si="39"/>
        <v xml:space="preserve"><![CDATA[<activityId>937</activityId>
<activityStart>42293</activityStart>
<activityCode>87076</activityCode>
<activityType>3</activityType>
]]></v>
      </c>
      <c r="AB652" s="82">
        <f t="array" ref="AB652">IFERROR(INDEX(Sheet1!$A$2:$A$1000,SMALL(IF(Sheet1!$A$2:$A$1000=$A652,ROW(Sheet1!$B$2:$B$1000)-ROW(Sheet1!$B$2)+1),COLUMNS($B652:B652))),"")</f>
        <v>1443574</v>
      </c>
      <c r="AC652" s="82">
        <f t="array" ref="AC652">IFERROR(INDEX(Sheet1!$A$2:$A$1000,SMALL(IF(Sheet1!$A$2:$A$1000=$A652,ROW(Sheet1!$Z$2:$Z$1000)-ROW(Sheet1!$Z$2)+1),COLUMNS($Z652:Z652))),"")</f>
        <v>1443574</v>
      </c>
      <c r="AF652" s="83" t="s">
        <v>1449</v>
      </c>
      <c r="AG652" s="83" t="s">
        <v>1644</v>
      </c>
      <c r="AH652" s="83" t="s">
        <v>1425</v>
      </c>
      <c r="AI652" s="83" t="s">
        <v>1426</v>
      </c>
    </row>
    <row r="653" spans="1:35" hidden="1" x14ac:dyDescent="0.25">
      <c r="A653" s="88">
        <v>1443574</v>
      </c>
      <c r="B653" s="73">
        <v>938</v>
      </c>
      <c r="C653" s="29">
        <v>9238253</v>
      </c>
      <c r="D653" s="46">
        <v>42293</v>
      </c>
      <c r="E653" s="46">
        <v>42293</v>
      </c>
      <c r="F653" s="45" t="s">
        <v>1379</v>
      </c>
      <c r="G653" s="38" t="s">
        <v>1089</v>
      </c>
      <c r="H653" s="38">
        <v>46</v>
      </c>
      <c r="I653" s="29">
        <v>1443574</v>
      </c>
      <c r="J653" s="30">
        <v>42293</v>
      </c>
      <c r="K653" s="74" t="s">
        <v>1009</v>
      </c>
      <c r="L653" s="74" t="s">
        <v>1010</v>
      </c>
      <c r="M653" s="78" t="s">
        <v>1409</v>
      </c>
      <c r="N653" s="74" t="s">
        <v>13</v>
      </c>
      <c r="O653" s="74"/>
      <c r="P653" s="39"/>
      <c r="Q653" s="74" t="s">
        <v>937</v>
      </c>
      <c r="R653" s="74" t="s">
        <v>938</v>
      </c>
      <c r="S653" s="73">
        <v>10</v>
      </c>
      <c r="T653" s="55">
        <v>8</v>
      </c>
      <c r="U653" s="30">
        <v>42293</v>
      </c>
      <c r="V653" s="30">
        <v>42293</v>
      </c>
      <c r="W653" s="38">
        <v>1</v>
      </c>
      <c r="X653" s="31">
        <v>50</v>
      </c>
      <c r="Y653" s="77">
        <f t="shared" si="37"/>
        <v>8</v>
      </c>
      <c r="Z653" s="82" t="str">
        <f t="shared" si="38"/>
        <v xml:space="preserve"><![CDATA[<activityId>938</activityId>
<activityStart>42293</activityStart>
<activityCode>10</activityCode>
<activityType>8</activityType>
]]></v>
      </c>
      <c r="AA653" s="82" t="str">
        <f t="shared" si="39"/>
        <v xml:space="preserve"><![CDATA[<activityId>938</activityId>
<activityStart>42293</activityStart>
<activityCode>10</activityCode>
<activityType>8</activityType>
]]></v>
      </c>
      <c r="AB653" s="82">
        <f t="array" ref="AB653">IFERROR(INDEX(Sheet1!$A$2:$A$1000,SMALL(IF(Sheet1!$A$2:$A$1000=$A653,ROW(Sheet1!$B$2:$B$1000)-ROW(Sheet1!$B$2)+1),COLUMNS($B653:B653))),"")</f>
        <v>1443574</v>
      </c>
      <c r="AC653" s="82">
        <f t="array" ref="AC653">IFERROR(INDEX(Sheet1!$A$2:$A$1000,SMALL(IF(Sheet1!$A$2:$A$1000=$A653,ROW(Sheet1!$Z$2:$Z$1000)-ROW(Sheet1!$Z$2)+1),COLUMNS($Z653:Z653))),"")</f>
        <v>1443574</v>
      </c>
      <c r="AH653" s="83" t="s">
        <v>1425</v>
      </c>
      <c r="AI653" s="83" t="s">
        <v>1426</v>
      </c>
    </row>
    <row r="654" spans="1:35" hidden="1" x14ac:dyDescent="0.25">
      <c r="A654" s="88">
        <v>1443574</v>
      </c>
      <c r="B654" s="73">
        <v>939</v>
      </c>
      <c r="C654" s="29">
        <v>9238253</v>
      </c>
      <c r="D654" s="46">
        <v>42293</v>
      </c>
      <c r="E654" s="46">
        <v>42293</v>
      </c>
      <c r="F654" s="45" t="s">
        <v>1379</v>
      </c>
      <c r="G654" s="38" t="s">
        <v>1089</v>
      </c>
      <c r="H654" s="38">
        <v>46</v>
      </c>
      <c r="I654" s="29">
        <v>1443574</v>
      </c>
      <c r="J654" s="30">
        <v>42293</v>
      </c>
      <c r="K654" s="74" t="s">
        <v>1009</v>
      </c>
      <c r="L654" s="74" t="s">
        <v>1010</v>
      </c>
      <c r="M654" s="78" t="s">
        <v>1409</v>
      </c>
      <c r="N654" s="74" t="s">
        <v>16</v>
      </c>
      <c r="O654" s="74"/>
      <c r="P654" s="39"/>
      <c r="Q654" s="74" t="s">
        <v>1017</v>
      </c>
      <c r="R654" s="74" t="s">
        <v>1018</v>
      </c>
      <c r="S654" s="73" t="s">
        <v>1184</v>
      </c>
      <c r="T654" s="55">
        <v>5</v>
      </c>
      <c r="U654" s="30">
        <v>42293</v>
      </c>
      <c r="V654" s="30">
        <v>42293</v>
      </c>
      <c r="W654" s="38">
        <v>1</v>
      </c>
      <c r="X654" s="31">
        <v>98.8</v>
      </c>
      <c r="Y654" s="77">
        <f t="shared" si="37"/>
        <v>8</v>
      </c>
      <c r="Z654" s="82" t="str">
        <f t="shared" si="38"/>
        <v xml:space="preserve"><![CDATA[<activityId>939</activityId>
<activityStart>42293</activityStart>
<activityCode>0135-238502-1451</activityCode>
<activityType>5</activityType>
]]></v>
      </c>
      <c r="AA654" s="82" t="str">
        <f t="shared" si="39"/>
        <v xml:space="preserve"><![CDATA[<activityId>939</activityId>
<activityStart>42293</activityStart>
<activityCode>0135-238502-1451</activityCode>
<activityType>5</activityType>
]]></v>
      </c>
      <c r="AB654" s="82">
        <f t="array" ref="AB654">IFERROR(INDEX(Sheet1!$A$2:$A$1000,SMALL(IF(Sheet1!$A$2:$A$1000=$A654,ROW(Sheet1!$B$2:$B$1000)-ROW(Sheet1!$B$2)+1),COLUMNS($B654:B654))),"")</f>
        <v>1443574</v>
      </c>
      <c r="AC654" s="82">
        <f t="array" ref="AC654">IFERROR(INDEX(Sheet1!$A$2:$A$1000,SMALL(IF(Sheet1!$A$2:$A$1000=$A654,ROW(Sheet1!$Z$2:$Z$1000)-ROW(Sheet1!$Z$2)+1),COLUMNS($Z654:Z654))),"")</f>
        <v>1443574</v>
      </c>
      <c r="AH654" s="83" t="s">
        <v>1425</v>
      </c>
      <c r="AI654" s="83" t="s">
        <v>1426</v>
      </c>
    </row>
    <row r="655" spans="1:35" hidden="1" x14ac:dyDescent="0.25">
      <c r="A655" s="88">
        <v>1443574</v>
      </c>
      <c r="B655" s="73">
        <v>940</v>
      </c>
      <c r="C655" s="29">
        <v>9238253</v>
      </c>
      <c r="D655" s="46">
        <v>42293</v>
      </c>
      <c r="E655" s="46">
        <v>42293</v>
      </c>
      <c r="F655" s="45" t="s">
        <v>1379</v>
      </c>
      <c r="G655" s="38" t="s">
        <v>1089</v>
      </c>
      <c r="H655" s="38">
        <v>46</v>
      </c>
      <c r="I655" s="29">
        <v>1443574</v>
      </c>
      <c r="J655" s="30">
        <v>42293</v>
      </c>
      <c r="K655" s="74" t="s">
        <v>1009</v>
      </c>
      <c r="L655" s="74" t="s">
        <v>1010</v>
      </c>
      <c r="M655" s="78" t="s">
        <v>1409</v>
      </c>
      <c r="N655" s="74" t="s">
        <v>16</v>
      </c>
      <c r="O655" s="74"/>
      <c r="P655" s="39"/>
      <c r="Q655" s="74" t="s">
        <v>1019</v>
      </c>
      <c r="R655" s="74" t="s">
        <v>1020</v>
      </c>
      <c r="S655" s="73" t="s">
        <v>1314</v>
      </c>
      <c r="T655" s="55">
        <v>5</v>
      </c>
      <c r="U655" s="30">
        <v>42293</v>
      </c>
      <c r="V655" s="30">
        <v>42293</v>
      </c>
      <c r="W655" s="38">
        <v>1</v>
      </c>
      <c r="X655" s="31">
        <v>126.6</v>
      </c>
      <c r="Y655" s="77">
        <f t="shared" si="37"/>
        <v>8</v>
      </c>
      <c r="Z655" s="82" t="str">
        <f t="shared" si="38"/>
        <v xml:space="preserve"><![CDATA[<activityId>940</activityId>
<activityStart>42293</activityStart>
<activityCode>0006-126006-2751</activityCode>
<activityType>5</activityType>
]]></v>
      </c>
      <c r="AA655" s="82" t="str">
        <f t="shared" si="39"/>
        <v xml:space="preserve"><![CDATA[<activityId>940</activityId>
<activityStart>42293</activityStart>
<activityCode>0006-126006-2751</activityCode>
<activityType>5</activityType>
]]></v>
      </c>
      <c r="AB655" s="82">
        <f t="array" ref="AB655">IFERROR(INDEX(Sheet1!$A$2:$A$1000,SMALL(IF(Sheet1!$A$2:$A$1000=$A655,ROW(Sheet1!$B$2:$B$1000)-ROW(Sheet1!$B$2)+1),COLUMNS($B655:B655))),"")</f>
        <v>1443574</v>
      </c>
      <c r="AC655" s="82">
        <f t="array" ref="AC655">IFERROR(INDEX(Sheet1!$A$2:$A$1000,SMALL(IF(Sheet1!$A$2:$A$1000=$A655,ROW(Sheet1!$Z$2:$Z$1000)-ROW(Sheet1!$Z$2)+1),COLUMNS($Z655:Z655))),"")</f>
        <v>1443574</v>
      </c>
      <c r="AF655" s="83" t="s">
        <v>1427</v>
      </c>
      <c r="AG655" s="83" t="s">
        <v>1645</v>
      </c>
      <c r="AH655" s="83" t="s">
        <v>1425</v>
      </c>
      <c r="AI655" s="83" t="s">
        <v>1426</v>
      </c>
    </row>
    <row r="656" spans="1:35" hidden="1" x14ac:dyDescent="0.25">
      <c r="A656" s="88">
        <v>1443574</v>
      </c>
      <c r="B656" s="73">
        <v>941</v>
      </c>
      <c r="C656" s="29">
        <v>9238253</v>
      </c>
      <c r="D656" s="46">
        <v>42293</v>
      </c>
      <c r="E656" s="46">
        <v>42293</v>
      </c>
      <c r="F656" s="45" t="s">
        <v>1379</v>
      </c>
      <c r="G656" s="38" t="s">
        <v>1089</v>
      </c>
      <c r="H656" s="38">
        <v>46</v>
      </c>
      <c r="I656" s="29">
        <v>1443574</v>
      </c>
      <c r="J656" s="30">
        <v>42293</v>
      </c>
      <c r="K656" s="74" t="s">
        <v>1009</v>
      </c>
      <c r="L656" s="74" t="s">
        <v>1010</v>
      </c>
      <c r="M656" s="78" t="s">
        <v>1409</v>
      </c>
      <c r="N656" s="74"/>
      <c r="O656" s="74"/>
      <c r="P656" s="39"/>
      <c r="Q656" s="74" t="s">
        <v>1021</v>
      </c>
      <c r="R656" s="74" t="s">
        <v>1022</v>
      </c>
      <c r="S656" s="73" t="s">
        <v>1109</v>
      </c>
      <c r="T656" s="55">
        <v>5</v>
      </c>
      <c r="U656" s="30">
        <v>42293</v>
      </c>
      <c r="V656" s="30">
        <v>42293</v>
      </c>
      <c r="W656" s="38">
        <v>1</v>
      </c>
      <c r="X656" s="31">
        <v>29.750999999999998</v>
      </c>
      <c r="Y656" s="77">
        <f t="shared" si="37"/>
        <v>8</v>
      </c>
      <c r="Z656" s="82" t="str">
        <f t="shared" si="38"/>
        <v xml:space="preserve"><![CDATA[<activityId>941</activityId>
<activityStart>42293</activityStart>
<activityCode>2049-348107-1161</activityCode>
<activityType>5</activityType>
]]></v>
      </c>
      <c r="AA656" s="82" t="str">
        <f t="shared" si="39"/>
        <v xml:space="preserve"><![CDATA[<activityId>941</activityId>
<activityStart>42293</activityStart>
<activityCode>2049-348107-1161</activityCode>
<activityType>5</activityType>
]]></v>
      </c>
      <c r="AB656" s="82">
        <f t="array" ref="AB656">IFERROR(INDEX(Sheet1!$A$2:$A$1000,SMALL(IF(Sheet1!$A$2:$A$1000=$A656,ROW(Sheet1!$B$2:$B$1000)-ROW(Sheet1!$B$2)+1),COLUMNS($B656:B656))),"")</f>
        <v>1443574</v>
      </c>
      <c r="AC656" s="82">
        <f t="array" ref="AC656">IFERROR(INDEX(Sheet1!$A$2:$A$1000,SMALL(IF(Sheet1!$A$2:$A$1000=$A656,ROW(Sheet1!$Z$2:$Z$1000)-ROW(Sheet1!$Z$2)+1),COLUMNS($Z656:Z656))),"")</f>
        <v>1443574</v>
      </c>
      <c r="AF656" s="83" t="s">
        <v>1427</v>
      </c>
      <c r="AG656" s="83" t="s">
        <v>1646</v>
      </c>
      <c r="AH656" s="83" t="s">
        <v>1425</v>
      </c>
      <c r="AI656" s="83" t="s">
        <v>1426</v>
      </c>
    </row>
    <row r="657" spans="1:35" hidden="1" x14ac:dyDescent="0.25">
      <c r="A657" s="88">
        <v>1443574</v>
      </c>
      <c r="B657" s="73">
        <v>942</v>
      </c>
      <c r="C657" s="29">
        <v>9238253</v>
      </c>
      <c r="D657" s="46">
        <v>42293</v>
      </c>
      <c r="E657" s="46">
        <v>42293</v>
      </c>
      <c r="F657" s="45" t="s">
        <v>1379</v>
      </c>
      <c r="G657" s="38" t="s">
        <v>1089</v>
      </c>
      <c r="H657" s="38">
        <v>46</v>
      </c>
      <c r="I657" s="29">
        <v>1443574</v>
      </c>
      <c r="J657" s="30">
        <v>42293</v>
      </c>
      <c r="K657" s="74" t="s">
        <v>1009</v>
      </c>
      <c r="L657" s="74" t="s">
        <v>1010</v>
      </c>
      <c r="M657" s="78" t="s">
        <v>1409</v>
      </c>
      <c r="N657" s="74" t="s">
        <v>16</v>
      </c>
      <c r="O657" s="74"/>
      <c r="P657" s="39"/>
      <c r="Q657" s="74" t="s">
        <v>1023</v>
      </c>
      <c r="R657" s="74" t="s">
        <v>1024</v>
      </c>
      <c r="S657" s="73" t="s">
        <v>1315</v>
      </c>
      <c r="T657" s="55">
        <v>5</v>
      </c>
      <c r="U657" s="30">
        <v>42293</v>
      </c>
      <c r="V657" s="30">
        <v>42293</v>
      </c>
      <c r="W657" s="38">
        <v>1</v>
      </c>
      <c r="X657" s="31">
        <v>11.751000000000001</v>
      </c>
      <c r="Y657" s="77">
        <f t="shared" si="37"/>
        <v>8</v>
      </c>
      <c r="Z657" s="82" t="str">
        <f t="shared" si="38"/>
        <v xml:space="preserve"><![CDATA[<activityId>942</activityId>
<activityStart>42293</activityStart>
<activityCode>0069-108001-0111</activityCode>
<activityType>5</activityType>
]]></v>
      </c>
      <c r="AA657" s="82" t="str">
        <f t="shared" si="39"/>
        <v xml:space="preserve"><![CDATA[<activityId>942</activityId>
<activityStart>42293</activityStart>
<activityCode>0069-108001-0111</activityCode>
<activityType>5</activityType>
]]></v>
      </c>
      <c r="AB657" s="82">
        <f t="array" ref="AB657">IFERROR(INDEX(Sheet1!$A$2:$A$1000,SMALL(IF(Sheet1!$A$2:$A$1000=$A657,ROW(Sheet1!$B$2:$B$1000)-ROW(Sheet1!$B$2)+1),COLUMNS($B657:B657))),"")</f>
        <v>1443574</v>
      </c>
      <c r="AC657" s="82">
        <f t="array" ref="AC657">IFERROR(INDEX(Sheet1!$A$2:$A$1000,SMALL(IF(Sheet1!$A$2:$A$1000=$A657,ROW(Sheet1!$Z$2:$Z$1000)-ROW(Sheet1!$Z$2)+1),COLUMNS($Z657:Z657))),"")</f>
        <v>1443574</v>
      </c>
      <c r="AF657" s="83" t="s">
        <v>1427</v>
      </c>
      <c r="AG657" s="83" t="s">
        <v>1647</v>
      </c>
      <c r="AH657" s="83" t="s">
        <v>1425</v>
      </c>
      <c r="AI657" s="83" t="s">
        <v>1426</v>
      </c>
    </row>
    <row r="658" spans="1:35" hidden="1" x14ac:dyDescent="0.25">
      <c r="A658" s="88">
        <v>1433895</v>
      </c>
      <c r="B658" s="73">
        <v>943</v>
      </c>
      <c r="C658" s="29">
        <v>9212642</v>
      </c>
      <c r="D658" s="46">
        <v>42287</v>
      </c>
      <c r="E658" s="46">
        <v>42287</v>
      </c>
      <c r="F658" s="45" t="s">
        <v>1380</v>
      </c>
      <c r="G658" s="38" t="s">
        <v>1089</v>
      </c>
      <c r="H658" s="38">
        <v>14</v>
      </c>
      <c r="I658" s="29">
        <v>1433895</v>
      </c>
      <c r="J658" s="30">
        <v>42287</v>
      </c>
      <c r="K658" s="74" t="s">
        <v>1009</v>
      </c>
      <c r="L658" s="74" t="s">
        <v>1010</v>
      </c>
      <c r="M658" s="78" t="s">
        <v>1409</v>
      </c>
      <c r="N658" s="74" t="s">
        <v>34</v>
      </c>
      <c r="O658" s="74"/>
      <c r="P658" s="39">
        <v>95199</v>
      </c>
      <c r="Q658" s="74" t="s">
        <v>1025</v>
      </c>
      <c r="R658" s="74" t="s">
        <v>1026</v>
      </c>
      <c r="S658" s="73">
        <v>95199</v>
      </c>
      <c r="T658" s="55">
        <v>5</v>
      </c>
      <c r="U658" s="30">
        <v>42287</v>
      </c>
      <c r="V658" s="30">
        <v>42287</v>
      </c>
      <c r="W658" s="38">
        <v>1</v>
      </c>
      <c r="X658" s="31">
        <v>875</v>
      </c>
      <c r="Y658" s="77">
        <f t="shared" si="37"/>
        <v>11</v>
      </c>
      <c r="Z658" s="82" t="str">
        <f t="shared" si="38"/>
        <v xml:space="preserve"><![CDATA[<activityId>943</activityId>
<activityStart>42287</activityStart>
<activityCode>95199</activityCode>
<activityType>5</activityType>
]]></v>
      </c>
      <c r="AA658" s="82" t="str">
        <f t="shared" si="39"/>
        <v xml:space="preserve"><![CDATA[<activityId>943</activityId>
<activityStart>42287</activityStart>
<activityCode>95199</activityCode>
<activityType>5</activityType>
]]></v>
      </c>
      <c r="AB658" s="82">
        <f t="array" ref="AB658">IFERROR(INDEX(Sheet1!$A$2:$A$1000,SMALL(IF(Sheet1!$A$2:$A$1000=$A658,ROW(Sheet1!$B$2:$B$1000)-ROW(Sheet1!$B$2)+1),COLUMNS($B658:B658))),"")</f>
        <v>1433895</v>
      </c>
      <c r="AC658" s="82">
        <f t="array" ref="AC658">IFERROR(INDEX(Sheet1!$A$2:$A$1000,SMALL(IF(Sheet1!$A$2:$A$1000=$A658,ROW(Sheet1!$Z$2:$Z$1000)-ROW(Sheet1!$Z$2)+1),COLUMNS($Z658:Z658))),"")</f>
        <v>1433895</v>
      </c>
      <c r="AF658" s="83" t="s">
        <v>1429</v>
      </c>
      <c r="AG658" s="83" t="s">
        <v>1648</v>
      </c>
      <c r="AH658" s="83" t="s">
        <v>1425</v>
      </c>
      <c r="AI658" s="83" t="s">
        <v>1426</v>
      </c>
    </row>
    <row r="659" spans="1:35" hidden="1" x14ac:dyDescent="0.25">
      <c r="A659" s="88">
        <v>1433895</v>
      </c>
      <c r="B659" s="73">
        <v>944</v>
      </c>
      <c r="C659" s="29">
        <v>9212642</v>
      </c>
      <c r="D659" s="46">
        <v>42287</v>
      </c>
      <c r="E659" s="46">
        <v>42287</v>
      </c>
      <c r="F659" s="45" t="s">
        <v>1380</v>
      </c>
      <c r="G659" s="38" t="s">
        <v>1089</v>
      </c>
      <c r="H659" s="38">
        <v>14</v>
      </c>
      <c r="I659" s="29">
        <v>1433895</v>
      </c>
      <c r="J659" s="30">
        <v>42287</v>
      </c>
      <c r="K659" s="74" t="s">
        <v>1009</v>
      </c>
      <c r="L659" s="74" t="s">
        <v>1010</v>
      </c>
      <c r="M659" s="78" t="s">
        <v>1409</v>
      </c>
      <c r="N659" s="74" t="s">
        <v>34</v>
      </c>
      <c r="O659" s="74"/>
      <c r="P659" s="39">
        <v>85652</v>
      </c>
      <c r="Q659" s="74" t="s">
        <v>1004</v>
      </c>
      <c r="R659" s="74" t="s">
        <v>807</v>
      </c>
      <c r="S659" s="73">
        <v>85652</v>
      </c>
      <c r="T659" s="55">
        <v>3</v>
      </c>
      <c r="U659" s="30">
        <v>42287</v>
      </c>
      <c r="V659" s="30">
        <v>42287</v>
      </c>
      <c r="W659" s="38">
        <v>1</v>
      </c>
      <c r="X659" s="31">
        <v>50</v>
      </c>
      <c r="Y659" s="77">
        <f t="shared" si="37"/>
        <v>11</v>
      </c>
      <c r="Z659" s="82" t="str">
        <f t="shared" si="38"/>
        <v xml:space="preserve"><![CDATA[<activityId>944</activityId>
<activityStart>42287</activityStart>
<activityCode>85652</activityCode>
<activityType>3</activityType>
]]></v>
      </c>
      <c r="AA659" s="82" t="str">
        <f t="shared" si="39"/>
        <v xml:space="preserve"><![CDATA[<activityId>944</activityId>
<activityStart>42287</activityStart>
<activityCode>85652</activityCode>
<activityType>3</activityType>
]]></v>
      </c>
      <c r="AB659" s="82">
        <f t="array" ref="AB659">IFERROR(INDEX(Sheet1!$A$2:$A$1000,SMALL(IF(Sheet1!$A$2:$A$1000=$A659,ROW(Sheet1!$B$2:$B$1000)-ROW(Sheet1!$B$2)+1),COLUMNS($B659:B659))),"")</f>
        <v>1433895</v>
      </c>
      <c r="AC659" s="82">
        <f t="array" ref="AC659">IFERROR(INDEX(Sheet1!$A$2:$A$1000,SMALL(IF(Sheet1!$A$2:$A$1000=$A659,ROW(Sheet1!$Z$2:$Z$1000)-ROW(Sheet1!$Z$2)+1),COLUMNS($Z659:Z659))),"")</f>
        <v>1433895</v>
      </c>
      <c r="AF659" s="83" t="s">
        <v>1440</v>
      </c>
      <c r="AG659" s="83" t="s">
        <v>1504</v>
      </c>
      <c r="AH659" s="83" t="s">
        <v>1425</v>
      </c>
      <c r="AI659" s="83" t="s">
        <v>1426</v>
      </c>
    </row>
    <row r="660" spans="1:35" hidden="1" x14ac:dyDescent="0.25">
      <c r="A660" s="88">
        <v>1433895</v>
      </c>
      <c r="B660" s="73">
        <v>945</v>
      </c>
      <c r="C660" s="29">
        <v>9212642</v>
      </c>
      <c r="D660" s="46">
        <v>42287</v>
      </c>
      <c r="E660" s="46">
        <v>42287</v>
      </c>
      <c r="F660" s="45" t="s">
        <v>1380</v>
      </c>
      <c r="G660" s="38" t="s">
        <v>1089</v>
      </c>
      <c r="H660" s="38">
        <v>14</v>
      </c>
      <c r="I660" s="29">
        <v>1433895</v>
      </c>
      <c r="J660" s="30">
        <v>42287</v>
      </c>
      <c r="K660" s="74" t="s">
        <v>1009</v>
      </c>
      <c r="L660" s="74" t="s">
        <v>1010</v>
      </c>
      <c r="M660" s="78" t="s">
        <v>1409</v>
      </c>
      <c r="N660" s="74" t="s">
        <v>34</v>
      </c>
      <c r="O660" s="74"/>
      <c r="P660" s="39">
        <v>82785</v>
      </c>
      <c r="Q660" s="74" t="s">
        <v>1027</v>
      </c>
      <c r="R660" s="74" t="s">
        <v>313</v>
      </c>
      <c r="S660" s="73">
        <v>82785</v>
      </c>
      <c r="T660" s="55">
        <v>3</v>
      </c>
      <c r="U660" s="30">
        <v>42287</v>
      </c>
      <c r="V660" s="30">
        <v>42287</v>
      </c>
      <c r="W660" s="38">
        <v>1</v>
      </c>
      <c r="X660" s="31">
        <v>363</v>
      </c>
      <c r="Y660" s="77">
        <f t="shared" si="37"/>
        <v>11</v>
      </c>
      <c r="Z660" s="82" t="str">
        <f t="shared" si="38"/>
        <v xml:space="preserve"><![CDATA[<activityId>945</activityId>
<activityStart>42287</activityStart>
<activityCode>82785</activityCode>
<activityType>3</activityType>
]]></v>
      </c>
      <c r="AA660" s="82" t="str">
        <f t="shared" si="39"/>
        <v xml:space="preserve"><![CDATA[<activityId>945</activityId>
<activityStart>42287</activityStart>
<activityCode>82785</activityCode>
<activityType>3</activityType>
]]></v>
      </c>
      <c r="AB660" s="82">
        <f t="array" ref="AB660">IFERROR(INDEX(Sheet1!$A$2:$A$1000,SMALL(IF(Sheet1!$A$2:$A$1000=$A660,ROW(Sheet1!$B$2:$B$1000)-ROW(Sheet1!$B$2)+1),COLUMNS($B660:B660))),"")</f>
        <v>1433895</v>
      </c>
      <c r="AC660" s="82">
        <f t="array" ref="AC660">IFERROR(INDEX(Sheet1!$A$2:$A$1000,SMALL(IF(Sheet1!$A$2:$A$1000=$A660,ROW(Sheet1!$Z$2:$Z$1000)-ROW(Sheet1!$Z$2)+1),COLUMNS($Z660:Z660))),"")</f>
        <v>1433895</v>
      </c>
      <c r="AH660" s="83" t="s">
        <v>1425</v>
      </c>
      <c r="AI660" s="83" t="s">
        <v>1426</v>
      </c>
    </row>
    <row r="661" spans="1:35" hidden="1" x14ac:dyDescent="0.25">
      <c r="A661" s="88">
        <v>1433895</v>
      </c>
      <c r="B661" s="73">
        <v>946</v>
      </c>
      <c r="C661" s="29">
        <v>9212642</v>
      </c>
      <c r="D661" s="46">
        <v>42287</v>
      </c>
      <c r="E661" s="46">
        <v>42287</v>
      </c>
      <c r="F661" s="45" t="s">
        <v>1380</v>
      </c>
      <c r="G661" s="38" t="s">
        <v>1089</v>
      </c>
      <c r="H661" s="38">
        <v>14</v>
      </c>
      <c r="I661" s="29">
        <v>1433895</v>
      </c>
      <c r="J661" s="30">
        <v>42287</v>
      </c>
      <c r="K661" s="74" t="s">
        <v>1009</v>
      </c>
      <c r="L661" s="74" t="s">
        <v>1010</v>
      </c>
      <c r="M661" s="78" t="s">
        <v>1409</v>
      </c>
      <c r="N661" s="74" t="s">
        <v>13</v>
      </c>
      <c r="O661" s="74"/>
      <c r="P661" s="39"/>
      <c r="Q661" s="74" t="s">
        <v>937</v>
      </c>
      <c r="R661" s="74" t="s">
        <v>938</v>
      </c>
      <c r="S661" s="73">
        <v>10</v>
      </c>
      <c r="T661" s="55">
        <v>8</v>
      </c>
      <c r="U661" s="30">
        <v>42287</v>
      </c>
      <c r="V661" s="30">
        <v>42287</v>
      </c>
      <c r="W661" s="38">
        <v>1</v>
      </c>
      <c r="X661" s="31">
        <v>50</v>
      </c>
      <c r="Y661" s="77">
        <f t="shared" si="37"/>
        <v>11</v>
      </c>
      <c r="Z661" s="82" t="str">
        <f t="shared" si="38"/>
        <v xml:space="preserve"><![CDATA[<activityId>946</activityId>
<activityStart>42287</activityStart>
<activityCode>10</activityCode>
<activityType>8</activityType>
]]></v>
      </c>
      <c r="AA661" s="82" t="str">
        <f t="shared" si="39"/>
        <v xml:space="preserve"><![CDATA[<activityId>946</activityId>
<activityStart>42287</activityStart>
<activityCode>10</activityCode>
<activityType>8</activityType>
]]></v>
      </c>
      <c r="AB661" s="82">
        <f t="array" ref="AB661">IFERROR(INDEX(Sheet1!$A$2:$A$1000,SMALL(IF(Sheet1!$A$2:$A$1000=$A661,ROW(Sheet1!$B$2:$B$1000)-ROW(Sheet1!$B$2)+1),COLUMNS($B661:B661))),"")</f>
        <v>1433895</v>
      </c>
      <c r="AC661" s="82">
        <f t="array" ref="AC661">IFERROR(INDEX(Sheet1!$A$2:$A$1000,SMALL(IF(Sheet1!$A$2:$A$1000=$A661,ROW(Sheet1!$Z$2:$Z$1000)-ROW(Sheet1!$Z$2)+1),COLUMNS($Z661:Z661))),"")</f>
        <v>1433895</v>
      </c>
      <c r="AH661" s="83" t="s">
        <v>1425</v>
      </c>
      <c r="AI661" s="83" t="s">
        <v>1426</v>
      </c>
    </row>
    <row r="662" spans="1:35" hidden="1" x14ac:dyDescent="0.25">
      <c r="A662" s="88">
        <v>1433895</v>
      </c>
      <c r="B662" s="73">
        <v>947</v>
      </c>
      <c r="C662" s="29">
        <v>9212642</v>
      </c>
      <c r="D662" s="46">
        <v>42287</v>
      </c>
      <c r="E662" s="46">
        <v>42287</v>
      </c>
      <c r="F662" s="45" t="s">
        <v>1380</v>
      </c>
      <c r="G662" s="38" t="s">
        <v>1089</v>
      </c>
      <c r="H662" s="38">
        <v>14</v>
      </c>
      <c r="I662" s="29">
        <v>1433895</v>
      </c>
      <c r="J662" s="30">
        <v>42287</v>
      </c>
      <c r="K662" s="74" t="s">
        <v>1009</v>
      </c>
      <c r="L662" s="74" t="s">
        <v>1010</v>
      </c>
      <c r="M662" s="78" t="s">
        <v>1409</v>
      </c>
      <c r="N662" s="74" t="s">
        <v>34</v>
      </c>
      <c r="O662" s="74"/>
      <c r="P662" s="39">
        <v>86140</v>
      </c>
      <c r="Q662" s="74" t="s">
        <v>1028</v>
      </c>
      <c r="R662" s="74" t="s">
        <v>1029</v>
      </c>
      <c r="S662" s="73">
        <v>86140</v>
      </c>
      <c r="T662" s="55">
        <v>3</v>
      </c>
      <c r="U662" s="30">
        <v>42287</v>
      </c>
      <c r="V662" s="30">
        <v>42287</v>
      </c>
      <c r="W662" s="38">
        <v>1</v>
      </c>
      <c r="X662" s="31">
        <v>73</v>
      </c>
      <c r="Y662" s="77">
        <f t="shared" si="37"/>
        <v>11</v>
      </c>
      <c r="Z662" s="82" t="str">
        <f t="shared" si="38"/>
        <v xml:space="preserve"><![CDATA[<activityId>947</activityId>
<activityStart>42287</activityStart>
<activityCode>86140</activityCode>
<activityType>3</activityType>
]]></v>
      </c>
      <c r="AA662" s="82" t="str">
        <f t="shared" si="39"/>
        <v xml:space="preserve"><![CDATA[<activityId>947</activityId>
<activityStart>42287</activityStart>
<activityCode>86140</activityCode>
<activityType>3</activityType>
]]></v>
      </c>
      <c r="AB662" s="82">
        <f t="array" ref="AB662">IFERROR(INDEX(Sheet1!$A$2:$A$1000,SMALL(IF(Sheet1!$A$2:$A$1000=$A662,ROW(Sheet1!$B$2:$B$1000)-ROW(Sheet1!$B$2)+1),COLUMNS($B662:B662))),"")</f>
        <v>1433895</v>
      </c>
      <c r="AC662" s="82">
        <f t="array" ref="AC662">IFERROR(INDEX(Sheet1!$A$2:$A$1000,SMALL(IF(Sheet1!$A$2:$A$1000=$A662,ROW(Sheet1!$Z$2:$Z$1000)-ROW(Sheet1!$Z$2)+1),COLUMNS($Z662:Z662))),"")</f>
        <v>1433895</v>
      </c>
      <c r="AF662" s="83" t="s">
        <v>1440</v>
      </c>
      <c r="AG662" s="83" t="s">
        <v>1649</v>
      </c>
      <c r="AH662" s="83" t="s">
        <v>1425</v>
      </c>
      <c r="AI662" s="83" t="s">
        <v>1426</v>
      </c>
    </row>
    <row r="663" spans="1:35" hidden="1" x14ac:dyDescent="0.25">
      <c r="A663" s="88">
        <v>1433895</v>
      </c>
      <c r="B663" s="73">
        <v>948</v>
      </c>
      <c r="C663" s="29">
        <v>9212642</v>
      </c>
      <c r="D663" s="46">
        <v>42287</v>
      </c>
      <c r="E663" s="46">
        <v>42287</v>
      </c>
      <c r="F663" s="45" t="s">
        <v>1380</v>
      </c>
      <c r="G663" s="38" t="s">
        <v>1089</v>
      </c>
      <c r="H663" s="38">
        <v>14</v>
      </c>
      <c r="I663" s="29">
        <v>1433895</v>
      </c>
      <c r="J663" s="30">
        <v>42287</v>
      </c>
      <c r="K663" s="74" t="s">
        <v>1009</v>
      </c>
      <c r="L663" s="74" t="s">
        <v>1010</v>
      </c>
      <c r="M663" s="78" t="s">
        <v>1409</v>
      </c>
      <c r="N663" s="74" t="s">
        <v>34</v>
      </c>
      <c r="O663" s="74"/>
      <c r="P663" s="39">
        <v>85025</v>
      </c>
      <c r="Q663" s="74" t="s">
        <v>918</v>
      </c>
      <c r="R663" s="74" t="s">
        <v>919</v>
      </c>
      <c r="S663" s="73">
        <v>85025</v>
      </c>
      <c r="T663" s="55">
        <v>3</v>
      </c>
      <c r="U663" s="30">
        <v>42287</v>
      </c>
      <c r="V663" s="30">
        <v>42287</v>
      </c>
      <c r="W663" s="38">
        <v>1</v>
      </c>
      <c r="X663" s="31">
        <v>85</v>
      </c>
      <c r="Y663" s="77">
        <f t="shared" si="37"/>
        <v>11</v>
      </c>
      <c r="Z663" s="82" t="str">
        <f t="shared" si="38"/>
        <v xml:space="preserve"><![CDATA[<activityId>948</activityId>
<activityStart>42287</activityStart>
<activityCode>85025</activityCode>
<activityType>3</activityType>
]]></v>
      </c>
      <c r="AA663" s="82" t="str">
        <f t="shared" si="39"/>
        <v xml:space="preserve"><![CDATA[<activityId>948</activityId>
<activityStart>42287</activityStart>
<activityCode>85025</activityCode>
<activityType>3</activityType>
]]></v>
      </c>
      <c r="AB663" s="82">
        <f t="array" ref="AB663">IFERROR(INDEX(Sheet1!$A$2:$A$1000,SMALL(IF(Sheet1!$A$2:$A$1000=$A663,ROW(Sheet1!$B$2:$B$1000)-ROW(Sheet1!$B$2)+1),COLUMNS($B663:B663))),"")</f>
        <v>1433895</v>
      </c>
      <c r="AC663" s="82">
        <f t="array" ref="AC663">IFERROR(INDEX(Sheet1!$A$2:$A$1000,SMALL(IF(Sheet1!$A$2:$A$1000=$A663,ROW(Sheet1!$Z$2:$Z$1000)-ROW(Sheet1!$Z$2)+1),COLUMNS($Z663:Z663))),"")</f>
        <v>1433895</v>
      </c>
      <c r="AF663" s="83" t="s">
        <v>1440</v>
      </c>
      <c r="AG663" s="83" t="s">
        <v>1478</v>
      </c>
      <c r="AH663" s="83" t="s">
        <v>1425</v>
      </c>
      <c r="AI663" s="83" t="s">
        <v>1426</v>
      </c>
    </row>
    <row r="664" spans="1:35" hidden="1" x14ac:dyDescent="0.25">
      <c r="A664" s="88">
        <v>1433895</v>
      </c>
      <c r="B664" s="73">
        <v>949</v>
      </c>
      <c r="C664" s="29">
        <v>9212642</v>
      </c>
      <c r="D664" s="46">
        <v>42287</v>
      </c>
      <c r="E664" s="46">
        <v>42287</v>
      </c>
      <c r="F664" s="45" t="s">
        <v>1380</v>
      </c>
      <c r="G664" s="38" t="s">
        <v>1089</v>
      </c>
      <c r="H664" s="38">
        <v>14</v>
      </c>
      <c r="I664" s="29">
        <v>1433895</v>
      </c>
      <c r="J664" s="30">
        <v>42287</v>
      </c>
      <c r="K664" s="74" t="s">
        <v>1009</v>
      </c>
      <c r="L664" s="74" t="s">
        <v>1010</v>
      </c>
      <c r="M664" s="78" t="s">
        <v>1409</v>
      </c>
      <c r="N664" s="74" t="s">
        <v>34</v>
      </c>
      <c r="O664" s="74"/>
      <c r="P664" s="39">
        <v>86308</v>
      </c>
      <c r="Q664" s="74" t="s">
        <v>1030</v>
      </c>
      <c r="R664" s="74" t="s">
        <v>1031</v>
      </c>
      <c r="S664" s="73">
        <v>86308</v>
      </c>
      <c r="T664" s="55">
        <v>3</v>
      </c>
      <c r="U664" s="30">
        <v>42287</v>
      </c>
      <c r="V664" s="30">
        <v>42287</v>
      </c>
      <c r="W664" s="38">
        <v>1</v>
      </c>
      <c r="X664" s="31">
        <v>85</v>
      </c>
      <c r="Y664" s="77">
        <f t="shared" si="37"/>
        <v>11</v>
      </c>
      <c r="Z664" s="82" t="str">
        <f t="shared" si="38"/>
        <v xml:space="preserve"><![CDATA[<activityId>949</activityId>
<activityStart>42287</activityStart>
<activityCode>86308</activityCode>
<activityType>3</activityType>
]]></v>
      </c>
      <c r="AA664" s="82" t="str">
        <f t="shared" si="39"/>
        <v xml:space="preserve"><![CDATA[<activityId>949</activityId>
<activityStart>42287</activityStart>
<activityCode>86308</activityCode>
<activityType>3</activityType>
]]></v>
      </c>
      <c r="AB664" s="82">
        <f t="array" ref="AB664">IFERROR(INDEX(Sheet1!$A$2:$A$1000,SMALL(IF(Sheet1!$A$2:$A$1000=$A664,ROW(Sheet1!$B$2:$B$1000)-ROW(Sheet1!$B$2)+1),COLUMNS($B664:B664))),"")</f>
        <v>1433895</v>
      </c>
      <c r="AC664" s="82">
        <f t="array" ref="AC664">IFERROR(INDEX(Sheet1!$A$2:$A$1000,SMALL(IF(Sheet1!$A$2:$A$1000=$A664,ROW(Sheet1!$Z$2:$Z$1000)-ROW(Sheet1!$Z$2)+1),COLUMNS($Z664:Z664))),"")</f>
        <v>1433895</v>
      </c>
      <c r="AH664" s="83" t="s">
        <v>1425</v>
      </c>
      <c r="AI664" s="83" t="s">
        <v>1426</v>
      </c>
    </row>
    <row r="665" spans="1:35" hidden="1" x14ac:dyDescent="0.25">
      <c r="A665" s="88">
        <v>1433895</v>
      </c>
      <c r="B665" s="73">
        <v>950</v>
      </c>
      <c r="C665" s="29">
        <v>9212642</v>
      </c>
      <c r="D665" s="46">
        <v>42287</v>
      </c>
      <c r="E665" s="46">
        <v>42287</v>
      </c>
      <c r="F665" s="45" t="s">
        <v>1380</v>
      </c>
      <c r="G665" s="38" t="s">
        <v>1089</v>
      </c>
      <c r="H665" s="38">
        <v>14</v>
      </c>
      <c r="I665" s="29">
        <v>1433895</v>
      </c>
      <c r="J665" s="30">
        <v>42287</v>
      </c>
      <c r="K665" s="74" t="s">
        <v>1009</v>
      </c>
      <c r="L665" s="74" t="s">
        <v>1010</v>
      </c>
      <c r="M665" s="78" t="s">
        <v>1409</v>
      </c>
      <c r="N665" s="74" t="s">
        <v>16</v>
      </c>
      <c r="O665" s="74"/>
      <c r="P665" s="39"/>
      <c r="Q665" s="74" t="s">
        <v>1032</v>
      </c>
      <c r="R665" s="74" t="s">
        <v>1033</v>
      </c>
      <c r="S665" s="73" t="s">
        <v>1163</v>
      </c>
      <c r="T665" s="55">
        <v>5</v>
      </c>
      <c r="U665" s="30">
        <v>42287</v>
      </c>
      <c r="V665" s="30">
        <v>42287</v>
      </c>
      <c r="W665" s="38">
        <v>1</v>
      </c>
      <c r="X665" s="31">
        <v>66.051000000000002</v>
      </c>
      <c r="Y665" s="77">
        <f t="shared" si="37"/>
        <v>11</v>
      </c>
      <c r="Z665" s="82" t="str">
        <f t="shared" si="38"/>
        <v xml:space="preserve"><![CDATA[<activityId>950</activityId>
<activityStart>42287</activityStart>
<activityCode>0070-124404-2061</activityCode>
<activityType>5</activityType>
]]></v>
      </c>
      <c r="AA665" s="82" t="str">
        <f t="shared" si="39"/>
        <v xml:space="preserve"><![CDATA[<activityId>950</activityId>
<activityStart>42287</activityStart>
<activityCode>0070-124404-2061</activityCode>
<activityType>5</activityType>
]]></v>
      </c>
      <c r="AB665" s="82">
        <f t="array" ref="AB665">IFERROR(INDEX(Sheet1!$A$2:$A$1000,SMALL(IF(Sheet1!$A$2:$A$1000=$A665,ROW(Sheet1!$B$2:$B$1000)-ROW(Sheet1!$B$2)+1),COLUMNS($B665:B665))),"")</f>
        <v>1433895</v>
      </c>
      <c r="AC665" s="82">
        <f t="array" ref="AC665">IFERROR(INDEX(Sheet1!$A$2:$A$1000,SMALL(IF(Sheet1!$A$2:$A$1000=$A665,ROW(Sheet1!$Z$2:$Z$1000)-ROW(Sheet1!$Z$2)+1),COLUMNS($Z665:Z665))),"")</f>
        <v>1433895</v>
      </c>
      <c r="AF665" s="83" t="s">
        <v>1427</v>
      </c>
      <c r="AG665" s="83" t="s">
        <v>1650</v>
      </c>
      <c r="AH665" s="83" t="s">
        <v>1425</v>
      </c>
      <c r="AI665" s="83" t="s">
        <v>1426</v>
      </c>
    </row>
    <row r="666" spans="1:35" hidden="1" x14ac:dyDescent="0.25">
      <c r="A666" s="88">
        <v>1433895</v>
      </c>
      <c r="B666" s="73">
        <v>951</v>
      </c>
      <c r="C666" s="29">
        <v>9212642</v>
      </c>
      <c r="D666" s="46">
        <v>42287</v>
      </c>
      <c r="E666" s="46">
        <v>42287</v>
      </c>
      <c r="F666" s="45" t="s">
        <v>1380</v>
      </c>
      <c r="G666" s="38" t="s">
        <v>1089</v>
      </c>
      <c r="H666" s="38">
        <v>14</v>
      </c>
      <c r="I666" s="29">
        <v>1433895</v>
      </c>
      <c r="J666" s="30">
        <v>42287</v>
      </c>
      <c r="K666" s="74" t="s">
        <v>1009</v>
      </c>
      <c r="L666" s="74" t="s">
        <v>1010</v>
      </c>
      <c r="M666" s="78" t="s">
        <v>1409</v>
      </c>
      <c r="N666" s="74" t="s">
        <v>16</v>
      </c>
      <c r="O666" s="74"/>
      <c r="P666" s="39"/>
      <c r="Q666" s="74" t="s">
        <v>1034</v>
      </c>
      <c r="R666" s="74" t="s">
        <v>1035</v>
      </c>
      <c r="S666" s="73" t="s">
        <v>1116</v>
      </c>
      <c r="T666" s="55">
        <v>5</v>
      </c>
      <c r="U666" s="30">
        <v>42287</v>
      </c>
      <c r="V666" s="30">
        <v>42287</v>
      </c>
      <c r="W666" s="38">
        <v>1</v>
      </c>
      <c r="X666" s="31">
        <v>28.750999999999998</v>
      </c>
      <c r="Y666" s="77">
        <f t="shared" si="37"/>
        <v>11</v>
      </c>
      <c r="Z666" s="82" t="str">
        <f t="shared" si="38"/>
        <v xml:space="preserve"><![CDATA[<activityId>951</activityId>
<activityStart>42287</activityStart>
<activityCode>1069-108101-0391</activityCode>
<activityType>5</activityType>
]]></v>
      </c>
      <c r="AA666" s="82" t="str">
        <f t="shared" si="39"/>
        <v xml:space="preserve"><![CDATA[<activityId>951</activityId>
<activityStart>42287</activityStart>
<activityCode>1069-108101-0391</activityCode>
<activityType>5</activityType>
]]></v>
      </c>
      <c r="AB666" s="82">
        <f t="array" ref="AB666">IFERROR(INDEX(Sheet1!$A$2:$A$1000,SMALL(IF(Sheet1!$A$2:$A$1000=$A666,ROW(Sheet1!$B$2:$B$1000)-ROW(Sheet1!$B$2)+1),COLUMNS($B666:B666))),"")</f>
        <v>1433895</v>
      </c>
      <c r="AC666" s="82">
        <f t="array" ref="AC666">IFERROR(INDEX(Sheet1!$A$2:$A$1000,SMALL(IF(Sheet1!$A$2:$A$1000=$A666,ROW(Sheet1!$Z$2:$Z$1000)-ROW(Sheet1!$Z$2)+1),COLUMNS($Z666:Z666))),"")</f>
        <v>1433895</v>
      </c>
      <c r="AF666" s="83" t="s">
        <v>1434</v>
      </c>
      <c r="AG666" s="83" t="s">
        <v>1651</v>
      </c>
      <c r="AH666" s="83" t="s">
        <v>1425</v>
      </c>
      <c r="AI666" s="83" t="s">
        <v>1426</v>
      </c>
    </row>
    <row r="667" spans="1:35" hidden="1" x14ac:dyDescent="0.25">
      <c r="A667" s="88">
        <v>1433895</v>
      </c>
      <c r="B667" s="73">
        <v>952</v>
      </c>
      <c r="C667" s="29">
        <v>9212642</v>
      </c>
      <c r="D667" s="46">
        <v>42287</v>
      </c>
      <c r="E667" s="46">
        <v>42287</v>
      </c>
      <c r="F667" s="45" t="s">
        <v>1380</v>
      </c>
      <c r="G667" s="38" t="s">
        <v>1089</v>
      </c>
      <c r="H667" s="38">
        <v>14</v>
      </c>
      <c r="I667" s="29">
        <v>1433895</v>
      </c>
      <c r="J667" s="30">
        <v>42287</v>
      </c>
      <c r="K667" s="74" t="s">
        <v>1009</v>
      </c>
      <c r="L667" s="74" t="s">
        <v>1010</v>
      </c>
      <c r="M667" s="78" t="s">
        <v>1409</v>
      </c>
      <c r="N667" s="74" t="s">
        <v>16</v>
      </c>
      <c r="O667" s="74"/>
      <c r="P667" s="39"/>
      <c r="Q667" s="74" t="s">
        <v>1036</v>
      </c>
      <c r="R667" s="74" t="s">
        <v>1037</v>
      </c>
      <c r="S667" s="73" t="s">
        <v>1316</v>
      </c>
      <c r="T667" s="55">
        <v>5</v>
      </c>
      <c r="U667" s="30">
        <v>42287</v>
      </c>
      <c r="V667" s="30">
        <v>42287</v>
      </c>
      <c r="W667" s="38">
        <v>1</v>
      </c>
      <c r="X667" s="31">
        <v>88.850999999999999</v>
      </c>
      <c r="Y667" s="77">
        <f t="shared" si="37"/>
        <v>11</v>
      </c>
      <c r="Z667" s="82" t="str">
        <f t="shared" si="38"/>
        <v xml:space="preserve"><![CDATA[<activityId>952</activityId>
<activityStart>42287</activityStart>
<activityCode>0219-143102-0392</activityCode>
<activityType>5</activityType>
]]></v>
      </c>
      <c r="AA667" s="82" t="str">
        <f t="shared" si="39"/>
        <v xml:space="preserve"><![CDATA[<activityId>952</activityId>
<activityStart>42287</activityStart>
<activityCode>0219-143102-0392</activityCode>
<activityType>5</activityType>
]]></v>
      </c>
      <c r="AB667" s="82">
        <f t="array" ref="AB667">IFERROR(INDEX(Sheet1!$A$2:$A$1000,SMALL(IF(Sheet1!$A$2:$A$1000=$A667,ROW(Sheet1!$B$2:$B$1000)-ROW(Sheet1!$B$2)+1),COLUMNS($B667:B667))),"")</f>
        <v>1433895</v>
      </c>
      <c r="AC667" s="82">
        <f t="array" ref="AC667">IFERROR(INDEX(Sheet1!$A$2:$A$1000,SMALL(IF(Sheet1!$A$2:$A$1000=$A667,ROW(Sheet1!$Z$2:$Z$1000)-ROW(Sheet1!$Z$2)+1),COLUMNS($Z667:Z667))),"")</f>
        <v>1433895</v>
      </c>
      <c r="AF667" s="83" t="s">
        <v>1427</v>
      </c>
      <c r="AG667" s="83" t="s">
        <v>1652</v>
      </c>
      <c r="AH667" s="83" t="s">
        <v>1425</v>
      </c>
      <c r="AI667" s="83" t="s">
        <v>1426</v>
      </c>
    </row>
    <row r="668" spans="1:35" hidden="1" x14ac:dyDescent="0.25">
      <c r="A668" s="88">
        <v>1433895</v>
      </c>
      <c r="B668" s="73">
        <v>953</v>
      </c>
      <c r="C668" s="29">
        <v>9212642</v>
      </c>
      <c r="D668" s="46">
        <v>42287</v>
      </c>
      <c r="E668" s="46">
        <v>42287</v>
      </c>
      <c r="F668" s="45" t="s">
        <v>1380</v>
      </c>
      <c r="G668" s="38" t="s">
        <v>1089</v>
      </c>
      <c r="H668" s="38">
        <v>14</v>
      </c>
      <c r="I668" s="29">
        <v>1433895</v>
      </c>
      <c r="J668" s="30">
        <v>42287</v>
      </c>
      <c r="K668" s="74" t="s">
        <v>1009</v>
      </c>
      <c r="L668" s="74" t="s">
        <v>1010</v>
      </c>
      <c r="M668" s="78" t="s">
        <v>1409</v>
      </c>
      <c r="N668" s="74" t="s">
        <v>16</v>
      </c>
      <c r="O668" s="74"/>
      <c r="P668" s="39"/>
      <c r="Q668" s="74" t="s">
        <v>1038</v>
      </c>
      <c r="R668" s="74" t="s">
        <v>1039</v>
      </c>
      <c r="S668" s="73" t="s">
        <v>1317</v>
      </c>
      <c r="T668" s="55">
        <v>5</v>
      </c>
      <c r="U668" s="30">
        <v>42287</v>
      </c>
      <c r="V668" s="30">
        <v>42287</v>
      </c>
      <c r="W668" s="38">
        <v>1</v>
      </c>
      <c r="X668" s="31">
        <v>7.1509999999999998</v>
      </c>
      <c r="Y668" s="77">
        <f t="shared" si="37"/>
        <v>11</v>
      </c>
      <c r="Z668" s="82" t="str">
        <f t="shared" si="38"/>
        <v xml:space="preserve"><![CDATA[<activityId>953</activityId>
<activityStart>42287</activityStart>
<activityCode>1233-107901-0112</activityCode>
<activityType>5</activityType>
]]></v>
      </c>
      <c r="AA668" s="82" t="str">
        <f t="shared" si="39"/>
        <v xml:space="preserve"><![CDATA[<activityId>953</activityId>
<activityStart>42287</activityStart>
<activityCode>1233-107901-0112</activityCode>
<activityType>5</activityType>
]]></v>
      </c>
      <c r="AB668" s="82">
        <f t="array" ref="AB668">IFERROR(INDEX(Sheet1!$A$2:$A$1000,SMALL(IF(Sheet1!$A$2:$A$1000=$A668,ROW(Sheet1!$B$2:$B$1000)-ROW(Sheet1!$B$2)+1),COLUMNS($B668:B668))),"")</f>
        <v>1433895</v>
      </c>
      <c r="AC668" s="82">
        <f t="array" ref="AC668">IFERROR(INDEX(Sheet1!$A$2:$A$1000,SMALL(IF(Sheet1!$A$2:$A$1000=$A668,ROW(Sheet1!$Z$2:$Z$1000)-ROW(Sheet1!$Z$2)+1),COLUMNS($Z668:Z668))),"")</f>
        <v>1433895</v>
      </c>
      <c r="AF668" s="83" t="s">
        <v>1434</v>
      </c>
      <c r="AG668" s="83" t="s">
        <v>1653</v>
      </c>
      <c r="AH668" s="83" t="s">
        <v>1425</v>
      </c>
      <c r="AI668" s="83" t="s">
        <v>1426</v>
      </c>
    </row>
    <row r="669" spans="1:35" hidden="1" x14ac:dyDescent="0.25">
      <c r="A669" s="88">
        <v>1463306</v>
      </c>
      <c r="B669" s="73">
        <v>954</v>
      </c>
      <c r="C669" s="29">
        <v>9222824</v>
      </c>
      <c r="D669" s="46">
        <v>42306</v>
      </c>
      <c r="E669" s="46">
        <v>42306</v>
      </c>
      <c r="F669" s="45" t="s">
        <v>1385</v>
      </c>
      <c r="G669" s="38" t="s">
        <v>1089</v>
      </c>
      <c r="H669" s="38">
        <v>17</v>
      </c>
      <c r="I669" s="29">
        <v>1463306</v>
      </c>
      <c r="J669" s="30">
        <v>42306</v>
      </c>
      <c r="K669" s="74" t="s">
        <v>1009</v>
      </c>
      <c r="L669" s="74" t="s">
        <v>1010</v>
      </c>
      <c r="M669" s="78" t="s">
        <v>1409</v>
      </c>
      <c r="N669" s="74" t="s">
        <v>34</v>
      </c>
      <c r="O669" s="74"/>
      <c r="P669" s="39">
        <v>95199</v>
      </c>
      <c r="Q669" s="74" t="s">
        <v>1025</v>
      </c>
      <c r="R669" s="74" t="s">
        <v>1026</v>
      </c>
      <c r="S669" s="73">
        <v>95199</v>
      </c>
      <c r="T669" s="55">
        <v>5</v>
      </c>
      <c r="U669" s="30">
        <v>42306</v>
      </c>
      <c r="V669" s="30">
        <v>42306</v>
      </c>
      <c r="W669" s="38">
        <v>1</v>
      </c>
      <c r="X669" s="31">
        <v>875</v>
      </c>
      <c r="Y669" s="77">
        <f t="shared" si="37"/>
        <v>7</v>
      </c>
      <c r="Z669" s="82" t="str">
        <f t="shared" si="38"/>
        <v xml:space="preserve"><![CDATA[<activityId>954</activityId>
<activityStart>42306</activityStart>
<activityCode>95199</activityCode>
<activityType>5</activityType>
]]></v>
      </c>
      <c r="AA669" s="82" t="str">
        <f t="shared" si="39"/>
        <v xml:space="preserve"><![CDATA[<activityId>954</activityId>
<activityStart>42306</activityStart>
<activityCode>95199</activityCode>
<activityType>5</activityType>
]]></v>
      </c>
      <c r="AB669" s="82">
        <f t="array" ref="AB669">IFERROR(INDEX(Sheet1!$A$2:$A$1000,SMALL(IF(Sheet1!$A$2:$A$1000=$A669,ROW(Sheet1!$B$2:$B$1000)-ROW(Sheet1!$B$2)+1),COLUMNS($B669:B669))),"")</f>
        <v>1463306</v>
      </c>
      <c r="AC669" s="82">
        <f t="array" ref="AC669">IFERROR(INDEX(Sheet1!$A$2:$A$1000,SMALL(IF(Sheet1!$A$2:$A$1000=$A669,ROW(Sheet1!$Z$2:$Z$1000)-ROW(Sheet1!$Z$2)+1),COLUMNS($Z669:Z669))),"")</f>
        <v>1463306</v>
      </c>
      <c r="AF669" s="83" t="s">
        <v>1429</v>
      </c>
      <c r="AG669" s="83" t="s">
        <v>1648</v>
      </c>
      <c r="AH669" s="83" t="s">
        <v>1425</v>
      </c>
      <c r="AI669" s="83" t="s">
        <v>1426</v>
      </c>
    </row>
    <row r="670" spans="1:35" hidden="1" x14ac:dyDescent="0.25">
      <c r="A670" s="88">
        <v>1463306</v>
      </c>
      <c r="B670" s="73">
        <v>955</v>
      </c>
      <c r="C670" s="29">
        <v>9222824</v>
      </c>
      <c r="D670" s="46">
        <v>42306</v>
      </c>
      <c r="E670" s="46">
        <v>42306</v>
      </c>
      <c r="F670" s="45" t="s">
        <v>1385</v>
      </c>
      <c r="G670" s="38" t="s">
        <v>1089</v>
      </c>
      <c r="H670" s="38">
        <v>17</v>
      </c>
      <c r="I670" s="29">
        <v>1463306</v>
      </c>
      <c r="J670" s="30">
        <v>42306</v>
      </c>
      <c r="K670" s="74" t="s">
        <v>1009</v>
      </c>
      <c r="L670" s="74" t="s">
        <v>1010</v>
      </c>
      <c r="M670" s="78" t="s">
        <v>1409</v>
      </c>
      <c r="N670" s="74" t="s">
        <v>34</v>
      </c>
      <c r="O670" s="74"/>
      <c r="P670" s="39">
        <v>82785</v>
      </c>
      <c r="Q670" s="74" t="s">
        <v>1027</v>
      </c>
      <c r="R670" s="74" t="s">
        <v>313</v>
      </c>
      <c r="S670" s="73">
        <v>82785</v>
      </c>
      <c r="T670" s="55">
        <v>3</v>
      </c>
      <c r="U670" s="30">
        <v>42306</v>
      </c>
      <c r="V670" s="30">
        <v>42306</v>
      </c>
      <c r="W670" s="38">
        <v>1</v>
      </c>
      <c r="X670" s="31">
        <v>363</v>
      </c>
      <c r="Y670" s="77">
        <f t="shared" si="37"/>
        <v>7</v>
      </c>
      <c r="Z670" s="82" t="str">
        <f t="shared" si="38"/>
        <v xml:space="preserve"><![CDATA[<activityId>955</activityId>
<activityStart>42306</activityStart>
<activityCode>82785</activityCode>
<activityType>3</activityType>
]]></v>
      </c>
      <c r="AA670" s="82" t="str">
        <f t="shared" si="39"/>
        <v xml:space="preserve"><![CDATA[<activityId>955</activityId>
<activityStart>42306</activityStart>
<activityCode>82785</activityCode>
<activityType>3</activityType>
]]></v>
      </c>
      <c r="AB670" s="82">
        <f t="array" ref="AB670">IFERROR(INDEX(Sheet1!$A$2:$A$1000,SMALL(IF(Sheet1!$A$2:$A$1000=$A670,ROW(Sheet1!$B$2:$B$1000)-ROW(Sheet1!$B$2)+1),COLUMNS($B670:B670))),"")</f>
        <v>1463306</v>
      </c>
      <c r="AC670" s="82">
        <f t="array" ref="AC670">IFERROR(INDEX(Sheet1!$A$2:$A$1000,SMALL(IF(Sheet1!$A$2:$A$1000=$A670,ROW(Sheet1!$Z$2:$Z$1000)-ROW(Sheet1!$Z$2)+1),COLUMNS($Z670:Z670))),"")</f>
        <v>1463306</v>
      </c>
      <c r="AH670" s="83" t="s">
        <v>1425</v>
      </c>
      <c r="AI670" s="83" t="s">
        <v>1426</v>
      </c>
    </row>
    <row r="671" spans="1:35" hidden="1" x14ac:dyDescent="0.25">
      <c r="A671" s="88">
        <v>1463306</v>
      </c>
      <c r="B671" s="73">
        <v>956</v>
      </c>
      <c r="C671" s="29">
        <v>9222824</v>
      </c>
      <c r="D671" s="46">
        <v>42306</v>
      </c>
      <c r="E671" s="46">
        <v>42306</v>
      </c>
      <c r="F671" s="45" t="s">
        <v>1385</v>
      </c>
      <c r="G671" s="38" t="s">
        <v>1089</v>
      </c>
      <c r="H671" s="38">
        <v>17</v>
      </c>
      <c r="I671" s="29">
        <v>1463306</v>
      </c>
      <c r="J671" s="30">
        <v>42306</v>
      </c>
      <c r="K671" s="74" t="s">
        <v>1009</v>
      </c>
      <c r="L671" s="74" t="s">
        <v>1010</v>
      </c>
      <c r="M671" s="78" t="s">
        <v>1409</v>
      </c>
      <c r="N671" s="74" t="s">
        <v>13</v>
      </c>
      <c r="O671" s="74"/>
      <c r="P671" s="39"/>
      <c r="Q671" s="74" t="s">
        <v>937</v>
      </c>
      <c r="R671" s="74" t="s">
        <v>938</v>
      </c>
      <c r="S671" s="73">
        <v>10</v>
      </c>
      <c r="T671" s="55">
        <v>8</v>
      </c>
      <c r="U671" s="30">
        <v>42306</v>
      </c>
      <c r="V671" s="30">
        <v>42306</v>
      </c>
      <c r="W671" s="38">
        <v>1</v>
      </c>
      <c r="X671" s="31">
        <v>50</v>
      </c>
      <c r="Y671" s="77">
        <f t="shared" si="37"/>
        <v>7</v>
      </c>
      <c r="Z671" s="82" t="str">
        <f t="shared" si="38"/>
        <v xml:space="preserve"><![CDATA[<activityId>956</activityId>
<activityStart>42306</activityStart>
<activityCode>10</activityCode>
<activityType>8</activityType>
]]></v>
      </c>
      <c r="AA671" s="82" t="str">
        <f t="shared" si="39"/>
        <v xml:space="preserve"><![CDATA[<activityId>956</activityId>
<activityStart>42306</activityStart>
<activityCode>10</activityCode>
<activityType>8</activityType>
]]></v>
      </c>
      <c r="AB671" s="82">
        <f t="array" ref="AB671">IFERROR(INDEX(Sheet1!$A$2:$A$1000,SMALL(IF(Sheet1!$A$2:$A$1000=$A671,ROW(Sheet1!$B$2:$B$1000)-ROW(Sheet1!$B$2)+1),COLUMNS($B671:B671))),"")</f>
        <v>1463306</v>
      </c>
      <c r="AC671" s="82">
        <f t="array" ref="AC671">IFERROR(INDEX(Sheet1!$A$2:$A$1000,SMALL(IF(Sheet1!$A$2:$A$1000=$A671,ROW(Sheet1!$Z$2:$Z$1000)-ROW(Sheet1!$Z$2)+1),COLUMNS($Z671:Z671))),"")</f>
        <v>1463306</v>
      </c>
      <c r="AH671" s="83" t="s">
        <v>1425</v>
      </c>
      <c r="AI671" s="83" t="s">
        <v>1426</v>
      </c>
    </row>
    <row r="672" spans="1:35" hidden="1" x14ac:dyDescent="0.25">
      <c r="A672" s="88">
        <v>1463306</v>
      </c>
      <c r="B672" s="73">
        <v>957</v>
      </c>
      <c r="C672" s="29">
        <v>9222824</v>
      </c>
      <c r="D672" s="46">
        <v>42306</v>
      </c>
      <c r="E672" s="46">
        <v>42306</v>
      </c>
      <c r="F672" s="45" t="s">
        <v>1385</v>
      </c>
      <c r="G672" s="38" t="s">
        <v>1089</v>
      </c>
      <c r="H672" s="38">
        <v>17</v>
      </c>
      <c r="I672" s="29">
        <v>1463306</v>
      </c>
      <c r="J672" s="30">
        <v>42306</v>
      </c>
      <c r="K672" s="74" t="s">
        <v>1009</v>
      </c>
      <c r="L672" s="74" t="s">
        <v>1010</v>
      </c>
      <c r="M672" s="78" t="s">
        <v>1409</v>
      </c>
      <c r="N672" s="74" t="s">
        <v>34</v>
      </c>
      <c r="O672" s="74"/>
      <c r="P672" s="39">
        <v>85025</v>
      </c>
      <c r="Q672" s="74" t="s">
        <v>918</v>
      </c>
      <c r="R672" s="74" t="s">
        <v>919</v>
      </c>
      <c r="S672" s="73">
        <v>85025</v>
      </c>
      <c r="T672" s="55">
        <v>3</v>
      </c>
      <c r="U672" s="30">
        <v>42306</v>
      </c>
      <c r="V672" s="30">
        <v>42306</v>
      </c>
      <c r="W672" s="38">
        <v>1</v>
      </c>
      <c r="X672" s="31">
        <v>85</v>
      </c>
      <c r="Y672" s="77">
        <f t="shared" si="37"/>
        <v>7</v>
      </c>
      <c r="Z672" s="82" t="str">
        <f t="shared" si="38"/>
        <v xml:space="preserve"><![CDATA[<activityId>957</activityId>
<activityStart>42306</activityStart>
<activityCode>85025</activityCode>
<activityType>3</activityType>
]]></v>
      </c>
      <c r="AA672" s="82" t="str">
        <f t="shared" si="39"/>
        <v xml:space="preserve"><![CDATA[<activityId>957</activityId>
<activityStart>42306</activityStart>
<activityCode>85025</activityCode>
<activityType>3</activityType>
]]></v>
      </c>
      <c r="AB672" s="82">
        <f t="array" ref="AB672">IFERROR(INDEX(Sheet1!$A$2:$A$1000,SMALL(IF(Sheet1!$A$2:$A$1000=$A672,ROW(Sheet1!$B$2:$B$1000)-ROW(Sheet1!$B$2)+1),COLUMNS($B672:B672))),"")</f>
        <v>1463306</v>
      </c>
      <c r="AC672" s="82">
        <f t="array" ref="AC672">IFERROR(INDEX(Sheet1!$A$2:$A$1000,SMALL(IF(Sheet1!$A$2:$A$1000=$A672,ROW(Sheet1!$Z$2:$Z$1000)-ROW(Sheet1!$Z$2)+1),COLUMNS($Z672:Z672))),"")</f>
        <v>1463306</v>
      </c>
      <c r="AF672" s="83" t="s">
        <v>1440</v>
      </c>
      <c r="AG672" s="83" t="s">
        <v>1478</v>
      </c>
      <c r="AH672" s="83" t="s">
        <v>1425</v>
      </c>
      <c r="AI672" s="83" t="s">
        <v>1426</v>
      </c>
    </row>
    <row r="673" spans="1:35" hidden="1" x14ac:dyDescent="0.25">
      <c r="A673" s="88">
        <v>1463306</v>
      </c>
      <c r="B673" s="73">
        <v>958</v>
      </c>
      <c r="C673" s="29">
        <v>9222824</v>
      </c>
      <c r="D673" s="46">
        <v>42306</v>
      </c>
      <c r="E673" s="46">
        <v>42306</v>
      </c>
      <c r="F673" s="45" t="s">
        <v>1385</v>
      </c>
      <c r="G673" s="38" t="s">
        <v>1089</v>
      </c>
      <c r="H673" s="38">
        <v>17</v>
      </c>
      <c r="I673" s="29">
        <v>1463306</v>
      </c>
      <c r="J673" s="30">
        <v>42306</v>
      </c>
      <c r="K673" s="74" t="s">
        <v>1009</v>
      </c>
      <c r="L673" s="74" t="s">
        <v>1010</v>
      </c>
      <c r="M673" s="78" t="s">
        <v>1409</v>
      </c>
      <c r="N673" s="74" t="s">
        <v>16</v>
      </c>
      <c r="O673" s="74"/>
      <c r="P673" s="39"/>
      <c r="Q673" s="74" t="s">
        <v>1040</v>
      </c>
      <c r="R673" s="74" t="s">
        <v>1041</v>
      </c>
      <c r="S673" s="73" t="s">
        <v>1318</v>
      </c>
      <c r="T673" s="55">
        <v>5</v>
      </c>
      <c r="U673" s="30">
        <v>42306</v>
      </c>
      <c r="V673" s="30">
        <v>42306</v>
      </c>
      <c r="W673" s="38">
        <v>1</v>
      </c>
      <c r="X673" s="31">
        <v>28.651</v>
      </c>
      <c r="Y673" s="77">
        <f t="shared" si="37"/>
        <v>7</v>
      </c>
      <c r="Z673" s="82" t="str">
        <f t="shared" si="38"/>
        <v xml:space="preserve"><![CDATA[<activityId>958</activityId>
<activityStart>42306</activityStart>
<activityCode>0030-183202-0391</activityCode>
<activityType>5</activityType>
]]></v>
      </c>
      <c r="AA673" s="82" t="str">
        <f t="shared" si="39"/>
        <v xml:space="preserve"><![CDATA[<activityId>958</activityId>
<activityStart>42306</activityStart>
<activityCode>0030-183202-0391</activityCode>
<activityType>5</activityType>
]]></v>
      </c>
      <c r="AB673" s="82">
        <f t="array" ref="AB673">IFERROR(INDEX(Sheet1!$A$2:$A$1000,SMALL(IF(Sheet1!$A$2:$A$1000=$A673,ROW(Sheet1!$B$2:$B$1000)-ROW(Sheet1!$B$2)+1),COLUMNS($B673:B673))),"")</f>
        <v>1463306</v>
      </c>
      <c r="AC673" s="82">
        <f t="array" ref="AC673">IFERROR(INDEX(Sheet1!$A$2:$A$1000,SMALL(IF(Sheet1!$A$2:$A$1000=$A673,ROW(Sheet1!$Z$2:$Z$1000)-ROW(Sheet1!$Z$2)+1),COLUMNS($Z673:Z673))),"")</f>
        <v>1463306</v>
      </c>
      <c r="AF673" s="83" t="s">
        <v>1434</v>
      </c>
      <c r="AG673" s="83" t="s">
        <v>1654</v>
      </c>
      <c r="AH673" s="83" t="s">
        <v>1425</v>
      </c>
      <c r="AI673" s="83" t="s">
        <v>1426</v>
      </c>
    </row>
    <row r="674" spans="1:35" hidden="1" x14ac:dyDescent="0.25">
      <c r="A674" s="88">
        <v>1463306</v>
      </c>
      <c r="B674" s="73">
        <v>959</v>
      </c>
      <c r="C674" s="29">
        <v>9222824</v>
      </c>
      <c r="D674" s="46">
        <v>42306</v>
      </c>
      <c r="E674" s="46">
        <v>42306</v>
      </c>
      <c r="F674" s="45" t="s">
        <v>1385</v>
      </c>
      <c r="G674" s="38" t="s">
        <v>1089</v>
      </c>
      <c r="H674" s="38">
        <v>17</v>
      </c>
      <c r="I674" s="29">
        <v>1463306</v>
      </c>
      <c r="J674" s="30">
        <v>42306</v>
      </c>
      <c r="K674" s="74" t="s">
        <v>1009</v>
      </c>
      <c r="L674" s="74" t="s">
        <v>1010</v>
      </c>
      <c r="M674" s="78" t="s">
        <v>1409</v>
      </c>
      <c r="N674" s="74" t="s">
        <v>16</v>
      </c>
      <c r="O674" s="74"/>
      <c r="P674" s="39"/>
      <c r="Q674" s="74" t="s">
        <v>934</v>
      </c>
      <c r="R674" s="74" t="s">
        <v>935</v>
      </c>
      <c r="S674" s="73" t="s">
        <v>1306</v>
      </c>
      <c r="T674" s="55">
        <v>5</v>
      </c>
      <c r="U674" s="30">
        <v>42306</v>
      </c>
      <c r="V674" s="30">
        <v>42306</v>
      </c>
      <c r="W674" s="38">
        <v>1</v>
      </c>
      <c r="X674" s="31">
        <v>46.250999999999998</v>
      </c>
      <c r="Y674" s="77">
        <f t="shared" si="37"/>
        <v>7</v>
      </c>
      <c r="Z674" s="82" t="str">
        <f t="shared" si="38"/>
        <v xml:space="preserve"><![CDATA[<activityId>959</activityId>
<activityStart>42306</activityStart>
<activityCode>0195-124409-2011</activityCode>
<activityType>5</activityType>
]]></v>
      </c>
      <c r="AA674" s="82" t="str">
        <f t="shared" si="39"/>
        <v xml:space="preserve"><![CDATA[<activityId>959</activityId>
<activityStart>42306</activityStart>
<activityCode>0195-124409-2011</activityCode>
<activityType>5</activityType>
]]></v>
      </c>
      <c r="AB674" s="82">
        <f t="array" ref="AB674">IFERROR(INDEX(Sheet1!$A$2:$A$1000,SMALL(IF(Sheet1!$A$2:$A$1000=$A674,ROW(Sheet1!$B$2:$B$1000)-ROW(Sheet1!$B$2)+1),COLUMNS($B674:B674))),"")</f>
        <v>1463306</v>
      </c>
      <c r="AC674" s="82">
        <f t="array" ref="AC674">IFERROR(INDEX(Sheet1!$A$2:$A$1000,SMALL(IF(Sheet1!$A$2:$A$1000=$A674,ROW(Sheet1!$Z$2:$Z$1000)-ROW(Sheet1!$Z$2)+1),COLUMNS($Z674:Z674))),"")</f>
        <v>1463306</v>
      </c>
      <c r="AF674" s="83" t="s">
        <v>1427</v>
      </c>
      <c r="AG674" s="83" t="s">
        <v>1518</v>
      </c>
      <c r="AH674" s="83" t="s">
        <v>1425</v>
      </c>
      <c r="AI674" s="83" t="s">
        <v>1426</v>
      </c>
    </row>
    <row r="675" spans="1:35" hidden="1" x14ac:dyDescent="0.25">
      <c r="A675" s="88">
        <v>1463306</v>
      </c>
      <c r="B675" s="73">
        <v>960</v>
      </c>
      <c r="C675" s="29">
        <v>9222824</v>
      </c>
      <c r="D675" s="46">
        <v>42306</v>
      </c>
      <c r="E675" s="46">
        <v>42306</v>
      </c>
      <c r="F675" s="45" t="s">
        <v>1385</v>
      </c>
      <c r="G675" s="38" t="s">
        <v>1089</v>
      </c>
      <c r="H675" s="38">
        <v>17</v>
      </c>
      <c r="I675" s="29">
        <v>1463306</v>
      </c>
      <c r="J675" s="30">
        <v>42306</v>
      </c>
      <c r="K675" s="74" t="s">
        <v>1009</v>
      </c>
      <c r="L675" s="74" t="s">
        <v>1010</v>
      </c>
      <c r="M675" s="78" t="s">
        <v>1409</v>
      </c>
      <c r="N675" s="74" t="s">
        <v>16</v>
      </c>
      <c r="O675" s="74"/>
      <c r="P675" s="39"/>
      <c r="Q675" s="74" t="s">
        <v>1042</v>
      </c>
      <c r="R675" s="74" t="s">
        <v>1043</v>
      </c>
      <c r="S675" s="73" t="s">
        <v>1319</v>
      </c>
      <c r="T675" s="55">
        <v>5</v>
      </c>
      <c r="U675" s="30">
        <v>42306</v>
      </c>
      <c r="V675" s="30">
        <v>42306</v>
      </c>
      <c r="W675" s="38">
        <v>1</v>
      </c>
      <c r="X675" s="31">
        <v>24</v>
      </c>
      <c r="Y675" s="77">
        <f t="shared" si="37"/>
        <v>7</v>
      </c>
      <c r="Z675" s="82" t="str">
        <f t="shared" si="38"/>
        <v xml:space="preserve"><![CDATA[<activityId>960</activityId>
<activityStart>42306</activityStart>
<activityCode>0031-125806-0991</activityCode>
<activityType>5</activityType>
]]></v>
      </c>
      <c r="AA675" s="82" t="str">
        <f t="shared" si="39"/>
        <v xml:space="preserve"><![CDATA[<activityId>960</activityId>
<activityStart>42306</activityStart>
<activityCode>0031-125806-0991</activityCode>
<activityType>5</activityType>
]]></v>
      </c>
      <c r="AB675" s="82">
        <f t="array" ref="AB675">IFERROR(INDEX(Sheet1!$A$2:$A$1000,SMALL(IF(Sheet1!$A$2:$A$1000=$A675,ROW(Sheet1!$B$2:$B$1000)-ROW(Sheet1!$B$2)+1),COLUMNS($B675:B675))),"")</f>
        <v>1463306</v>
      </c>
      <c r="AC675" s="82">
        <f t="array" ref="AC675">IFERROR(INDEX(Sheet1!$A$2:$A$1000,SMALL(IF(Sheet1!$A$2:$A$1000=$A675,ROW(Sheet1!$Z$2:$Z$1000)-ROW(Sheet1!$Z$2)+1),COLUMNS($Z675:Z675))),"")</f>
        <v>1463306</v>
      </c>
      <c r="AF675" s="83" t="s">
        <v>1427</v>
      </c>
      <c r="AG675" s="83" t="s">
        <v>1655</v>
      </c>
      <c r="AH675" s="83" t="s">
        <v>1425</v>
      </c>
      <c r="AI675" s="83" t="s">
        <v>1426</v>
      </c>
    </row>
    <row r="676" spans="1:35" x14ac:dyDescent="0.25">
      <c r="A676" s="88">
        <v>1426644</v>
      </c>
      <c r="B676" s="73">
        <v>961</v>
      </c>
      <c r="C676" s="29">
        <v>9265645</v>
      </c>
      <c r="D676" s="88"/>
      <c r="E676" s="46">
        <v>42281</v>
      </c>
      <c r="F676" s="45" t="s">
        <v>1400</v>
      </c>
      <c r="G676" s="38" t="s">
        <v>1088</v>
      </c>
      <c r="H676" s="38">
        <v>7</v>
      </c>
      <c r="I676" s="29">
        <v>1426644</v>
      </c>
      <c r="J676" s="30">
        <v>42281</v>
      </c>
      <c r="K676" s="74" t="s">
        <v>1044</v>
      </c>
      <c r="L676" s="74" t="s">
        <v>1010</v>
      </c>
      <c r="M676" s="78" t="s">
        <v>1409</v>
      </c>
      <c r="N676" s="74" t="s">
        <v>34</v>
      </c>
      <c r="O676" s="74"/>
      <c r="P676" s="39">
        <v>87076</v>
      </c>
      <c r="Q676" s="74" t="s">
        <v>1015</v>
      </c>
      <c r="R676" s="74" t="s">
        <v>1016</v>
      </c>
      <c r="S676" s="73">
        <v>87076</v>
      </c>
      <c r="T676" s="55">
        <v>3</v>
      </c>
      <c r="U676" s="30">
        <v>42281</v>
      </c>
      <c r="V676" s="30">
        <v>42281</v>
      </c>
      <c r="W676" s="38">
        <v>1</v>
      </c>
      <c r="X676" s="31">
        <v>145</v>
      </c>
      <c r="Y676" s="77">
        <f t="shared" si="37"/>
        <v>2</v>
      </c>
      <c r="Z676" s="82" t="str">
        <f t="shared" ref="Z676:Z677" si="40"><![CDATA["<claimSubmissionActivityList>"&CHAR(10)&"<"&$B$1&">"&B676&"</"&$B$1&">"&CHAR(10)&"<"&$D$1&">19/04/2016</"&$D$1&">"&CHAR(10)&"<"&$S$1&">"&S676&"</"&$S$1&">"&CHAR(10)&"<"&$T$1&">"&T676&"</"&$T$1&">"&CHAR(10)&"</claimSubmissionActivityList>"]]></f>
        <v><![CDATA[<claimSubmissionActivityList>
<activityId>961</activityId>
<activityStart>19/04/2016</activityStart>
<activityCode>87076</activityCode>
<activityType>3</activityType>
</claimSubmissionActivityList>]]></v>
      </c>
      <c r="AA676" s="82" t="str">
        <f t="shared" si="39"/>
        <v><![CDATA[<claimSubmissionActivityList>
<activityId>961</activityId>
<activityStart>19/04/2016</activityStart>
<activityCode>87076</activityCode>
<activityType>3</activityType>
</claimSubmissionActivityList>]]></v>
      </c>
      <c r="AB676" s="82">
        <f t="array" ref="AB676">IFERROR(INDEX(Sheet1!$A$2:$A$1000,SMALL(IF(Sheet1!$A$2:$A$1000=$A676,ROW(Sheet1!$B$2:$B$1000)-ROW(Sheet1!$B$2)+1),COLUMNS($B676:B676))),"")</f>
        <v>1426644</v>
      </c>
      <c r="AC676" s="82">
        <f t="array" ref="AC676">IFERROR(INDEX(Sheet1!$A$2:$A$1000,SMALL(IF(Sheet1!$A$2:$A$1000=$A676,ROW(Sheet1!$Z$2:$Z$1000)-ROW(Sheet1!$Z$2)+1),COLUMNS($Z676:Z676))),"")</f>
        <v>1426644</v>
      </c>
      <c r="AF676" s="83" t="s">
        <v>1449</v>
      </c>
      <c r="AG676" s="83" t="s">
        <v>1644</v>
      </c>
      <c r="AH676" s="83" t="s">
        <v>1425</v>
      </c>
      <c r="AI676" s="83" t="s">
        <v>1426</v>
      </c>
    </row>
    <row r="677" spans="1:35" x14ac:dyDescent="0.25">
      <c r="A677" s="88">
        <v>1426644</v>
      </c>
      <c r="B677" s="73">
        <v>962</v>
      </c>
      <c r="C677" s="29">
        <v>9265645</v>
      </c>
      <c r="D677" s="88"/>
      <c r="E677" s="46">
        <v>42281</v>
      </c>
      <c r="F677" s="45" t="s">
        <v>1400</v>
      </c>
      <c r="G677" s="38" t="s">
        <v>1088</v>
      </c>
      <c r="H677" s="38">
        <v>7</v>
      </c>
      <c r="I677" s="29">
        <v>1426644</v>
      </c>
      <c r="J677" s="30">
        <v>42281</v>
      </c>
      <c r="K677" s="74" t="s">
        <v>1044</v>
      </c>
      <c r="L677" s="74" t="s">
        <v>1010</v>
      </c>
      <c r="M677" s="78" t="s">
        <v>1409</v>
      </c>
      <c r="N677" s="74" t="s">
        <v>13</v>
      </c>
      <c r="O677" s="74"/>
      <c r="P677" s="39"/>
      <c r="Q677" s="74" t="s">
        <v>914</v>
      </c>
      <c r="R677" s="74" t="s">
        <v>915</v>
      </c>
      <c r="S677" s="73">
        <v>9</v>
      </c>
      <c r="T677" s="55">
        <v>8</v>
      </c>
      <c r="U677" s="30">
        <v>42281</v>
      </c>
      <c r="V677" s="30">
        <v>42281</v>
      </c>
      <c r="W677" s="38">
        <v>1</v>
      </c>
      <c r="X677" s="31">
        <v>30</v>
      </c>
      <c r="Y677" s="77">
        <f t="shared" si="37"/>
        <v>2</v>
      </c>
      <c r="Z677" s="82" t="str">
        <f t="shared" si="40"/>
        <v><![CDATA[<claimSubmissionActivityList>
<activityId>962</activityId>
<activityStart>19/04/2016</activityStart>
<activityCode>9</activityCode>
<activityType>8</activityType>
</claimSubmissionActivityList>]]></v>
      </c>
      <c r="AA677" s="82" t="str">
        <f t="shared" si="39"/>
        <v><![CDATA[<claimSubmissionActivityList>
<activityId>962</activityId>
<activityStart>19/04/2016</activityStart>
<activityCode>9</activityCode>
<activityType>8</activityType>
</claimSubmissionActivityList>]]></v>
      </c>
      <c r="AB677" s="82">
        <f t="array" ref="AB677">IFERROR(INDEX(Sheet1!$A$2:$A$1000,SMALL(IF(Sheet1!$A$2:$A$1000=$A677,ROW(Sheet1!$B$2:$B$1000)-ROW(Sheet1!$B$2)+1),COLUMNS($B677:B677))),"")</f>
        <v>1426644</v>
      </c>
      <c r="AC677" s="82">
        <f t="array" ref="AC677">IFERROR(INDEX(Sheet1!$A$2:$A$1000,SMALL(IF(Sheet1!$A$2:$A$1000=$A677,ROW(Sheet1!$Z$2:$Z$1000)-ROW(Sheet1!$Z$2)+1),COLUMNS($Z677:Z677))),"")</f>
        <v>1426644</v>
      </c>
      <c r="AH677" s="83" t="s">
        <v>1425</v>
      </c>
      <c r="AI677" s="83" t="s">
        <v>1426</v>
      </c>
    </row>
    <row r="678" spans="1:35" hidden="1" x14ac:dyDescent="0.25">
      <c r="A678" s="27">
        <v>42382</v>
      </c>
      <c r="B678" s="73">
        <v>813</v>
      </c>
      <c r="C678" s="24">
        <v>11100559</v>
      </c>
      <c r="D678" s="50" t="s">
        <v>773</v>
      </c>
      <c r="E678" s="50" t="s">
        <v>773</v>
      </c>
      <c r="F678" s="45" t="s">
        <v>1391</v>
      </c>
      <c r="G678" s="38" t="s">
        <v>1089</v>
      </c>
      <c r="H678" s="38">
        <v>22</v>
      </c>
      <c r="I678" s="26">
        <v>42382</v>
      </c>
      <c r="J678" s="77" t="s">
        <v>773</v>
      </c>
      <c r="K678" s="77" t="s">
        <v>774</v>
      </c>
      <c r="L678" s="77" t="s">
        <v>1080</v>
      </c>
      <c r="M678" s="77" t="s">
        <v>1080</v>
      </c>
      <c r="N678" s="77" t="s">
        <v>13</v>
      </c>
      <c r="O678" s="77"/>
      <c r="P678" s="39"/>
      <c r="Q678" s="27" t="s">
        <v>784</v>
      </c>
      <c r="R678" s="77" t="s">
        <v>785</v>
      </c>
      <c r="S678" s="73">
        <v>9</v>
      </c>
      <c r="T678" s="55">
        <v>8</v>
      </c>
      <c r="U678" s="26">
        <v>42382</v>
      </c>
      <c r="V678" s="26">
        <v>42382</v>
      </c>
      <c r="W678" s="35">
        <v>1</v>
      </c>
      <c r="X678" s="28">
        <v>40</v>
      </c>
      <c r="Y678" s="77">
        <f t="shared" si="37"/>
        <v>13</v>
      </c>
      <c r="Z678" s="82" t="str">
        <f t="shared" si="38"/>
        <v xml:space="preserve"><![CDATA[<activityId>813</activityId>
<activityStart>ASHRAF ELSANGEDI MOHAMMED ANBAR</activityStart>
<activityCode>9</activityCode>
<activityType>8</activityType>
]]></v>
      </c>
      <c r="AA678" s="82" t="str">
        <f t="shared" si="39"/>
        <v xml:space="preserve"><![CDATA[<activityId>813</activityId>
<activityStart>ASHRAF ELSANGEDI MOHAMMED ANBAR</activityStart>
<activityCode>9</activityCode>
<activityType>8</activityType>
]]></v>
      </c>
      <c r="AB678" s="82">
        <f t="array" ref="AB678">IFERROR(INDEX(Sheet1!$A$2:$A$1000,SMALL(IF(Sheet1!$A$2:$A$1000=$A678,ROW(Sheet1!$B$2:$B$1000)-ROW(Sheet1!$B$2)+1),COLUMNS($B678:B678))),"")</f>
        <v>42382</v>
      </c>
      <c r="AC678" s="82">
        <f t="array" ref="AC678">IFERROR(INDEX(Sheet1!$A$2:$A$1000,SMALL(IF(Sheet1!$A$2:$A$1000=$A678,ROW(Sheet1!$Z$2:$Z$1000)-ROW(Sheet1!$Z$2)+1),COLUMNS($Z678:Z678))),"")</f>
        <v>42382</v>
      </c>
      <c r="AH678" s="83" t="s">
        <v>1425</v>
      </c>
      <c r="AI678" s="83" t="s">
        <v>1426</v>
      </c>
    </row>
    <row r="679" spans="1:35" hidden="1" x14ac:dyDescent="0.25">
      <c r="A679" s="27">
        <v>42382</v>
      </c>
      <c r="B679" s="73">
        <v>815</v>
      </c>
      <c r="C679" s="24">
        <v>11100559</v>
      </c>
      <c r="D679" s="50" t="s">
        <v>773</v>
      </c>
      <c r="E679" s="50" t="s">
        <v>773</v>
      </c>
      <c r="F679" s="45" t="s">
        <v>1391</v>
      </c>
      <c r="G679" s="38" t="s">
        <v>1089</v>
      </c>
      <c r="H679" s="38">
        <v>22</v>
      </c>
      <c r="I679" s="26">
        <v>42382</v>
      </c>
      <c r="J679" s="77" t="s">
        <v>773</v>
      </c>
      <c r="K679" s="77" t="s">
        <v>774</v>
      </c>
      <c r="L679" s="77" t="s">
        <v>1080</v>
      </c>
      <c r="M679" s="77" t="s">
        <v>1080</v>
      </c>
      <c r="N679" s="77" t="s">
        <v>34</v>
      </c>
      <c r="O679" s="77"/>
      <c r="P679" s="39"/>
      <c r="Q679" s="27" t="s">
        <v>789</v>
      </c>
      <c r="R679" s="77" t="s">
        <v>790</v>
      </c>
      <c r="S679" s="73" t="s">
        <v>1282</v>
      </c>
      <c r="T679" s="55">
        <v>5</v>
      </c>
      <c r="U679" s="26">
        <v>42382</v>
      </c>
      <c r="V679" s="26">
        <v>42382</v>
      </c>
      <c r="W679" s="35">
        <v>1</v>
      </c>
      <c r="X679" s="28">
        <v>44</v>
      </c>
      <c r="Y679" s="77">
        <f t="shared" si="37"/>
        <v>13</v>
      </c>
      <c r="Z679" s="82" t="str">
        <f t="shared" si="38"/>
        <v xml:space="preserve"><![CDATA[<activityId>815</activityId>
<activityStart>ASHRAF ELSANGEDI MOHAMMED ANBAR</activityStart>
<activityCode>0336-217703-0511</activityCode>
<activityType>5</activityType>
]]></v>
      </c>
      <c r="AA679" s="82" t="str">
        <f t="shared" si="39"/>
        <v xml:space="preserve"><![CDATA[<activityId>815</activityId>
<activityStart>ASHRAF ELSANGEDI MOHAMMED ANBAR</activityStart>
<activityCode>0336-217703-0511</activityCode>
<activityType>5</activityType>
]]></v>
      </c>
      <c r="AB679" s="82">
        <f t="array" ref="AB679">IFERROR(INDEX(Sheet1!$A$2:$A$1000,SMALL(IF(Sheet1!$A$2:$A$1000=$A679,ROW(Sheet1!$B$2:$B$1000)-ROW(Sheet1!$B$2)+1),COLUMNS($B679:B679))),"")</f>
        <v>42382</v>
      </c>
      <c r="AC679" s="82">
        <f t="array" ref="AC679">IFERROR(INDEX(Sheet1!$A$2:$A$1000,SMALL(IF(Sheet1!$A$2:$A$1000=$A679,ROW(Sheet1!$Z$2:$Z$1000)-ROW(Sheet1!$Z$2)+1),COLUMNS($Z679:Z679))),"")</f>
        <v>42382</v>
      </c>
      <c r="AF679" s="83" t="s">
        <v>1427</v>
      </c>
      <c r="AG679" s="83" t="s">
        <v>1656</v>
      </c>
      <c r="AH679" s="83" t="s">
        <v>1425</v>
      </c>
      <c r="AI679" s="83" t="s">
        <v>1426</v>
      </c>
    </row>
    <row r="680" spans="1:35" hidden="1" x14ac:dyDescent="0.25">
      <c r="A680" s="27">
        <v>42393</v>
      </c>
      <c r="B680" s="73">
        <v>826</v>
      </c>
      <c r="C680" s="24">
        <v>7510546</v>
      </c>
      <c r="D680" s="50" t="s">
        <v>773</v>
      </c>
      <c r="E680" s="50" t="s">
        <v>773</v>
      </c>
      <c r="F680" s="45" t="s">
        <v>1378</v>
      </c>
      <c r="G680" s="38" t="s">
        <v>1089</v>
      </c>
      <c r="H680" s="38">
        <v>30</v>
      </c>
      <c r="I680" s="26">
        <v>42393</v>
      </c>
      <c r="J680" s="77" t="s">
        <v>773</v>
      </c>
      <c r="K680" s="77" t="s">
        <v>774</v>
      </c>
      <c r="L680" s="77" t="s">
        <v>1080</v>
      </c>
      <c r="M680" s="77" t="s">
        <v>1080</v>
      </c>
      <c r="N680" s="77" t="s">
        <v>13</v>
      </c>
      <c r="O680" s="77"/>
      <c r="P680" s="39"/>
      <c r="Q680" s="27" t="s">
        <v>784</v>
      </c>
      <c r="R680" s="77" t="s">
        <v>785</v>
      </c>
      <c r="S680" s="73">
        <v>9</v>
      </c>
      <c r="T680" s="55">
        <v>8</v>
      </c>
      <c r="U680" s="26">
        <v>42393</v>
      </c>
      <c r="V680" s="26">
        <v>42393</v>
      </c>
      <c r="W680" s="35">
        <v>1</v>
      </c>
      <c r="X680" s="28">
        <v>40</v>
      </c>
      <c r="Y680" s="77">
        <f t="shared" si="37"/>
        <v>13</v>
      </c>
      <c r="Z680" s="82" t="str">
        <f t="shared" si="38"/>
        <v xml:space="preserve"><![CDATA[<activityId>826</activityId>
<activityStart>ASHRAF ELSANGEDI MOHAMMED ANBAR</activityStart>
<activityCode>9</activityCode>
<activityType>8</activityType>
]]></v>
      </c>
      <c r="AA680" s="82" t="str">
        <f t="shared" si="39"/>
        <v xml:space="preserve"><![CDATA[<activityId>826</activityId>
<activityStart>ASHRAF ELSANGEDI MOHAMMED ANBAR</activityStart>
<activityCode>9</activityCode>
<activityType>8</activityType>
]]></v>
      </c>
      <c r="AB680" s="82">
        <f t="array" ref="AB680">IFERROR(INDEX(Sheet1!$A$2:$A$1000,SMALL(IF(Sheet1!$A$2:$A$1000=$A680,ROW(Sheet1!$B$2:$B$1000)-ROW(Sheet1!$B$2)+1),COLUMNS($B680:B680))),"")</f>
        <v>42393</v>
      </c>
      <c r="AC680" s="82">
        <f t="array" ref="AC680">IFERROR(INDEX(Sheet1!$A$2:$A$1000,SMALL(IF(Sheet1!$A$2:$A$1000=$A680,ROW(Sheet1!$Z$2:$Z$1000)-ROW(Sheet1!$Z$2)+1),COLUMNS($Z680:Z680))),"")</f>
        <v>42393</v>
      </c>
      <c r="AH680" s="83" t="s">
        <v>1425</v>
      </c>
      <c r="AI680" s="83" t="s">
        <v>1426</v>
      </c>
    </row>
    <row r="681" spans="1:35" hidden="1" x14ac:dyDescent="0.25">
      <c r="A681" s="27">
        <v>42393</v>
      </c>
      <c r="B681" s="73">
        <v>827</v>
      </c>
      <c r="C681" s="24">
        <v>7510546</v>
      </c>
      <c r="D681" s="50" t="s">
        <v>773</v>
      </c>
      <c r="E681" s="50" t="s">
        <v>773</v>
      </c>
      <c r="F681" s="45" t="s">
        <v>1378</v>
      </c>
      <c r="G681" s="38" t="s">
        <v>1089</v>
      </c>
      <c r="H681" s="38">
        <v>30</v>
      </c>
      <c r="I681" s="26">
        <v>42393</v>
      </c>
      <c r="J681" s="77" t="s">
        <v>773</v>
      </c>
      <c r="K681" s="77" t="s">
        <v>774</v>
      </c>
      <c r="L681" s="77" t="s">
        <v>1080</v>
      </c>
      <c r="M681" s="77" t="s">
        <v>1080</v>
      </c>
      <c r="N681" s="77" t="s">
        <v>34</v>
      </c>
      <c r="O681" s="77"/>
      <c r="P681" s="39"/>
      <c r="Q681" s="27" t="s">
        <v>786</v>
      </c>
      <c r="R681" s="77" t="s">
        <v>787</v>
      </c>
      <c r="S681" s="73" t="s">
        <v>1281</v>
      </c>
      <c r="T681" s="55">
        <v>5</v>
      </c>
      <c r="U681" s="26">
        <v>42393</v>
      </c>
      <c r="V681" s="26">
        <v>42393</v>
      </c>
      <c r="W681" s="35">
        <v>1</v>
      </c>
      <c r="X681" s="28">
        <v>55</v>
      </c>
      <c r="Y681" s="77">
        <f t="shared" si="37"/>
        <v>13</v>
      </c>
      <c r="Z681" s="82" t="str">
        <f t="shared" si="38"/>
        <v xml:space="preserve"><![CDATA[<activityId>827</activityId>
<activityStart>ASHRAF ELSANGEDI MOHAMMED ANBAR</activityStart>
<activityCode>0496-106617-0131</activityCode>
<activityType>5</activityType>
]]></v>
      </c>
      <c r="AA681" s="82" t="str">
        <f t="shared" si="39"/>
        <v xml:space="preserve"><![CDATA[<activityId>827</activityId>
<activityStart>ASHRAF ELSANGEDI MOHAMMED ANBAR</activityStart>
<activityCode>0496-106617-0131</activityCode>
<activityType>5</activityType>
]]></v>
      </c>
      <c r="AB681" s="82">
        <f t="array" ref="AB681">IFERROR(INDEX(Sheet1!$A$2:$A$1000,SMALL(IF(Sheet1!$A$2:$A$1000=$A681,ROW(Sheet1!$B$2:$B$1000)-ROW(Sheet1!$B$2)+1),COLUMNS($B681:B681))),"")</f>
        <v>42393</v>
      </c>
      <c r="AC681" s="82">
        <f t="array" ref="AC681">IFERROR(INDEX(Sheet1!$A$2:$A$1000,SMALL(IF(Sheet1!$A$2:$A$1000=$A681,ROW(Sheet1!$Z$2:$Z$1000)-ROW(Sheet1!$Z$2)+1),COLUMNS($Z681:Z681))),"")</f>
        <v>42393</v>
      </c>
      <c r="AF681" s="83" t="s">
        <v>1427</v>
      </c>
      <c r="AG681" s="83" t="s">
        <v>1431</v>
      </c>
      <c r="AH681" s="83" t="s">
        <v>1425</v>
      </c>
      <c r="AI681" s="83" t="s">
        <v>1426</v>
      </c>
    </row>
    <row r="682" spans="1:35" hidden="1" x14ac:dyDescent="0.25">
      <c r="A682" s="27">
        <v>42393</v>
      </c>
      <c r="B682" s="73">
        <v>828</v>
      </c>
      <c r="C682" s="24">
        <v>7510546</v>
      </c>
      <c r="D682" s="50" t="s">
        <v>773</v>
      </c>
      <c r="E682" s="50" t="s">
        <v>773</v>
      </c>
      <c r="F682" s="45" t="s">
        <v>1378</v>
      </c>
      <c r="G682" s="38" t="s">
        <v>1089</v>
      </c>
      <c r="H682" s="38">
        <v>30</v>
      </c>
      <c r="I682" s="26">
        <v>42393</v>
      </c>
      <c r="J682" s="77" t="s">
        <v>773</v>
      </c>
      <c r="K682" s="77" t="s">
        <v>774</v>
      </c>
      <c r="L682" s="77" t="s">
        <v>1080</v>
      </c>
      <c r="M682" s="77" t="s">
        <v>1080</v>
      </c>
      <c r="N682" s="77" t="s">
        <v>34</v>
      </c>
      <c r="O682" s="77"/>
      <c r="P682" s="39">
        <v>85025</v>
      </c>
      <c r="Q682" s="27" t="s">
        <v>781</v>
      </c>
      <c r="R682" s="77" t="s">
        <v>782</v>
      </c>
      <c r="S682" s="73">
        <v>85025</v>
      </c>
      <c r="T682" s="55">
        <v>3</v>
      </c>
      <c r="U682" s="26">
        <v>42393</v>
      </c>
      <c r="V682" s="26">
        <v>42393</v>
      </c>
      <c r="W682" s="35">
        <v>1</v>
      </c>
      <c r="X682" s="28">
        <v>110</v>
      </c>
      <c r="Y682" s="77">
        <f t="shared" si="37"/>
        <v>13</v>
      </c>
      <c r="Z682" s="82" t="str">
        <f t="shared" si="38"/>
        <v xml:space="preserve"><![CDATA[<activityId>828</activityId>
<activityStart>ASHRAF ELSANGEDI MOHAMMED ANBAR</activityStart>
<activityCode>85025</activityCode>
<activityType>3</activityType>
]]></v>
      </c>
      <c r="AA682" s="82" t="str">
        <f t="shared" si="39"/>
        <v xml:space="preserve"><![CDATA[<activityId>828</activityId>
<activityStart>ASHRAF ELSANGEDI MOHAMMED ANBAR</activityStart>
<activityCode>85025</activityCode>
<activityType>3</activityType>
]]></v>
      </c>
      <c r="AB682" s="82">
        <f t="array" ref="AB682">IFERROR(INDEX(Sheet1!$A$2:$A$1000,SMALL(IF(Sheet1!$A$2:$A$1000=$A682,ROW(Sheet1!$B$2:$B$1000)-ROW(Sheet1!$B$2)+1),COLUMNS($B682:B682))),"")</f>
        <v>42393</v>
      </c>
      <c r="AC682" s="82">
        <f t="array" ref="AC682">IFERROR(INDEX(Sheet1!$A$2:$A$1000,SMALL(IF(Sheet1!$A$2:$A$1000=$A682,ROW(Sheet1!$Z$2:$Z$1000)-ROW(Sheet1!$Z$2)+1),COLUMNS($Z682:Z682))),"")</f>
        <v>42393</v>
      </c>
      <c r="AF682" s="83" t="s">
        <v>1440</v>
      </c>
      <c r="AG682" s="83" t="s">
        <v>1478</v>
      </c>
      <c r="AH682" s="83" t="s">
        <v>1425</v>
      </c>
      <c r="AI682" s="83" t="s">
        <v>1426</v>
      </c>
    </row>
    <row r="683" spans="1:35" hidden="1" x14ac:dyDescent="0.25">
      <c r="A683" s="27">
        <v>42394</v>
      </c>
      <c r="B683" s="73">
        <v>829</v>
      </c>
      <c r="C683" s="24">
        <v>7510546</v>
      </c>
      <c r="D683" s="50" t="s">
        <v>773</v>
      </c>
      <c r="E683" s="50" t="s">
        <v>773</v>
      </c>
      <c r="F683" s="45" t="s">
        <v>1378</v>
      </c>
      <c r="G683" s="38" t="s">
        <v>1089</v>
      </c>
      <c r="H683" s="38">
        <v>30</v>
      </c>
      <c r="I683" s="26">
        <v>42394</v>
      </c>
      <c r="J683" s="77" t="s">
        <v>773</v>
      </c>
      <c r="K683" s="77" t="s">
        <v>774</v>
      </c>
      <c r="L683" s="77" t="s">
        <v>1080</v>
      </c>
      <c r="M683" s="77" t="s">
        <v>1080</v>
      </c>
      <c r="N683" s="77" t="s">
        <v>16</v>
      </c>
      <c r="O683" s="77"/>
      <c r="P683" s="39"/>
      <c r="Q683" s="27" t="s">
        <v>793</v>
      </c>
      <c r="R683" s="77" t="s">
        <v>794</v>
      </c>
      <c r="S683" s="73" t="s">
        <v>1284</v>
      </c>
      <c r="T683" s="55">
        <v>5</v>
      </c>
      <c r="U683" s="26">
        <v>42394</v>
      </c>
      <c r="V683" s="26">
        <v>42394</v>
      </c>
      <c r="W683" s="35">
        <v>1</v>
      </c>
      <c r="X683" s="28">
        <v>8.15</v>
      </c>
      <c r="Y683" s="77">
        <f t="shared" si="37"/>
        <v>3</v>
      </c>
      <c r="Z683" s="82" t="str">
        <f t="shared" si="38"/>
        <v xml:space="preserve"><![CDATA[<activityId>829</activityId>
<activityStart>ASHRAF ELSANGEDI MOHAMMED ANBAR</activityStart>
<activityCode>0771-108001-0391</activityCode>
<activityType>5</activityType>
]]></v>
      </c>
      <c r="AA683" s="82" t="str">
        <f t="shared" si="39"/>
        <v xml:space="preserve"><![CDATA[<activityId>829</activityId>
<activityStart>ASHRAF ELSANGEDI MOHAMMED ANBAR</activityStart>
<activityCode>0771-108001-0391</activityCode>
<activityType>5</activityType>
]]></v>
      </c>
      <c r="AB683" s="82">
        <f t="array" ref="AB683">IFERROR(INDEX(Sheet1!$A$2:$A$1000,SMALL(IF(Sheet1!$A$2:$A$1000=$A683,ROW(Sheet1!$B$2:$B$1000)-ROW(Sheet1!$B$2)+1),COLUMNS($B683:B683))),"")</f>
        <v>42394</v>
      </c>
      <c r="AC683" s="82">
        <f t="array" ref="AC683">IFERROR(INDEX(Sheet1!$A$2:$A$1000,SMALL(IF(Sheet1!$A$2:$A$1000=$A683,ROW(Sheet1!$Z$2:$Z$1000)-ROW(Sheet1!$Z$2)+1),COLUMNS($Z683:Z683))),"")</f>
        <v>42394</v>
      </c>
      <c r="AF683" s="83" t="s">
        <v>1427</v>
      </c>
      <c r="AG683" s="83" t="s">
        <v>1657</v>
      </c>
      <c r="AH683" s="83" t="s">
        <v>1425</v>
      </c>
      <c r="AI683" s="83" t="s">
        <v>1426</v>
      </c>
    </row>
    <row r="684" spans="1:35" hidden="1" x14ac:dyDescent="0.25">
      <c r="A684" s="27">
        <v>42394</v>
      </c>
      <c r="B684" s="73">
        <v>830</v>
      </c>
      <c r="C684" s="24">
        <v>7510546</v>
      </c>
      <c r="D684" s="50" t="s">
        <v>773</v>
      </c>
      <c r="E684" s="50" t="s">
        <v>773</v>
      </c>
      <c r="F684" s="45" t="s">
        <v>1378</v>
      </c>
      <c r="G684" s="38" t="s">
        <v>1089</v>
      </c>
      <c r="H684" s="38">
        <v>30</v>
      </c>
      <c r="I684" s="26">
        <v>42394</v>
      </c>
      <c r="J684" s="77" t="s">
        <v>773</v>
      </c>
      <c r="K684" s="77" t="s">
        <v>774</v>
      </c>
      <c r="L684" s="77" t="s">
        <v>1080</v>
      </c>
      <c r="M684" s="77" t="s">
        <v>1080</v>
      </c>
      <c r="N684" s="77" t="s">
        <v>16</v>
      </c>
      <c r="O684" s="77"/>
      <c r="P684" s="39"/>
      <c r="Q684" s="27" t="s">
        <v>778</v>
      </c>
      <c r="R684" s="77" t="s">
        <v>779</v>
      </c>
      <c r="S684" s="73" t="s">
        <v>1280</v>
      </c>
      <c r="T684" s="55">
        <v>5</v>
      </c>
      <c r="U684" s="26">
        <v>42394</v>
      </c>
      <c r="V684" s="26">
        <v>42394</v>
      </c>
      <c r="W684" s="35">
        <v>1</v>
      </c>
      <c r="X684" s="28">
        <v>88.85</v>
      </c>
      <c r="Y684" s="77">
        <f t="shared" si="37"/>
        <v>3</v>
      </c>
      <c r="Z684" s="82" t="str">
        <f t="shared" si="38"/>
        <v xml:space="preserve"><![CDATA[<activityId>830</activityId>
<activityStart>ASHRAF ELSANGEDI MOHAMMED ANBAR</activityStart>
<activityCode>0219-143102-0391</activityCode>
<activityType>5</activityType>
]]></v>
      </c>
      <c r="AA684" s="82" t="str">
        <f t="shared" si="39"/>
        <v xml:space="preserve"><![CDATA[<activityId>830</activityId>
<activityStart>ASHRAF ELSANGEDI MOHAMMED ANBAR</activityStart>
<activityCode>0219-143102-0391</activityCode>
<activityType>5</activityType>
]]></v>
      </c>
      <c r="AB684" s="82">
        <f t="array" ref="AB684">IFERROR(INDEX(Sheet1!$A$2:$A$1000,SMALL(IF(Sheet1!$A$2:$A$1000=$A684,ROW(Sheet1!$B$2:$B$1000)-ROW(Sheet1!$B$2)+1),COLUMNS($B684:B684))),"")</f>
        <v>42394</v>
      </c>
      <c r="AC684" s="82">
        <f t="array" ref="AC684">IFERROR(INDEX(Sheet1!$A$2:$A$1000,SMALL(IF(Sheet1!$A$2:$A$1000=$A684,ROW(Sheet1!$Z$2:$Z$1000)-ROW(Sheet1!$Z$2)+1),COLUMNS($Z684:Z684))),"")</f>
        <v>42394</v>
      </c>
      <c r="AF684" s="83" t="s">
        <v>1427</v>
      </c>
      <c r="AG684" s="83" t="s">
        <v>1658</v>
      </c>
      <c r="AH684" s="83" t="s">
        <v>1425</v>
      </c>
      <c r="AI684" s="83" t="s">
        <v>1426</v>
      </c>
    </row>
    <row r="685" spans="1:35" hidden="1" x14ac:dyDescent="0.25">
      <c r="A685" s="6">
        <v>1600059747</v>
      </c>
      <c r="B685" s="73">
        <v>3</v>
      </c>
      <c r="C685" s="3">
        <v>11593372</v>
      </c>
      <c r="D685" s="45">
        <v>42385</v>
      </c>
      <c r="E685" s="45">
        <v>42385</v>
      </c>
      <c r="F685" s="45" t="s">
        <v>1335</v>
      </c>
      <c r="G685" s="33" t="s">
        <v>1088</v>
      </c>
      <c r="H685" s="33">
        <v>40</v>
      </c>
      <c r="I685" s="73">
        <v>1600059747</v>
      </c>
      <c r="J685" s="5">
        <v>42385</v>
      </c>
      <c r="K685" s="73" t="s">
        <v>19</v>
      </c>
      <c r="L685" s="73" t="s">
        <v>20</v>
      </c>
      <c r="M685" s="79" t="s">
        <v>750</v>
      </c>
      <c r="N685" s="73" t="s">
        <v>13</v>
      </c>
      <c r="O685" s="73" t="s">
        <v>1094</v>
      </c>
      <c r="P685" s="39"/>
      <c r="Q685" s="6" t="s">
        <v>14</v>
      </c>
      <c r="R685" s="73" t="s">
        <v>15</v>
      </c>
      <c r="S685" s="73">
        <v>99243</v>
      </c>
      <c r="T685" s="55">
        <v>3</v>
      </c>
      <c r="U685" s="5">
        <v>42385</v>
      </c>
      <c r="V685" s="5">
        <v>42385</v>
      </c>
      <c r="W685" s="40">
        <v>1</v>
      </c>
      <c r="X685" s="7">
        <v>225.25</v>
      </c>
      <c r="Y685" s="77">
        <f t="shared" si="37"/>
        <v>7</v>
      </c>
      <c r="Z685" s="82" t="str">
        <f t="shared" si="38"/>
        <v xml:space="preserve"><![CDATA[<activityId>3</activityId>
<activityStart>42385</activityStart>
<activityCode>99243</activityCode>
<activityType>3</activityType>
]]></v>
      </c>
      <c r="AA685" s="82" t="str">
        <f t="shared" si="39"/>
        <v xml:space="preserve"><![CDATA[<activityId>3</activityId>
<activityStart>42385</activityStart>
<activityCode>99243</activityCode>
<activityType>3</activityType>
]]></v>
      </c>
      <c r="AB685" s="82">
        <f t="array" ref="AB685">IFERROR(INDEX(Sheet1!$A$2:$A$1000,SMALL(IF(Sheet1!$A$2:$A$1000=$A685,ROW(Sheet1!$B$2:$B$1000)-ROW(Sheet1!$B$2)+1),COLUMNS($B685:B685))),"")</f>
        <v>1600059747</v>
      </c>
      <c r="AC685" s="82">
        <f t="array" ref="AC685">IFERROR(INDEX(Sheet1!$A$2:$A$1000,SMALL(IF(Sheet1!$A$2:$A$1000=$A685,ROW(Sheet1!$Z$2:$Z$1000)-ROW(Sheet1!$Z$2)+1),COLUMNS($Z685:Z685))),"")</f>
        <v>1600059747</v>
      </c>
      <c r="AF685" s="83" t="s">
        <v>1440</v>
      </c>
      <c r="AG685" s="83" t="s">
        <v>1441</v>
      </c>
      <c r="AH685" s="83" t="s">
        <v>1425</v>
      </c>
      <c r="AI685" s="83" t="s">
        <v>1426</v>
      </c>
    </row>
    <row r="686" spans="1:35" hidden="1" x14ac:dyDescent="0.25">
      <c r="A686" s="6">
        <v>1600059747</v>
      </c>
      <c r="B686" s="73">
        <v>4</v>
      </c>
      <c r="C686" s="3">
        <v>11593372</v>
      </c>
      <c r="D686" s="45">
        <v>42385</v>
      </c>
      <c r="E686" s="45">
        <v>42385</v>
      </c>
      <c r="F686" s="45" t="s">
        <v>1335</v>
      </c>
      <c r="G686" s="33" t="s">
        <v>1088</v>
      </c>
      <c r="H686" s="33">
        <v>40</v>
      </c>
      <c r="I686" s="73">
        <v>1600059747</v>
      </c>
      <c r="J686" s="5">
        <v>42385</v>
      </c>
      <c r="K686" s="73" t="s">
        <v>19</v>
      </c>
      <c r="L686" s="73" t="s">
        <v>20</v>
      </c>
      <c r="M686" s="79" t="s">
        <v>750</v>
      </c>
      <c r="N686" s="73"/>
      <c r="O686" s="73"/>
      <c r="P686" s="39">
        <v>92511</v>
      </c>
      <c r="Q686" s="6" t="s">
        <v>21</v>
      </c>
      <c r="R686" s="73" t="s">
        <v>22</v>
      </c>
      <c r="S686" s="73">
        <v>92511</v>
      </c>
      <c r="T686" s="55">
        <v>3</v>
      </c>
      <c r="U686" s="5">
        <v>42385</v>
      </c>
      <c r="V686" s="5">
        <v>42385</v>
      </c>
      <c r="W686" s="40">
        <v>1</v>
      </c>
      <c r="X686" s="7">
        <v>630</v>
      </c>
      <c r="Y686" s="77">
        <f t="shared" si="37"/>
        <v>7</v>
      </c>
      <c r="Z686" s="82" t="str">
        <f t="shared" si="38"/>
        <v xml:space="preserve"><![CDATA[<activityId>4</activityId>
<activityStart>42385</activityStart>
<activityCode>92511</activityCode>
<activityType>3</activityType>
]]></v>
      </c>
      <c r="AA686" s="82" t="str">
        <f t="shared" si="39"/>
        <v xml:space="preserve"><![CDATA[<activityId>4</activityId>
<activityStart>42385</activityStart>
<activityCode>92511</activityCode>
<activityType>3</activityType>
]]></v>
      </c>
      <c r="AB686" s="82">
        <f t="array" ref="AB686">IFERROR(INDEX(Sheet1!$A$2:$A$1000,SMALL(IF(Sheet1!$A$2:$A$1000=$A686,ROW(Sheet1!$B$2:$B$1000)-ROW(Sheet1!$B$2)+1),COLUMNS($B686:B686))),"")</f>
        <v>1600059747</v>
      </c>
      <c r="AC686" s="82">
        <f t="array" ref="AC686">IFERROR(INDEX(Sheet1!$A$2:$A$1000,SMALL(IF(Sheet1!$A$2:$A$1000=$A686,ROW(Sheet1!$Z$2:$Z$1000)-ROW(Sheet1!$Z$2)+1),COLUMNS($Z686:Z686))),"")</f>
        <v>1600059747</v>
      </c>
      <c r="AF686" s="83" t="s">
        <v>1449</v>
      </c>
      <c r="AG686" s="83" t="s">
        <v>1659</v>
      </c>
      <c r="AH686" s="83" t="s">
        <v>1425</v>
      </c>
      <c r="AI686" s="83" t="s">
        <v>1426</v>
      </c>
    </row>
    <row r="687" spans="1:35" hidden="1" x14ac:dyDescent="0.25">
      <c r="A687" s="6">
        <v>1600059747</v>
      </c>
      <c r="B687" s="73">
        <v>5</v>
      </c>
      <c r="C687" s="3">
        <v>11593372</v>
      </c>
      <c r="D687" s="45">
        <v>42385</v>
      </c>
      <c r="E687" s="45">
        <v>42385</v>
      </c>
      <c r="F687" s="45" t="s">
        <v>1335</v>
      </c>
      <c r="G687" s="33" t="s">
        <v>1088</v>
      </c>
      <c r="H687" s="33">
        <v>40</v>
      </c>
      <c r="I687" s="73">
        <v>1600059747</v>
      </c>
      <c r="J687" s="5">
        <v>42385</v>
      </c>
      <c r="K687" s="73" t="s">
        <v>19</v>
      </c>
      <c r="L687" s="73" t="s">
        <v>20</v>
      </c>
      <c r="M687" s="79" t="s">
        <v>750</v>
      </c>
      <c r="N687" s="73" t="s">
        <v>16</v>
      </c>
      <c r="O687" s="73"/>
      <c r="P687" s="39"/>
      <c r="Q687" s="6" t="s">
        <v>23</v>
      </c>
      <c r="R687" s="73" t="s">
        <v>24</v>
      </c>
      <c r="S687" s="73" t="s">
        <v>1185</v>
      </c>
      <c r="T687" s="55">
        <v>5</v>
      </c>
      <c r="U687" s="5">
        <v>42385</v>
      </c>
      <c r="V687" s="5">
        <v>42385</v>
      </c>
      <c r="W687" s="40">
        <v>1</v>
      </c>
      <c r="X687" s="7">
        <v>120.84</v>
      </c>
      <c r="Y687" s="77">
        <f t="shared" si="37"/>
        <v>7</v>
      </c>
      <c r="Z687" s="82" t="str">
        <f t="shared" si="38"/>
        <v xml:space="preserve"><![CDATA[<activityId>5</activityId>
<activityStart>42385</activityStart>
<activityCode>0137-174201-1452</activityCode>
<activityType>5</activityType>
]]></v>
      </c>
      <c r="AA687" s="82" t="str">
        <f t="shared" si="39"/>
        <v xml:space="preserve"><![CDATA[<activityId>5</activityId>
<activityStart>42385</activityStart>
<activityCode>0137-174201-1452</activityCode>
<activityType>5</activityType>
]]></v>
      </c>
      <c r="AB687" s="82">
        <f t="array" ref="AB687">IFERROR(INDEX(Sheet1!$A$2:$A$1000,SMALL(IF(Sheet1!$A$2:$A$1000=$A687,ROW(Sheet1!$B$2:$B$1000)-ROW(Sheet1!$B$2)+1),COLUMNS($B687:B687))),"")</f>
        <v>1600059747</v>
      </c>
      <c r="AC687" s="82">
        <f t="array" ref="AC687">IFERROR(INDEX(Sheet1!$A$2:$A$1000,SMALL(IF(Sheet1!$A$2:$A$1000=$A687,ROW(Sheet1!$Z$2:$Z$1000)-ROW(Sheet1!$Z$2)+1),COLUMNS($Z687:Z687))),"")</f>
        <v>1600059747</v>
      </c>
      <c r="AF687" s="83" t="s">
        <v>1434</v>
      </c>
      <c r="AG687" s="83" t="s">
        <v>1660</v>
      </c>
      <c r="AH687" s="83" t="s">
        <v>1425</v>
      </c>
      <c r="AI687" s="83" t="s">
        <v>1426</v>
      </c>
    </row>
    <row r="688" spans="1:35" hidden="1" x14ac:dyDescent="0.25">
      <c r="A688" s="6">
        <v>1600059747</v>
      </c>
      <c r="B688" s="73">
        <v>6</v>
      </c>
      <c r="C688" s="3">
        <v>11593372</v>
      </c>
      <c r="D688" s="45">
        <v>42385</v>
      </c>
      <c r="E688" s="45">
        <v>42385</v>
      </c>
      <c r="F688" s="45" t="s">
        <v>1335</v>
      </c>
      <c r="G688" s="33" t="s">
        <v>1088</v>
      </c>
      <c r="H688" s="33">
        <v>40</v>
      </c>
      <c r="I688" s="73">
        <v>1600059747</v>
      </c>
      <c r="J688" s="5">
        <v>42385</v>
      </c>
      <c r="K688" s="73" t="s">
        <v>19</v>
      </c>
      <c r="L688" s="73" t="s">
        <v>20</v>
      </c>
      <c r="M688" s="79" t="s">
        <v>750</v>
      </c>
      <c r="N688" s="73" t="s">
        <v>16</v>
      </c>
      <c r="O688" s="73"/>
      <c r="P688" s="39"/>
      <c r="Q688" s="6" t="s">
        <v>25</v>
      </c>
      <c r="R688" s="73" t="s">
        <v>26</v>
      </c>
      <c r="S688" s="73" t="s">
        <v>1161</v>
      </c>
      <c r="T688" s="55">
        <v>5</v>
      </c>
      <c r="U688" s="5">
        <v>42385</v>
      </c>
      <c r="V688" s="5">
        <v>42385</v>
      </c>
      <c r="W688" s="40">
        <v>1</v>
      </c>
      <c r="X688" s="7">
        <v>218.22</v>
      </c>
      <c r="Y688" s="77">
        <f t="shared" si="37"/>
        <v>7</v>
      </c>
      <c r="Z688" s="82" t="str">
        <f t="shared" si="38"/>
        <v xml:space="preserve"><![CDATA[<activityId>6</activityId>
<activityStart>42385</activityStart>
<activityCode>0054-125902-0392</activityCode>
<activityType>5</activityType>
]]></v>
      </c>
      <c r="AA688" s="82" t="str">
        <f t="shared" si="39"/>
        <v xml:space="preserve"><![CDATA[<activityId>6</activityId>
<activityStart>42385</activityStart>
<activityCode>0054-125902-0392</activityCode>
<activityType>5</activityType>
]]></v>
      </c>
      <c r="AB688" s="82">
        <f t="array" ref="AB688">IFERROR(INDEX(Sheet1!$A$2:$A$1000,SMALL(IF(Sheet1!$A$2:$A$1000=$A688,ROW(Sheet1!$B$2:$B$1000)-ROW(Sheet1!$B$2)+1),COLUMNS($B688:B688))),"")</f>
        <v>1600059747</v>
      </c>
      <c r="AC688" s="82">
        <f t="array" ref="AC688">IFERROR(INDEX(Sheet1!$A$2:$A$1000,SMALL(IF(Sheet1!$A$2:$A$1000=$A688,ROW(Sheet1!$Z$2:$Z$1000)-ROW(Sheet1!$Z$2)+1),COLUMNS($Z688:Z688))),"")</f>
        <v>1600059747</v>
      </c>
      <c r="AH688" s="83" t="s">
        <v>1425</v>
      </c>
      <c r="AI688" s="83" t="s">
        <v>1426</v>
      </c>
    </row>
    <row r="689" spans="1:35" hidden="1" x14ac:dyDescent="0.25">
      <c r="A689" s="6">
        <v>1600059747</v>
      </c>
      <c r="B689" s="73">
        <v>7</v>
      </c>
      <c r="C689" s="3">
        <v>11593372</v>
      </c>
      <c r="D689" s="45">
        <v>42385</v>
      </c>
      <c r="E689" s="45">
        <v>42385</v>
      </c>
      <c r="F689" s="45" t="s">
        <v>1335</v>
      </c>
      <c r="G689" s="33" t="s">
        <v>1088</v>
      </c>
      <c r="H689" s="33">
        <v>40</v>
      </c>
      <c r="I689" s="73">
        <v>1600059747</v>
      </c>
      <c r="J689" s="5">
        <v>42385</v>
      </c>
      <c r="K689" s="73" t="s">
        <v>19</v>
      </c>
      <c r="L689" s="73" t="s">
        <v>20</v>
      </c>
      <c r="M689" s="79" t="s">
        <v>750</v>
      </c>
      <c r="N689" s="73" t="s">
        <v>16</v>
      </c>
      <c r="O689" s="73"/>
      <c r="P689" s="39"/>
      <c r="Q689" s="6" t="s">
        <v>27</v>
      </c>
      <c r="R689" s="73" t="s">
        <v>28</v>
      </c>
      <c r="S689" s="73" t="s">
        <v>1116</v>
      </c>
      <c r="T689" s="55">
        <v>5</v>
      </c>
      <c r="U689" s="5">
        <v>42385</v>
      </c>
      <c r="V689" s="5">
        <v>42385</v>
      </c>
      <c r="W689" s="40">
        <v>1</v>
      </c>
      <c r="X689" s="7">
        <v>27.31</v>
      </c>
      <c r="Y689" s="77">
        <f t="shared" si="37"/>
        <v>7</v>
      </c>
      <c r="Z689" s="82" t="str">
        <f t="shared" si="38"/>
        <v xml:space="preserve"><![CDATA[<activityId>7</activityId>
<activityStart>42385</activityStart>
<activityCode>1069-108101-0391</activityCode>
<activityType>5</activityType>
]]></v>
      </c>
      <c r="AA689" s="82" t="str">
        <f t="shared" si="39"/>
        <v xml:space="preserve"><![CDATA[<activityId>7</activityId>
<activityStart>42385</activityStart>
<activityCode>1069-108101-0391</activityCode>
<activityType>5</activityType>
]]></v>
      </c>
      <c r="AB689" s="82">
        <f t="array" ref="AB689">IFERROR(INDEX(Sheet1!$A$2:$A$1000,SMALL(IF(Sheet1!$A$2:$A$1000=$A689,ROW(Sheet1!$B$2:$B$1000)-ROW(Sheet1!$B$2)+1),COLUMNS($B689:B689))),"")</f>
        <v>1600059747</v>
      </c>
      <c r="AC689" s="82">
        <f t="array" ref="AC689">IFERROR(INDEX(Sheet1!$A$2:$A$1000,SMALL(IF(Sheet1!$A$2:$A$1000=$A689,ROW(Sheet1!$Z$2:$Z$1000)-ROW(Sheet1!$Z$2)+1),COLUMNS($Z689:Z689))),"")</f>
        <v>1600059747</v>
      </c>
      <c r="AF689" s="83" t="s">
        <v>1434</v>
      </c>
      <c r="AG689" s="83" t="s">
        <v>1661</v>
      </c>
      <c r="AH689" s="83" t="s">
        <v>1425</v>
      </c>
      <c r="AI689" s="83" t="s">
        <v>1426</v>
      </c>
    </row>
    <row r="690" spans="1:35" hidden="1" x14ac:dyDescent="0.25">
      <c r="A690" s="6">
        <v>1600059747</v>
      </c>
      <c r="B690" s="73">
        <v>8</v>
      </c>
      <c r="C690" s="3">
        <v>11593372</v>
      </c>
      <c r="D690" s="45">
        <v>42385</v>
      </c>
      <c r="E690" s="45">
        <v>42385</v>
      </c>
      <c r="F690" s="45" t="s">
        <v>1335</v>
      </c>
      <c r="G690" s="33" t="s">
        <v>1088</v>
      </c>
      <c r="H690" s="33">
        <v>40</v>
      </c>
      <c r="I690" s="73">
        <v>1600059747</v>
      </c>
      <c r="J690" s="5">
        <v>42385</v>
      </c>
      <c r="K690" s="73" t="s">
        <v>19</v>
      </c>
      <c r="L690" s="73" t="s">
        <v>20</v>
      </c>
      <c r="M690" s="79" t="s">
        <v>750</v>
      </c>
      <c r="N690" s="73" t="s">
        <v>16</v>
      </c>
      <c r="O690" s="73"/>
      <c r="P690" s="39"/>
      <c r="Q690" s="6" t="s">
        <v>29</v>
      </c>
      <c r="R690" s="73" t="s">
        <v>30</v>
      </c>
      <c r="S690" s="73" t="s">
        <v>1163</v>
      </c>
      <c r="T690" s="55">
        <v>5</v>
      </c>
      <c r="U690" s="5">
        <v>42385</v>
      </c>
      <c r="V690" s="5">
        <v>42385</v>
      </c>
      <c r="W690" s="40">
        <v>1</v>
      </c>
      <c r="X690" s="7">
        <v>62.75</v>
      </c>
      <c r="Y690" s="77">
        <f t="shared" si="37"/>
        <v>7</v>
      </c>
      <c r="Z690" s="82" t="str">
        <f t="shared" si="38"/>
        <v xml:space="preserve"><![CDATA[<activityId>8</activityId>
<activityStart>42385</activityStart>
<activityCode>0070-124404-2061</activityCode>
<activityType>5</activityType>
]]></v>
      </c>
      <c r="AA690" s="82" t="str">
        <f t="shared" si="39"/>
        <v xml:space="preserve"><![CDATA[<activityId>8</activityId>
<activityStart>42385</activityStart>
<activityCode>0070-124404-2061</activityCode>
<activityType>5</activityType>
]]></v>
      </c>
      <c r="AB690" s="82">
        <f t="array" ref="AB690">IFERROR(INDEX(Sheet1!$A$2:$A$1000,SMALL(IF(Sheet1!$A$2:$A$1000=$A690,ROW(Sheet1!$B$2:$B$1000)-ROW(Sheet1!$B$2)+1),COLUMNS($B690:B690))),"")</f>
        <v>1600059747</v>
      </c>
      <c r="AC690" s="82">
        <f t="array" ref="AC690">IFERROR(INDEX(Sheet1!$A$2:$A$1000,SMALL(IF(Sheet1!$A$2:$A$1000=$A690,ROW(Sheet1!$Z$2:$Z$1000)-ROW(Sheet1!$Z$2)+1),COLUMNS($Z690:Z690))),"")</f>
        <v>1600059747</v>
      </c>
      <c r="AF690" s="83" t="s">
        <v>1427</v>
      </c>
      <c r="AG690" s="83" t="s">
        <v>1650</v>
      </c>
      <c r="AH690" s="83" t="s">
        <v>1425</v>
      </c>
      <c r="AI690" s="83" t="s">
        <v>1426</v>
      </c>
    </row>
    <row r="691" spans="1:35" hidden="1" x14ac:dyDescent="0.25">
      <c r="A691" s="6">
        <v>1600059747</v>
      </c>
      <c r="B691" s="73">
        <v>9</v>
      </c>
      <c r="C691" s="3">
        <v>11593372</v>
      </c>
      <c r="D691" s="45">
        <v>42385</v>
      </c>
      <c r="E691" s="45">
        <v>42385</v>
      </c>
      <c r="F691" s="45" t="s">
        <v>1335</v>
      </c>
      <c r="G691" s="33" t="s">
        <v>1088</v>
      </c>
      <c r="H691" s="33">
        <v>40</v>
      </c>
      <c r="I691" s="73">
        <v>1600059747</v>
      </c>
      <c r="J691" s="5">
        <v>42385</v>
      </c>
      <c r="K691" s="73" t="s">
        <v>19</v>
      </c>
      <c r="L691" s="73" t="s">
        <v>20</v>
      </c>
      <c r="M691" s="79" t="s">
        <v>750</v>
      </c>
      <c r="N691" s="73" t="s">
        <v>16</v>
      </c>
      <c r="O691" s="73"/>
      <c r="P691" s="39"/>
      <c r="Q691" s="6" t="s">
        <v>31</v>
      </c>
      <c r="R691" s="73" t="s">
        <v>32</v>
      </c>
      <c r="S691" s="73" t="s">
        <v>1230</v>
      </c>
      <c r="T691" s="55">
        <v>5</v>
      </c>
      <c r="U691" s="5">
        <v>42385</v>
      </c>
      <c r="V691" s="5">
        <v>42385</v>
      </c>
      <c r="W691" s="40">
        <v>1</v>
      </c>
      <c r="X691" s="7">
        <v>44.65</v>
      </c>
      <c r="Y691" s="77">
        <f t="shared" si="37"/>
        <v>7</v>
      </c>
      <c r="Z691" s="82" t="str">
        <f t="shared" si="38"/>
        <v xml:space="preserve"><![CDATA[<activityId>9</activityId>
<activityStart>42385</activityStart>
<activityCode>0414-203702-1071</activityCode>
<activityType>5</activityType>
]]></v>
      </c>
      <c r="AA691" s="82" t="str">
        <f t="shared" si="39"/>
        <v xml:space="preserve"><![CDATA[<activityId>9</activityId>
<activityStart>42385</activityStart>
<activityCode>0414-203702-1071</activityCode>
<activityType>5</activityType>
]]></v>
      </c>
      <c r="AB691" s="82">
        <f t="array" ref="AB691">IFERROR(INDEX(Sheet1!$A$2:$A$1000,SMALL(IF(Sheet1!$A$2:$A$1000=$A691,ROW(Sheet1!$B$2:$B$1000)-ROW(Sheet1!$B$2)+1),COLUMNS($B691:B691))),"")</f>
        <v>1600059747</v>
      </c>
      <c r="AC691" s="82">
        <f t="array" ref="AC691">IFERROR(INDEX(Sheet1!$A$2:$A$1000,SMALL(IF(Sheet1!$A$2:$A$1000=$A691,ROW(Sheet1!$Z$2:$Z$1000)-ROW(Sheet1!$Z$2)+1),COLUMNS($Z691:Z691))),"")</f>
        <v>1600059747</v>
      </c>
      <c r="AF691" s="83" t="s">
        <v>1427</v>
      </c>
      <c r="AG691" s="83" t="s">
        <v>1662</v>
      </c>
      <c r="AH691" s="83" t="s">
        <v>1425</v>
      </c>
      <c r="AI691" s="83" t="s">
        <v>1426</v>
      </c>
    </row>
    <row r="692" spans="1:35" hidden="1" x14ac:dyDescent="0.25">
      <c r="A692" s="6">
        <v>1600019020</v>
      </c>
      <c r="B692" s="73">
        <v>10</v>
      </c>
      <c r="C692" s="3">
        <v>10748539</v>
      </c>
      <c r="D692" s="45">
        <v>42375</v>
      </c>
      <c r="E692" s="45">
        <v>42375</v>
      </c>
      <c r="F692" s="45" t="s">
        <v>1336</v>
      </c>
      <c r="G692" s="33" t="s">
        <v>1089</v>
      </c>
      <c r="H692" s="33">
        <v>55</v>
      </c>
      <c r="I692" s="73">
        <v>1600019020</v>
      </c>
      <c r="J692" s="5">
        <v>42375</v>
      </c>
      <c r="K692" s="73" t="s">
        <v>33</v>
      </c>
      <c r="L692" s="73" t="s">
        <v>20</v>
      </c>
      <c r="M692" s="79" t="s">
        <v>750</v>
      </c>
      <c r="N692" s="73" t="s">
        <v>34</v>
      </c>
      <c r="O692" s="73"/>
      <c r="P692" s="39"/>
      <c r="Q692" s="6" t="s">
        <v>35</v>
      </c>
      <c r="R692" s="73" t="s">
        <v>36</v>
      </c>
      <c r="S692" s="73" t="s">
        <v>1330</v>
      </c>
      <c r="T692" s="55">
        <v>8</v>
      </c>
      <c r="U692" s="5">
        <v>42375</v>
      </c>
      <c r="V692" s="5">
        <v>42375</v>
      </c>
      <c r="W692" s="40">
        <v>1</v>
      </c>
      <c r="X692" s="7">
        <v>136</v>
      </c>
      <c r="Y692" s="77">
        <f t="shared" si="37"/>
        <v>5</v>
      </c>
      <c r="Z692" s="82" t="str">
        <f t="shared" si="38"/>
        <v xml:space="preserve"><![CDATA[<activityId>10</activityId>
<activityStart>42375</activityStart>
<activityCode>63.02</activityCode>
<activityType>8</activityType>
]]></v>
      </c>
      <c r="AA692" s="82" t="str">
        <f t="shared" si="39"/>
        <v xml:space="preserve"><![CDATA[<activityId>10</activityId>
<activityStart>42375</activityStart>
<activityCode>63.02</activityCode>
<activityType>8</activityType>
]]></v>
      </c>
      <c r="AB692" s="82">
        <f t="array" ref="AB692">IFERROR(INDEX(Sheet1!$A$2:$A$1000,SMALL(IF(Sheet1!$A$2:$A$1000=$A692,ROW(Sheet1!$B$2:$B$1000)-ROW(Sheet1!$B$2)+1),COLUMNS($B692:B692))),"")</f>
        <v>1600019020</v>
      </c>
      <c r="AC692" s="82">
        <f t="array" ref="AC692">IFERROR(INDEX(Sheet1!$A$2:$A$1000,SMALL(IF(Sheet1!$A$2:$A$1000=$A692,ROW(Sheet1!$Z$2:$Z$1000)-ROW(Sheet1!$Z$2)+1),COLUMNS($Z692:Z692))),"")</f>
        <v>1600019020</v>
      </c>
      <c r="AF692" s="83" t="s">
        <v>1456</v>
      </c>
      <c r="AG692" s="83" t="s">
        <v>1457</v>
      </c>
      <c r="AH692" s="83" t="s">
        <v>1425</v>
      </c>
      <c r="AI692" s="83" t="s">
        <v>1426</v>
      </c>
    </row>
    <row r="693" spans="1:35" hidden="1" x14ac:dyDescent="0.25">
      <c r="A693" s="6">
        <v>1600019020</v>
      </c>
      <c r="B693" s="73">
        <v>11</v>
      </c>
      <c r="C693" s="3">
        <v>10748539</v>
      </c>
      <c r="D693" s="45">
        <v>42375</v>
      </c>
      <c r="E693" s="45">
        <v>42375</v>
      </c>
      <c r="F693" s="45" t="s">
        <v>1336</v>
      </c>
      <c r="G693" s="33" t="s">
        <v>1089</v>
      </c>
      <c r="H693" s="33">
        <v>55</v>
      </c>
      <c r="I693" s="73">
        <v>1600019020</v>
      </c>
      <c r="J693" s="5">
        <v>42375</v>
      </c>
      <c r="K693" s="73" t="s">
        <v>33</v>
      </c>
      <c r="L693" s="73" t="s">
        <v>20</v>
      </c>
      <c r="M693" s="79" t="s">
        <v>750</v>
      </c>
      <c r="N693" s="73" t="s">
        <v>16</v>
      </c>
      <c r="O693" s="73"/>
      <c r="P693" s="39"/>
      <c r="Q693" s="6" t="s">
        <v>37</v>
      </c>
      <c r="R693" s="73" t="s">
        <v>38</v>
      </c>
      <c r="S693" s="73" t="s">
        <v>1206</v>
      </c>
      <c r="T693" s="55">
        <v>5</v>
      </c>
      <c r="U693" s="5">
        <v>42375</v>
      </c>
      <c r="V693" s="5">
        <v>42375</v>
      </c>
      <c r="W693" s="40">
        <v>1</v>
      </c>
      <c r="X693" s="7">
        <v>3.66</v>
      </c>
      <c r="Y693" s="77">
        <f t="shared" si="37"/>
        <v>5</v>
      </c>
      <c r="Z693" s="82" t="str">
        <f t="shared" si="38"/>
        <v xml:space="preserve"><![CDATA[<activityId>11</activityId>
<activityStart>42375</activityStart>
<activityCode>0252-106601-1172</activityCode>
<activityType>5</activityType>
]]></v>
      </c>
      <c r="AA693" s="82" t="str">
        <f t="shared" si="39"/>
        <v xml:space="preserve"><![CDATA[<activityId>11</activityId>
<activityStart>42375</activityStart>
<activityCode>0252-106601-1172</activityCode>
<activityType>5</activityType>
]]></v>
      </c>
      <c r="AB693" s="82">
        <f t="array" ref="AB693">IFERROR(INDEX(Sheet1!$A$2:$A$1000,SMALL(IF(Sheet1!$A$2:$A$1000=$A693,ROW(Sheet1!$B$2:$B$1000)-ROW(Sheet1!$B$2)+1),COLUMNS($B693:B693))),"")</f>
        <v>1600019020</v>
      </c>
      <c r="AC693" s="82">
        <f t="array" ref="AC693">IFERROR(INDEX(Sheet1!$A$2:$A$1000,SMALL(IF(Sheet1!$A$2:$A$1000=$A693,ROW(Sheet1!$Z$2:$Z$1000)-ROW(Sheet1!$Z$2)+1),COLUMNS($Z693:Z693))),"")</f>
        <v>1600019020</v>
      </c>
      <c r="AF693" s="83" t="s">
        <v>1427</v>
      </c>
      <c r="AG693" s="83" t="s">
        <v>1663</v>
      </c>
      <c r="AH693" s="83" t="s">
        <v>1425</v>
      </c>
      <c r="AI693" s="83" t="s">
        <v>1426</v>
      </c>
    </row>
    <row r="694" spans="1:35" hidden="1" x14ac:dyDescent="0.25">
      <c r="A694" s="6">
        <v>1600019020</v>
      </c>
      <c r="B694" s="73">
        <v>12</v>
      </c>
      <c r="C694" s="3">
        <v>10748539</v>
      </c>
      <c r="D694" s="45">
        <v>42375</v>
      </c>
      <c r="E694" s="45">
        <v>42375</v>
      </c>
      <c r="F694" s="45" t="s">
        <v>1336</v>
      </c>
      <c r="G694" s="33" t="s">
        <v>1089</v>
      </c>
      <c r="H694" s="33">
        <v>55</v>
      </c>
      <c r="I694" s="73">
        <v>1600019020</v>
      </c>
      <c r="J694" s="5">
        <v>42375</v>
      </c>
      <c r="K694" s="73" t="s">
        <v>33</v>
      </c>
      <c r="L694" s="73" t="s">
        <v>20</v>
      </c>
      <c r="M694" s="79" t="s">
        <v>750</v>
      </c>
      <c r="N694" s="73" t="s">
        <v>16</v>
      </c>
      <c r="O694" s="73"/>
      <c r="P694" s="39"/>
      <c r="Q694" s="6" t="s">
        <v>39</v>
      </c>
      <c r="R694" s="73" t="s">
        <v>40</v>
      </c>
      <c r="S694" s="73" t="s">
        <v>1148</v>
      </c>
      <c r="T694" s="55">
        <v>5</v>
      </c>
      <c r="U694" s="5">
        <v>42375</v>
      </c>
      <c r="V694" s="5">
        <v>42375</v>
      </c>
      <c r="W694" s="40">
        <v>1</v>
      </c>
      <c r="X694" s="7">
        <v>20.380000000000003</v>
      </c>
      <c r="Y694" s="77">
        <f t="shared" si="37"/>
        <v>5</v>
      </c>
      <c r="Z694" s="82" t="str">
        <f t="shared" si="38"/>
        <v xml:space="preserve"><![CDATA[<activityId>12</activityId>
<activityStart>42375</activityStart>
<activityCode>0031-142201-0391</activityCode>
<activityType>5</activityType>
]]></v>
      </c>
      <c r="AA694" s="82" t="str">
        <f t="shared" si="39"/>
        <v xml:space="preserve"><![CDATA[<activityId>12</activityId>
<activityStart>42375</activityStart>
<activityCode>0031-142201-0391</activityCode>
<activityType>5</activityType>
]]></v>
      </c>
      <c r="AB694" s="82">
        <f t="array" ref="AB694">IFERROR(INDEX(Sheet1!$A$2:$A$1000,SMALL(IF(Sheet1!$A$2:$A$1000=$A694,ROW(Sheet1!$B$2:$B$1000)-ROW(Sheet1!$B$2)+1),COLUMNS($B694:B694))),"")</f>
        <v>1600019020</v>
      </c>
      <c r="AC694" s="82">
        <f t="array" ref="AC694">IFERROR(INDEX(Sheet1!$A$2:$A$1000,SMALL(IF(Sheet1!$A$2:$A$1000=$A694,ROW(Sheet1!$Z$2:$Z$1000)-ROW(Sheet1!$Z$2)+1),COLUMNS($Z694:Z694))),"")</f>
        <v>1600019020</v>
      </c>
      <c r="AF694" s="83" t="s">
        <v>1434</v>
      </c>
      <c r="AG694" s="83" t="s">
        <v>1664</v>
      </c>
      <c r="AH694" s="83" t="s">
        <v>1425</v>
      </c>
      <c r="AI694" s="83" t="s">
        <v>1426</v>
      </c>
    </row>
    <row r="695" spans="1:35" hidden="1" x14ac:dyDescent="0.25">
      <c r="A695" s="6">
        <v>1600019020</v>
      </c>
      <c r="B695" s="73">
        <v>13</v>
      </c>
      <c r="C695" s="3">
        <v>10748539</v>
      </c>
      <c r="D695" s="45">
        <v>42375</v>
      </c>
      <c r="E695" s="45">
        <v>42375</v>
      </c>
      <c r="F695" s="45" t="s">
        <v>1336</v>
      </c>
      <c r="G695" s="33" t="s">
        <v>1089</v>
      </c>
      <c r="H695" s="33">
        <v>55</v>
      </c>
      <c r="I695" s="73">
        <v>1600019020</v>
      </c>
      <c r="J695" s="5">
        <v>42375</v>
      </c>
      <c r="K695" s="73" t="s">
        <v>33</v>
      </c>
      <c r="L695" s="73" t="s">
        <v>20</v>
      </c>
      <c r="M695" s="79" t="s">
        <v>750</v>
      </c>
      <c r="N695" s="73" t="s">
        <v>16</v>
      </c>
      <c r="O695" s="73"/>
      <c r="P695" s="39"/>
      <c r="Q695" s="6" t="s">
        <v>41</v>
      </c>
      <c r="R695" s="73" t="s">
        <v>42</v>
      </c>
      <c r="S695" s="73"/>
      <c r="U695" s="5">
        <v>42375</v>
      </c>
      <c r="V695" s="5">
        <v>42375</v>
      </c>
      <c r="W695" s="40">
        <v>1</v>
      </c>
      <c r="X695" s="7">
        <v>58</v>
      </c>
      <c r="Y695" s="77">
        <f t="shared" si="37"/>
        <v>5</v>
      </c>
      <c r="Z695" s="82" t="str">
        <f t="shared" si="38"/>
        <v xml:space="preserve"><![CDATA[<activityId>13</activityId>
<activityStart>42375</activityStart>
<activityCode></activityCode>
<activityType></activityType>
]]></v>
      </c>
      <c r="AA695" s="82" t="str">
        <f t="shared" si="39"/>
        <v xml:space="preserve"><![CDATA[<activityId>13</activityId>
<activityStart>42375</activityStart>
<activityCode></activityCode>
<activityType></activityType>
]]></v>
      </c>
      <c r="AB695" s="82">
        <f t="array" ref="AB695">IFERROR(INDEX(Sheet1!$A$2:$A$1000,SMALL(IF(Sheet1!$A$2:$A$1000=$A695,ROW(Sheet1!$B$2:$B$1000)-ROW(Sheet1!$B$2)+1),COLUMNS($B695:B695))),"")</f>
        <v>1600019020</v>
      </c>
      <c r="AC695" s="82">
        <f t="array" ref="AC695">IFERROR(INDEX(Sheet1!$A$2:$A$1000,SMALL(IF(Sheet1!$A$2:$A$1000=$A695,ROW(Sheet1!$Z$2:$Z$1000)-ROW(Sheet1!$Z$2)+1),COLUMNS($Z695:Z695))),"")</f>
        <v>1600019020</v>
      </c>
      <c r="AH695" s="83" t="s">
        <v>1425</v>
      </c>
      <c r="AI695" s="83" t="s">
        <v>1665</v>
      </c>
    </row>
    <row r="696" spans="1:35" hidden="1" x14ac:dyDescent="0.25">
      <c r="A696" s="6">
        <v>1600019020</v>
      </c>
      <c r="B696" s="73">
        <v>14</v>
      </c>
      <c r="C696" s="3">
        <v>10748539</v>
      </c>
      <c r="D696" s="45">
        <v>42375</v>
      </c>
      <c r="E696" s="45">
        <v>42375</v>
      </c>
      <c r="F696" s="45" t="s">
        <v>1336</v>
      </c>
      <c r="G696" s="33" t="s">
        <v>1089</v>
      </c>
      <c r="H696" s="33">
        <v>55</v>
      </c>
      <c r="I696" s="73">
        <v>1600019020</v>
      </c>
      <c r="J696" s="5">
        <v>42375</v>
      </c>
      <c r="K696" s="73" t="s">
        <v>33</v>
      </c>
      <c r="L696" s="73" t="s">
        <v>20</v>
      </c>
      <c r="M696" s="79" t="s">
        <v>750</v>
      </c>
      <c r="N696" s="73"/>
      <c r="O696" s="73"/>
      <c r="P696" s="39"/>
      <c r="Q696" s="6" t="s">
        <v>43</v>
      </c>
      <c r="R696" s="73" t="s">
        <v>44</v>
      </c>
      <c r="S696" s="73" t="s">
        <v>1122</v>
      </c>
      <c r="T696" s="55">
        <v>5</v>
      </c>
      <c r="U696" s="5">
        <v>42375</v>
      </c>
      <c r="V696" s="5">
        <v>42375</v>
      </c>
      <c r="W696" s="40">
        <v>1</v>
      </c>
      <c r="X696" s="7">
        <v>74</v>
      </c>
      <c r="Y696" s="77">
        <f t="shared" si="37"/>
        <v>5</v>
      </c>
      <c r="Z696" s="82" t="str">
        <f t="shared" si="38"/>
        <v xml:space="preserve"><![CDATA[<activityId>14</activityId>
<activityStart>42375</activityStart>
<activityCode>0846-253101-1161</activityCode>
<activityType>5</activityType>
]]></v>
      </c>
      <c r="AA696" s="82" t="str">
        <f t="shared" si="39"/>
        <v xml:space="preserve"><![CDATA[<activityId>14</activityId>
<activityStart>42375</activityStart>
<activityCode>0846-253101-1161</activityCode>
<activityType>5</activityType>
]]></v>
      </c>
      <c r="AB696" s="82">
        <f t="array" ref="AB696">IFERROR(INDEX(Sheet1!$A$2:$A$1000,SMALL(IF(Sheet1!$A$2:$A$1000=$A696,ROW(Sheet1!$B$2:$B$1000)-ROW(Sheet1!$B$2)+1),COLUMNS($B696:B696))),"")</f>
        <v>1600019020</v>
      </c>
      <c r="AC696" s="82">
        <f t="array" ref="AC696">IFERROR(INDEX(Sheet1!$A$2:$A$1000,SMALL(IF(Sheet1!$A$2:$A$1000=$A696,ROW(Sheet1!$Z$2:$Z$1000)-ROW(Sheet1!$Z$2)+1),COLUMNS($Z696:Z696))),"")</f>
        <v>1600019020</v>
      </c>
      <c r="AF696" s="83" t="s">
        <v>1434</v>
      </c>
      <c r="AG696" s="83" t="s">
        <v>1666</v>
      </c>
      <c r="AH696" s="83" t="s">
        <v>1425</v>
      </c>
      <c r="AI696" s="83" t="s">
        <v>1426</v>
      </c>
    </row>
    <row r="697" spans="1:35" hidden="1" x14ac:dyDescent="0.25">
      <c r="A697" s="6">
        <v>1600041169</v>
      </c>
      <c r="B697" s="73">
        <v>29</v>
      </c>
      <c r="C697" s="3">
        <v>3949590</v>
      </c>
      <c r="D697" s="45">
        <v>42380</v>
      </c>
      <c r="E697" s="45">
        <v>42380</v>
      </c>
      <c r="F697" s="45" t="s">
        <v>1338</v>
      </c>
      <c r="G697" s="33" t="s">
        <v>1089</v>
      </c>
      <c r="H697" s="33">
        <v>74</v>
      </c>
      <c r="I697" s="73">
        <v>1600041169</v>
      </c>
      <c r="J697" s="5">
        <v>42380</v>
      </c>
      <c r="K697" s="73" t="s">
        <v>19</v>
      </c>
      <c r="L697" s="73" t="s">
        <v>20</v>
      </c>
      <c r="M697" s="79" t="s">
        <v>750</v>
      </c>
      <c r="N697" s="73" t="s">
        <v>13</v>
      </c>
      <c r="O697" s="73"/>
      <c r="P697" s="39"/>
      <c r="Q697" s="6" t="s">
        <v>14</v>
      </c>
      <c r="R697" s="73" t="s">
        <v>15</v>
      </c>
      <c r="S697" s="73">
        <v>99243</v>
      </c>
      <c r="T697" s="55">
        <v>3</v>
      </c>
      <c r="U697" s="5">
        <v>42380</v>
      </c>
      <c r="V697" s="5">
        <v>42380</v>
      </c>
      <c r="W697" s="40">
        <v>1</v>
      </c>
      <c r="X697" s="7">
        <v>225.25</v>
      </c>
      <c r="Y697" s="77">
        <f t="shared" si="37"/>
        <v>4</v>
      </c>
      <c r="Z697" s="82" t="str">
        <f t="shared" si="38"/>
        <v xml:space="preserve"><![CDATA[<activityId>29</activityId>
<activityStart>42380</activityStart>
<activityCode>99243</activityCode>
<activityType>3</activityType>
]]></v>
      </c>
      <c r="AA697" s="82" t="str">
        <f t="shared" si="39"/>
        <v xml:space="preserve"><![CDATA[<activityId>29</activityId>
<activityStart>42380</activityStart>
<activityCode>99243</activityCode>
<activityType>3</activityType>
]]></v>
      </c>
      <c r="AB697" s="82">
        <f t="array" ref="AB697">IFERROR(INDEX(Sheet1!$A$2:$A$1000,SMALL(IF(Sheet1!$A$2:$A$1000=$A697,ROW(Sheet1!$B$2:$B$1000)-ROW(Sheet1!$B$2)+1),COLUMNS($B697:B697))),"")</f>
        <v>1600041169</v>
      </c>
      <c r="AC697" s="82">
        <f t="array" ref="AC697">IFERROR(INDEX(Sheet1!$A$2:$A$1000,SMALL(IF(Sheet1!$A$2:$A$1000=$A697,ROW(Sheet1!$Z$2:$Z$1000)-ROW(Sheet1!$Z$2)+1),COLUMNS($Z697:Z697))),"")</f>
        <v>1600041169</v>
      </c>
      <c r="AF697" s="83" t="s">
        <v>1440</v>
      </c>
      <c r="AG697" s="83" t="s">
        <v>1441</v>
      </c>
      <c r="AH697" s="83" t="s">
        <v>1425</v>
      </c>
      <c r="AI697" s="83" t="s">
        <v>1426</v>
      </c>
    </row>
    <row r="698" spans="1:35" hidden="1" x14ac:dyDescent="0.25">
      <c r="A698" s="6">
        <v>1600041169</v>
      </c>
      <c r="B698" s="73">
        <v>30</v>
      </c>
      <c r="C698" s="3">
        <v>3949590</v>
      </c>
      <c r="D698" s="45">
        <v>42380</v>
      </c>
      <c r="E698" s="45">
        <v>42380</v>
      </c>
      <c r="F698" s="45" t="s">
        <v>1338</v>
      </c>
      <c r="G698" s="33" t="s">
        <v>1089</v>
      </c>
      <c r="H698" s="33">
        <v>74</v>
      </c>
      <c r="I698" s="73">
        <v>1600041169</v>
      </c>
      <c r="J698" s="5">
        <v>42380</v>
      </c>
      <c r="K698" s="73" t="s">
        <v>19</v>
      </c>
      <c r="L698" s="73" t="s">
        <v>20</v>
      </c>
      <c r="M698" s="79" t="s">
        <v>750</v>
      </c>
      <c r="N698" s="73" t="s">
        <v>16</v>
      </c>
      <c r="O698" s="73"/>
      <c r="P698" s="39"/>
      <c r="Q698" s="6" t="s">
        <v>29</v>
      </c>
      <c r="R698" s="73" t="s">
        <v>30</v>
      </c>
      <c r="S698" s="73" t="s">
        <v>1163</v>
      </c>
      <c r="T698" s="55">
        <v>5</v>
      </c>
      <c r="U698" s="5">
        <v>42380</v>
      </c>
      <c r="V698" s="5">
        <v>42380</v>
      </c>
      <c r="W698" s="40">
        <v>1</v>
      </c>
      <c r="X698" s="7">
        <v>62.75</v>
      </c>
      <c r="Y698" s="77">
        <f t="shared" si="37"/>
        <v>4</v>
      </c>
      <c r="Z698" s="82" t="str">
        <f t="shared" si="38"/>
        <v xml:space="preserve"><![CDATA[<activityId>30</activityId>
<activityStart>42380</activityStart>
<activityCode>0070-124404-2061</activityCode>
<activityType>5</activityType>
]]></v>
      </c>
      <c r="AA698" s="82" t="str">
        <f t="shared" si="39"/>
        <v xml:space="preserve"><![CDATA[<activityId>30</activityId>
<activityStart>42380</activityStart>
<activityCode>0070-124404-2061</activityCode>
<activityType>5</activityType>
]]></v>
      </c>
      <c r="AB698" s="82">
        <f t="array" ref="AB698">IFERROR(INDEX(Sheet1!$A$2:$A$1000,SMALL(IF(Sheet1!$A$2:$A$1000=$A698,ROW(Sheet1!$B$2:$B$1000)-ROW(Sheet1!$B$2)+1),COLUMNS($B698:B698))),"")</f>
        <v>1600041169</v>
      </c>
      <c r="AC698" s="82">
        <f t="array" ref="AC698">IFERROR(INDEX(Sheet1!$A$2:$A$1000,SMALL(IF(Sheet1!$A$2:$A$1000=$A698,ROW(Sheet1!$Z$2:$Z$1000)-ROW(Sheet1!$Z$2)+1),COLUMNS($Z698:Z698))),"")</f>
        <v>1600041169</v>
      </c>
      <c r="AF698" s="83" t="s">
        <v>1427</v>
      </c>
      <c r="AG698" s="83" t="s">
        <v>1650</v>
      </c>
      <c r="AH698" s="83" t="s">
        <v>1425</v>
      </c>
      <c r="AI698" s="83" t="s">
        <v>1426</v>
      </c>
    </row>
    <row r="699" spans="1:35" hidden="1" x14ac:dyDescent="0.25">
      <c r="A699" s="6">
        <v>1600041169</v>
      </c>
      <c r="B699" s="73">
        <v>31</v>
      </c>
      <c r="C699" s="3">
        <v>3949590</v>
      </c>
      <c r="D699" s="45">
        <v>42380</v>
      </c>
      <c r="E699" s="45">
        <v>42380</v>
      </c>
      <c r="F699" s="45" t="s">
        <v>1338</v>
      </c>
      <c r="G699" s="33" t="s">
        <v>1089</v>
      </c>
      <c r="H699" s="33">
        <v>74</v>
      </c>
      <c r="I699" s="73">
        <v>1600041169</v>
      </c>
      <c r="J699" s="5">
        <v>42380</v>
      </c>
      <c r="K699" s="73" t="s">
        <v>19</v>
      </c>
      <c r="L699" s="73" t="s">
        <v>20</v>
      </c>
      <c r="M699" s="79" t="s">
        <v>750</v>
      </c>
      <c r="N699" s="73" t="s">
        <v>16</v>
      </c>
      <c r="O699" s="73"/>
      <c r="P699" s="39"/>
      <c r="Q699" s="6" t="s">
        <v>72</v>
      </c>
      <c r="R699" s="73" t="s">
        <v>73</v>
      </c>
      <c r="S699" s="73" t="s">
        <v>1243</v>
      </c>
      <c r="T699" s="55">
        <v>5</v>
      </c>
      <c r="U699" s="5">
        <v>42380</v>
      </c>
      <c r="V699" s="5">
        <v>42380</v>
      </c>
      <c r="W699" s="40">
        <v>1</v>
      </c>
      <c r="X699" s="7">
        <v>8.41</v>
      </c>
      <c r="Y699" s="77">
        <f t="shared" si="37"/>
        <v>4</v>
      </c>
      <c r="Z699" s="82" t="str">
        <f t="shared" si="38"/>
        <v xml:space="preserve"><![CDATA[<activityId>31</activityId>
<activityStart>42380</activityStart>
<activityCode>0788-107001-1172</activityCode>
<activityType>5</activityType>
]]></v>
      </c>
      <c r="AA699" s="82" t="str">
        <f t="shared" si="39"/>
        <v xml:space="preserve"><![CDATA[<activityId>31</activityId>
<activityStart>42380</activityStart>
<activityCode>0788-107001-1172</activityCode>
<activityType>5</activityType>
]]></v>
      </c>
      <c r="AB699" s="82">
        <f t="array" ref="AB699">IFERROR(INDEX(Sheet1!$A$2:$A$1000,SMALL(IF(Sheet1!$A$2:$A$1000=$A699,ROW(Sheet1!$B$2:$B$1000)-ROW(Sheet1!$B$2)+1),COLUMNS($B699:B699))),"")</f>
        <v>1600041169</v>
      </c>
      <c r="AC699" s="82">
        <f t="array" ref="AC699">IFERROR(INDEX(Sheet1!$A$2:$A$1000,SMALL(IF(Sheet1!$A$2:$A$1000=$A699,ROW(Sheet1!$Z$2:$Z$1000)-ROW(Sheet1!$Z$2)+1),COLUMNS($Z699:Z699))),"")</f>
        <v>1600041169</v>
      </c>
      <c r="AF699" s="83" t="s">
        <v>1427</v>
      </c>
      <c r="AG699" s="83" t="s">
        <v>1489</v>
      </c>
      <c r="AH699" s="83" t="s">
        <v>1425</v>
      </c>
      <c r="AI699" s="83" t="s">
        <v>1426</v>
      </c>
    </row>
    <row r="700" spans="1:35" hidden="1" x14ac:dyDescent="0.25">
      <c r="A700" s="6">
        <v>1600041169</v>
      </c>
      <c r="B700" s="73">
        <v>32</v>
      </c>
      <c r="C700" s="3">
        <v>3949590</v>
      </c>
      <c r="D700" s="45">
        <v>42380</v>
      </c>
      <c r="E700" s="45">
        <v>42380</v>
      </c>
      <c r="F700" s="45" t="s">
        <v>1338</v>
      </c>
      <c r="G700" s="33" t="s">
        <v>1089</v>
      </c>
      <c r="H700" s="33">
        <v>74</v>
      </c>
      <c r="I700" s="73">
        <v>1600041169</v>
      </c>
      <c r="J700" s="5">
        <v>42380</v>
      </c>
      <c r="K700" s="73" t="s">
        <v>19</v>
      </c>
      <c r="L700" s="73" t="s">
        <v>20</v>
      </c>
      <c r="M700" s="79" t="s">
        <v>750</v>
      </c>
      <c r="N700" s="73" t="s">
        <v>16</v>
      </c>
      <c r="O700" s="73"/>
      <c r="P700" s="39"/>
      <c r="Q700" s="6" t="s">
        <v>74</v>
      </c>
      <c r="R700" s="73" t="s">
        <v>75</v>
      </c>
      <c r="S700" s="73" t="s">
        <v>1149</v>
      </c>
      <c r="T700" s="55">
        <v>5</v>
      </c>
      <c r="U700" s="5">
        <v>42380</v>
      </c>
      <c r="V700" s="5">
        <v>42380</v>
      </c>
      <c r="W700" s="40">
        <v>1</v>
      </c>
      <c r="X700" s="7">
        <v>15.1</v>
      </c>
      <c r="Y700" s="77">
        <f t="shared" si="37"/>
        <v>4</v>
      </c>
      <c r="Z700" s="82" t="str">
        <f t="shared" si="38"/>
        <v xml:space="preserve"><![CDATA[<activityId>32</activityId>
<activityStart>42380</activityStart>
<activityCode>0031-148701-1171</activityCode>
<activityType>5</activityType>
]]></v>
      </c>
      <c r="AA700" s="82" t="str">
        <f t="shared" si="39"/>
        <v xml:space="preserve"><![CDATA[<activityId>32</activityId>
<activityStart>42380</activityStart>
<activityCode>0031-148701-1171</activityCode>
<activityType>5</activityType>
]]></v>
      </c>
      <c r="AB700" s="82">
        <f t="array" ref="AB700">IFERROR(INDEX(Sheet1!$A$2:$A$1000,SMALL(IF(Sheet1!$A$2:$A$1000=$A700,ROW(Sheet1!$B$2:$B$1000)-ROW(Sheet1!$B$2)+1),COLUMNS($B700:B700))),"")</f>
        <v>1600041169</v>
      </c>
      <c r="AC700" s="82">
        <f t="array" ref="AC700">IFERROR(INDEX(Sheet1!$A$2:$A$1000,SMALL(IF(Sheet1!$A$2:$A$1000=$A700,ROW(Sheet1!$Z$2:$Z$1000)-ROW(Sheet1!$Z$2)+1),COLUMNS($Z700:Z700))),"")</f>
        <v>1600041169</v>
      </c>
      <c r="AF700" s="83" t="s">
        <v>1427</v>
      </c>
      <c r="AG700" s="83" t="s">
        <v>1667</v>
      </c>
      <c r="AH700" s="83" t="s">
        <v>1425</v>
      </c>
      <c r="AI700" s="83" t="s">
        <v>1426</v>
      </c>
    </row>
    <row r="701" spans="1:35" hidden="1" x14ac:dyDescent="0.25">
      <c r="A701" s="6">
        <v>1600027187</v>
      </c>
      <c r="B701" s="73">
        <v>47</v>
      </c>
      <c r="C701" s="3">
        <v>10674862</v>
      </c>
      <c r="D701" s="45">
        <v>42376</v>
      </c>
      <c r="E701" s="45">
        <v>42376</v>
      </c>
      <c r="F701" s="45" t="s">
        <v>1341</v>
      </c>
      <c r="G701" s="33" t="s">
        <v>1089</v>
      </c>
      <c r="H701" s="33">
        <v>25</v>
      </c>
      <c r="I701" s="73">
        <v>1600027187</v>
      </c>
      <c r="J701" s="5">
        <v>42376</v>
      </c>
      <c r="K701" s="73" t="s">
        <v>45</v>
      </c>
      <c r="L701" s="73" t="s">
        <v>20</v>
      </c>
      <c r="M701" s="79" t="s">
        <v>750</v>
      </c>
      <c r="N701" s="73" t="s">
        <v>13</v>
      </c>
      <c r="O701" s="73"/>
      <c r="P701" s="39"/>
      <c r="Q701" s="6" t="s">
        <v>14</v>
      </c>
      <c r="R701" s="73" t="s">
        <v>15</v>
      </c>
      <c r="S701" s="73">
        <v>99243</v>
      </c>
      <c r="T701" s="55">
        <v>3</v>
      </c>
      <c r="U701" s="5">
        <v>42376</v>
      </c>
      <c r="V701" s="5">
        <v>42376</v>
      </c>
      <c r="W701" s="40">
        <v>1</v>
      </c>
      <c r="X701" s="7">
        <v>225.25</v>
      </c>
      <c r="Y701" s="77">
        <f t="shared" si="37"/>
        <v>5</v>
      </c>
      <c r="Z701" s="82" t="str">
        <f t="shared" si="38"/>
        <v xml:space="preserve"><![CDATA[<activityId>47</activityId>
<activityStart>42376</activityStart>
<activityCode>99243</activityCode>
<activityType>3</activityType>
]]></v>
      </c>
      <c r="AA701" s="82" t="str">
        <f t="shared" si="39"/>
        <v xml:space="preserve"><![CDATA[<activityId>47</activityId>
<activityStart>42376</activityStart>
<activityCode>99243</activityCode>
<activityType>3</activityType>
]]></v>
      </c>
      <c r="AB701" s="82">
        <f t="array" ref="AB701">IFERROR(INDEX(Sheet1!$A$2:$A$1000,SMALL(IF(Sheet1!$A$2:$A$1000=$A701,ROW(Sheet1!$B$2:$B$1000)-ROW(Sheet1!$B$2)+1),COLUMNS($B701:B701))),"")</f>
        <v>1600027187</v>
      </c>
      <c r="AC701" s="82">
        <f t="array" ref="AC701">IFERROR(INDEX(Sheet1!$A$2:$A$1000,SMALL(IF(Sheet1!$A$2:$A$1000=$A701,ROW(Sheet1!$Z$2:$Z$1000)-ROW(Sheet1!$Z$2)+1),COLUMNS($Z701:Z701))),"")</f>
        <v>1600027187</v>
      </c>
      <c r="AF701" s="83" t="s">
        <v>1440</v>
      </c>
      <c r="AG701" s="83" t="s">
        <v>1441</v>
      </c>
      <c r="AH701" s="83" t="s">
        <v>1425</v>
      </c>
      <c r="AI701" s="83" t="s">
        <v>1426</v>
      </c>
    </row>
    <row r="702" spans="1:35" hidden="1" x14ac:dyDescent="0.25">
      <c r="A702" s="6">
        <v>1600027187</v>
      </c>
      <c r="B702" s="73">
        <v>48</v>
      </c>
      <c r="C702" s="3">
        <v>10674862</v>
      </c>
      <c r="D702" s="45">
        <v>42376</v>
      </c>
      <c r="E702" s="45">
        <v>42376</v>
      </c>
      <c r="F702" s="45" t="s">
        <v>1341</v>
      </c>
      <c r="G702" s="33" t="s">
        <v>1089</v>
      </c>
      <c r="H702" s="33">
        <v>25</v>
      </c>
      <c r="I702" s="73">
        <v>1600027187</v>
      </c>
      <c r="J702" s="5">
        <v>42376</v>
      </c>
      <c r="K702" s="73" t="s">
        <v>45</v>
      </c>
      <c r="L702" s="73" t="s">
        <v>20</v>
      </c>
      <c r="M702" s="79" t="s">
        <v>750</v>
      </c>
      <c r="N702" s="73" t="s">
        <v>16</v>
      </c>
      <c r="O702" s="73"/>
      <c r="P702" s="39"/>
      <c r="Q702" s="6" t="s">
        <v>96</v>
      </c>
      <c r="R702" s="73" t="s">
        <v>97</v>
      </c>
      <c r="S702" s="73" t="s">
        <v>1160</v>
      </c>
      <c r="T702" s="55">
        <v>5</v>
      </c>
      <c r="U702" s="5">
        <v>42376</v>
      </c>
      <c r="V702" s="5">
        <v>42376</v>
      </c>
      <c r="W702" s="40">
        <v>1</v>
      </c>
      <c r="X702" s="7">
        <v>56.14</v>
      </c>
      <c r="Y702" s="77">
        <f t="shared" si="37"/>
        <v>5</v>
      </c>
      <c r="Z702" s="82" t="str">
        <f t="shared" si="38"/>
        <v xml:space="preserve"><![CDATA[<activityId>48</activityId>
<activityStart>42376</activityStart>
<activityCode>0053-148602-2002</activityCode>
<activityType>5</activityType>
]]></v>
      </c>
      <c r="AA702" s="82" t="str">
        <f t="shared" si="39"/>
        <v xml:space="preserve"><![CDATA[<activityId>48</activityId>
<activityStart>42376</activityStart>
<activityCode>0053-148602-2002</activityCode>
<activityType>5</activityType>
]]></v>
      </c>
      <c r="AB702" s="82">
        <f t="array" ref="AB702">IFERROR(INDEX(Sheet1!$A$2:$A$1000,SMALL(IF(Sheet1!$A$2:$A$1000=$A702,ROW(Sheet1!$B$2:$B$1000)-ROW(Sheet1!$B$2)+1),COLUMNS($B702:B702))),"")</f>
        <v>1600027187</v>
      </c>
      <c r="AC702" s="82">
        <f t="array" ref="AC702">IFERROR(INDEX(Sheet1!$A$2:$A$1000,SMALL(IF(Sheet1!$A$2:$A$1000=$A702,ROW(Sheet1!$Z$2:$Z$1000)-ROW(Sheet1!$Z$2)+1),COLUMNS($Z702:Z702))),"")</f>
        <v>1600027187</v>
      </c>
      <c r="AH702" s="83" t="s">
        <v>1425</v>
      </c>
      <c r="AI702" s="83" t="s">
        <v>1426</v>
      </c>
    </row>
    <row r="703" spans="1:35" hidden="1" x14ac:dyDescent="0.25">
      <c r="A703" s="6">
        <v>1600027187</v>
      </c>
      <c r="B703" s="73">
        <v>49</v>
      </c>
      <c r="C703" s="3">
        <v>10674862</v>
      </c>
      <c r="D703" s="45">
        <v>42376</v>
      </c>
      <c r="E703" s="45">
        <v>42376</v>
      </c>
      <c r="F703" s="45" t="s">
        <v>1341</v>
      </c>
      <c r="G703" s="33" t="s">
        <v>1089</v>
      </c>
      <c r="H703" s="33">
        <v>25</v>
      </c>
      <c r="I703" s="73">
        <v>1600027187</v>
      </c>
      <c r="J703" s="5">
        <v>42376</v>
      </c>
      <c r="K703" s="73" t="s">
        <v>45</v>
      </c>
      <c r="L703" s="73" t="s">
        <v>20</v>
      </c>
      <c r="M703" s="79" t="s">
        <v>750</v>
      </c>
      <c r="N703" s="73"/>
      <c r="O703" s="73"/>
      <c r="P703" s="39"/>
      <c r="Q703" s="6" t="s">
        <v>98</v>
      </c>
      <c r="R703" s="73" t="s">
        <v>99</v>
      </c>
      <c r="S703" s="73" t="s">
        <v>1187</v>
      </c>
      <c r="T703" s="55">
        <v>5</v>
      </c>
      <c r="U703" s="5">
        <v>42376</v>
      </c>
      <c r="V703" s="5">
        <v>42376</v>
      </c>
      <c r="W703" s="40">
        <v>1</v>
      </c>
      <c r="X703" s="7">
        <v>20.47</v>
      </c>
      <c r="Y703" s="77">
        <f t="shared" si="37"/>
        <v>5</v>
      </c>
      <c r="Z703" s="82" t="str">
        <f t="shared" si="38"/>
        <v xml:space="preserve"><![CDATA[<activityId>49</activityId>
<activityStart>42376</activityStart>
<activityCode>0152-121103-1171</activityCode>
<activityType>5</activityType>
]]></v>
      </c>
      <c r="AA703" s="82" t="str">
        <f t="shared" si="39"/>
        <v xml:space="preserve"><![CDATA[<activityId>49</activityId>
<activityStart>42376</activityStart>
<activityCode>0152-121103-1171</activityCode>
<activityType>5</activityType>
]]></v>
      </c>
      <c r="AB703" s="82">
        <f t="array" ref="AB703">IFERROR(INDEX(Sheet1!$A$2:$A$1000,SMALL(IF(Sheet1!$A$2:$A$1000=$A703,ROW(Sheet1!$B$2:$B$1000)-ROW(Sheet1!$B$2)+1),COLUMNS($B703:B703))),"")</f>
        <v>1600027187</v>
      </c>
      <c r="AC703" s="82">
        <f t="array" ref="AC703">IFERROR(INDEX(Sheet1!$A$2:$A$1000,SMALL(IF(Sheet1!$A$2:$A$1000=$A703,ROW(Sheet1!$Z$2:$Z$1000)-ROW(Sheet1!$Z$2)+1),COLUMNS($Z703:Z703))),"")</f>
        <v>1600027187</v>
      </c>
      <c r="AF703" s="83" t="s">
        <v>1427</v>
      </c>
      <c r="AG703" s="83" t="s">
        <v>1668</v>
      </c>
      <c r="AH703" s="83" t="s">
        <v>1425</v>
      </c>
      <c r="AI703" s="83" t="s">
        <v>1426</v>
      </c>
    </row>
    <row r="704" spans="1:35" hidden="1" x14ac:dyDescent="0.25">
      <c r="A704" s="6">
        <v>1600027187</v>
      </c>
      <c r="B704" s="73">
        <v>50</v>
      </c>
      <c r="C704" s="3">
        <v>10674862</v>
      </c>
      <c r="D704" s="45">
        <v>42376</v>
      </c>
      <c r="E704" s="45">
        <v>42376</v>
      </c>
      <c r="F704" s="45" t="s">
        <v>1341</v>
      </c>
      <c r="G704" s="33" t="s">
        <v>1089</v>
      </c>
      <c r="H704" s="33">
        <v>25</v>
      </c>
      <c r="I704" s="73">
        <v>1600027187</v>
      </c>
      <c r="J704" s="5">
        <v>42376</v>
      </c>
      <c r="K704" s="73" t="s">
        <v>45</v>
      </c>
      <c r="L704" s="73" t="s">
        <v>20</v>
      </c>
      <c r="M704" s="79" t="s">
        <v>750</v>
      </c>
      <c r="N704" s="73" t="s">
        <v>16</v>
      </c>
      <c r="O704" s="73"/>
      <c r="P704" s="39"/>
      <c r="Q704" s="6" t="s">
        <v>100</v>
      </c>
      <c r="R704" s="73" t="s">
        <v>101</v>
      </c>
      <c r="S704" s="73" t="s">
        <v>1173</v>
      </c>
      <c r="T704" s="55">
        <v>5</v>
      </c>
      <c r="U704" s="5">
        <v>42376</v>
      </c>
      <c r="V704" s="5">
        <v>42376</v>
      </c>
      <c r="W704" s="40">
        <v>1</v>
      </c>
      <c r="X704" s="7">
        <v>88.35</v>
      </c>
      <c r="Y704" s="77">
        <f t="shared" si="37"/>
        <v>5</v>
      </c>
      <c r="Z704" s="82" t="str">
        <f t="shared" si="38"/>
        <v xml:space="preserve"><![CDATA[<activityId>50</activityId>
<activityStart>42376</activityStart>
<activityCode>0090-122303-0392</activityCode>
<activityType>5</activityType>
]]></v>
      </c>
      <c r="AA704" s="82" t="str">
        <f t="shared" si="39"/>
        <v xml:space="preserve"><![CDATA[<activityId>50</activityId>
<activityStart>42376</activityStart>
<activityCode>0090-122303-0392</activityCode>
<activityType>5</activityType>
]]></v>
      </c>
      <c r="AB704" s="82">
        <f t="array" ref="AB704">IFERROR(INDEX(Sheet1!$A$2:$A$1000,SMALL(IF(Sheet1!$A$2:$A$1000=$A704,ROW(Sheet1!$B$2:$B$1000)-ROW(Sheet1!$B$2)+1),COLUMNS($B704:B704))),"")</f>
        <v>1600027187</v>
      </c>
      <c r="AC704" s="82">
        <f t="array" ref="AC704">IFERROR(INDEX(Sheet1!$A$2:$A$1000,SMALL(IF(Sheet1!$A$2:$A$1000=$A704,ROW(Sheet1!$Z$2:$Z$1000)-ROW(Sheet1!$Z$2)+1),COLUMNS($Z704:Z704))),"")</f>
        <v>1600027187</v>
      </c>
      <c r="AF704" s="83" t="s">
        <v>1434</v>
      </c>
      <c r="AG704" s="83" t="s">
        <v>1669</v>
      </c>
      <c r="AH704" s="83" t="s">
        <v>1425</v>
      </c>
      <c r="AI704" s="83" t="s">
        <v>1426</v>
      </c>
    </row>
    <row r="705" spans="1:35" hidden="1" x14ac:dyDescent="0.25">
      <c r="A705" s="6">
        <v>1600027187</v>
      </c>
      <c r="B705" s="73">
        <v>51</v>
      </c>
      <c r="C705" s="3">
        <v>10674862</v>
      </c>
      <c r="D705" s="45">
        <v>42376</v>
      </c>
      <c r="E705" s="45">
        <v>42376</v>
      </c>
      <c r="F705" s="45" t="s">
        <v>1341</v>
      </c>
      <c r="G705" s="33" t="s">
        <v>1089</v>
      </c>
      <c r="H705" s="33">
        <v>25</v>
      </c>
      <c r="I705" s="73">
        <v>1600027187</v>
      </c>
      <c r="J705" s="5">
        <v>42376</v>
      </c>
      <c r="K705" s="73" t="s">
        <v>45</v>
      </c>
      <c r="L705" s="73" t="s">
        <v>20</v>
      </c>
      <c r="M705" s="79" t="s">
        <v>750</v>
      </c>
      <c r="N705" s="73" t="s">
        <v>16</v>
      </c>
      <c r="O705" s="73"/>
      <c r="P705" s="39"/>
      <c r="Q705" s="6" t="s">
        <v>102</v>
      </c>
      <c r="R705" s="73" t="s">
        <v>103</v>
      </c>
      <c r="S705" s="73"/>
      <c r="U705" s="5">
        <v>42376</v>
      </c>
      <c r="V705" s="5">
        <v>42376</v>
      </c>
      <c r="W705" s="40">
        <v>1</v>
      </c>
      <c r="X705" s="7">
        <v>125.4</v>
      </c>
      <c r="Y705" s="77">
        <f t="shared" si="37"/>
        <v>5</v>
      </c>
      <c r="Z705" s="82" t="str">
        <f t="shared" si="38"/>
        <v xml:space="preserve"><![CDATA[<activityId>51</activityId>
<activityStart>42376</activityStart>
<activityCode></activityCode>
<activityType></activityType>
]]></v>
      </c>
      <c r="AA705" s="82" t="str">
        <f t="shared" si="39"/>
        <v xml:space="preserve"><![CDATA[<activityId>51</activityId>
<activityStart>42376</activityStart>
<activityCode></activityCode>
<activityType></activityType>
]]></v>
      </c>
      <c r="AB705" s="82">
        <f t="array" ref="AB705">IFERROR(INDEX(Sheet1!$A$2:$A$1000,SMALL(IF(Sheet1!$A$2:$A$1000=$A705,ROW(Sheet1!$B$2:$B$1000)-ROW(Sheet1!$B$2)+1),COLUMNS($B705:B705))),"")</f>
        <v>1600027187</v>
      </c>
      <c r="AC705" s="82">
        <f t="array" ref="AC705">IFERROR(INDEX(Sheet1!$A$2:$A$1000,SMALL(IF(Sheet1!$A$2:$A$1000=$A705,ROW(Sheet1!$Z$2:$Z$1000)-ROW(Sheet1!$Z$2)+1),COLUMNS($Z705:Z705))),"")</f>
        <v>1600027187</v>
      </c>
      <c r="AH705" s="83" t="s">
        <v>1425</v>
      </c>
      <c r="AI705" s="83" t="s">
        <v>1670</v>
      </c>
    </row>
    <row r="706" spans="1:35" hidden="1" x14ac:dyDescent="0.25">
      <c r="A706" s="6">
        <v>1600031569</v>
      </c>
      <c r="B706" s="73">
        <v>52</v>
      </c>
      <c r="C706" s="3">
        <v>8953537</v>
      </c>
      <c r="D706" s="45">
        <v>42378</v>
      </c>
      <c r="E706" s="45">
        <v>42378</v>
      </c>
      <c r="F706" s="45" t="s">
        <v>1340</v>
      </c>
      <c r="G706" s="33" t="s">
        <v>1089</v>
      </c>
      <c r="H706" s="33">
        <v>61</v>
      </c>
      <c r="I706" s="73">
        <v>1600031569</v>
      </c>
      <c r="J706" s="5">
        <v>42378</v>
      </c>
      <c r="K706" s="73" t="s">
        <v>19</v>
      </c>
      <c r="L706" s="73" t="s">
        <v>20</v>
      </c>
      <c r="M706" s="79" t="s">
        <v>750</v>
      </c>
      <c r="N706" s="73" t="s">
        <v>13</v>
      </c>
      <c r="O706" s="73"/>
      <c r="P706" s="39"/>
      <c r="Q706" s="6" t="s">
        <v>14</v>
      </c>
      <c r="R706" s="73" t="s">
        <v>15</v>
      </c>
      <c r="S706" s="73">
        <v>99243</v>
      </c>
      <c r="T706" s="55">
        <v>3</v>
      </c>
      <c r="U706" s="5">
        <v>42378</v>
      </c>
      <c r="V706" s="5">
        <v>42378</v>
      </c>
      <c r="W706" s="40">
        <v>1</v>
      </c>
      <c r="X706" s="7">
        <v>225.25</v>
      </c>
      <c r="Y706" s="77">
        <f t="shared" si="37"/>
        <v>4</v>
      </c>
      <c r="Z706" s="82" t="str">
        <f t="shared" si="38"/>
        <v xml:space="preserve"><![CDATA[<activityId>52</activityId>
<activityStart>42378</activityStart>
<activityCode>99243</activityCode>
<activityType>3</activityType>
]]></v>
      </c>
      <c r="AA706" s="82" t="str">
        <f t="shared" si="39"/>
        <v xml:space="preserve"><![CDATA[<activityId>52</activityId>
<activityStart>42378</activityStart>
<activityCode>99243</activityCode>
<activityType>3</activityType>
]]></v>
      </c>
      <c r="AB706" s="82">
        <f t="array" ref="AB706">IFERROR(INDEX(Sheet1!$A$2:$A$1000,SMALL(IF(Sheet1!$A$2:$A$1000=$A706,ROW(Sheet1!$B$2:$B$1000)-ROW(Sheet1!$B$2)+1),COLUMNS($B706:B706))),"")</f>
        <v>1600031569</v>
      </c>
      <c r="AC706" s="82">
        <f t="array" ref="AC706">IFERROR(INDEX(Sheet1!$A$2:$A$1000,SMALL(IF(Sheet1!$A$2:$A$1000=$A706,ROW(Sheet1!$Z$2:$Z$1000)-ROW(Sheet1!$Z$2)+1),COLUMNS($Z706:Z706))),"")</f>
        <v>1600031569</v>
      </c>
      <c r="AF706" s="83" t="s">
        <v>1440</v>
      </c>
      <c r="AG706" s="83" t="s">
        <v>1441</v>
      </c>
      <c r="AH706" s="83" t="s">
        <v>1425</v>
      </c>
      <c r="AI706" s="83" t="s">
        <v>1426</v>
      </c>
    </row>
    <row r="707" spans="1:35" hidden="1" x14ac:dyDescent="0.25">
      <c r="A707" s="6">
        <v>1600031569</v>
      </c>
      <c r="B707" s="73">
        <v>53</v>
      </c>
      <c r="C707" s="3">
        <v>8953537</v>
      </c>
      <c r="D707" s="45">
        <v>42378</v>
      </c>
      <c r="E707" s="45">
        <v>42378</v>
      </c>
      <c r="F707" s="45" t="s">
        <v>1340</v>
      </c>
      <c r="G707" s="33" t="s">
        <v>1089</v>
      </c>
      <c r="H707" s="33">
        <v>61</v>
      </c>
      <c r="I707" s="73">
        <v>1600031569</v>
      </c>
      <c r="J707" s="5">
        <v>42378</v>
      </c>
      <c r="K707" s="73" t="s">
        <v>19</v>
      </c>
      <c r="L707" s="73" t="s">
        <v>20</v>
      </c>
      <c r="M707" s="79" t="s">
        <v>750</v>
      </c>
      <c r="N707" s="73" t="s">
        <v>16</v>
      </c>
      <c r="O707" s="73"/>
      <c r="P707" s="39"/>
      <c r="Q707" s="6" t="s">
        <v>104</v>
      </c>
      <c r="R707" s="73" t="s">
        <v>105</v>
      </c>
      <c r="S707" s="73" t="s">
        <v>1135</v>
      </c>
      <c r="T707" s="55">
        <v>5</v>
      </c>
      <c r="U707" s="5">
        <v>42378</v>
      </c>
      <c r="V707" s="5">
        <v>42378</v>
      </c>
      <c r="W707" s="40">
        <v>1</v>
      </c>
      <c r="X707" s="7">
        <v>13.11</v>
      </c>
      <c r="Y707" s="77">
        <f t="shared" ref="Y707:Y770" si="41">COUNTIF(A:A,A707)</f>
        <v>4</v>
      </c>
      <c r="Z707" s="82" t="str">
        <f t="shared" ref="Z707:Z770" si="42"><![CDATA["<"&$B$1&">"&B707&"</"&$B$1&">"&CHAR(10)&"<"&$D$1&">"&D707&"</"&$D$1&">"&CHAR(10)&"<"&$S$1&">"&S707&"</"&$S$1&">"&CHAR(10)&"<"&$T$1&">"&T707&"</"&$T$1&">"&CHAR(10)]]></f>
        <v xml:space="preserve"><![CDATA[<activityId>53</activityId>
<activityStart>42378</activityStart>
<activityCode>0027-128802-2071</activityCode>
<activityType>5</activityType>
]]></v>
      </c>
      <c r="AA707" s="82" t="str">
        <f t="shared" ref="AA707:AA770" si="43">IF(Y707&gt;1,Z707,"")</f>
        <v xml:space="preserve"><![CDATA[<activityId>53</activityId>
<activityStart>42378</activityStart>
<activityCode>0027-128802-2071</activityCode>
<activityType>5</activityType>
]]></v>
      </c>
      <c r="AB707" s="82">
        <f t="array" ref="AB707">IFERROR(INDEX(Sheet1!$A$2:$A$1000,SMALL(IF(Sheet1!$A$2:$A$1000=$A707,ROW(Sheet1!$B$2:$B$1000)-ROW(Sheet1!$B$2)+1),COLUMNS($B707:B707))),"")</f>
        <v>1600031569</v>
      </c>
      <c r="AC707" s="82">
        <f t="array" ref="AC707">IFERROR(INDEX(Sheet1!$A$2:$A$1000,SMALL(IF(Sheet1!$A$2:$A$1000=$A707,ROW(Sheet1!$Z$2:$Z$1000)-ROW(Sheet1!$Z$2)+1),COLUMNS($Z707:Z707))),"")</f>
        <v>1600031569</v>
      </c>
      <c r="AH707" s="83" t="s">
        <v>1425</v>
      </c>
      <c r="AI707" s="83" t="s">
        <v>1426</v>
      </c>
    </row>
    <row r="708" spans="1:35" hidden="1" x14ac:dyDescent="0.25">
      <c r="A708" s="6">
        <v>1600031569</v>
      </c>
      <c r="B708" s="73">
        <v>54</v>
      </c>
      <c r="C708" s="3">
        <v>8953537</v>
      </c>
      <c r="D708" s="45">
        <v>42378</v>
      </c>
      <c r="E708" s="45">
        <v>42378</v>
      </c>
      <c r="F708" s="45" t="s">
        <v>1340</v>
      </c>
      <c r="G708" s="33" t="s">
        <v>1089</v>
      </c>
      <c r="H708" s="33">
        <v>61</v>
      </c>
      <c r="I708" s="73">
        <v>1600031569</v>
      </c>
      <c r="J708" s="5">
        <v>42378</v>
      </c>
      <c r="K708" s="73" t="s">
        <v>19</v>
      </c>
      <c r="L708" s="73" t="s">
        <v>20</v>
      </c>
      <c r="M708" s="79" t="s">
        <v>750</v>
      </c>
      <c r="N708" s="73" t="s">
        <v>16</v>
      </c>
      <c r="O708" s="73"/>
      <c r="P708" s="39"/>
      <c r="Q708" s="6" t="s">
        <v>106</v>
      </c>
      <c r="R708" s="73" t="s">
        <v>107</v>
      </c>
      <c r="S708" s="73" t="s">
        <v>1200</v>
      </c>
      <c r="T708" s="55">
        <v>5</v>
      </c>
      <c r="U708" s="5">
        <v>42378</v>
      </c>
      <c r="V708" s="5">
        <v>42378</v>
      </c>
      <c r="W708" s="40">
        <v>1</v>
      </c>
      <c r="X708" s="7">
        <v>72.86</v>
      </c>
      <c r="Y708" s="77">
        <f t="shared" si="41"/>
        <v>4</v>
      </c>
      <c r="Z708" s="82" t="str">
        <f t="shared" si="42"/>
        <v xml:space="preserve"><![CDATA[<activityId>54</activityId>
<activityStart>42378</activityStart>
<activityCode>0195-143602-0391</activityCode>
<activityType>5</activityType>
]]></v>
      </c>
      <c r="AA708" s="82" t="str">
        <f t="shared" si="43"/>
        <v xml:space="preserve"><![CDATA[<activityId>54</activityId>
<activityStart>42378</activityStart>
<activityCode>0195-143602-0391</activityCode>
<activityType>5</activityType>
]]></v>
      </c>
      <c r="AB708" s="82">
        <f t="array" ref="AB708">IFERROR(INDEX(Sheet1!$A$2:$A$1000,SMALL(IF(Sheet1!$A$2:$A$1000=$A708,ROW(Sheet1!$B$2:$B$1000)-ROW(Sheet1!$B$2)+1),COLUMNS($B708:B708))),"")</f>
        <v>1600031569</v>
      </c>
      <c r="AC708" s="82">
        <f t="array" ref="AC708">IFERROR(INDEX(Sheet1!$A$2:$A$1000,SMALL(IF(Sheet1!$A$2:$A$1000=$A708,ROW(Sheet1!$Z$2:$Z$1000)-ROW(Sheet1!$Z$2)+1),COLUMNS($Z708:Z708))),"")</f>
        <v>1600031569</v>
      </c>
      <c r="AH708" s="83" t="s">
        <v>1425</v>
      </c>
      <c r="AI708" s="83" t="s">
        <v>1426</v>
      </c>
    </row>
    <row r="709" spans="1:35" hidden="1" x14ac:dyDescent="0.25">
      <c r="A709" s="6">
        <v>1600031569</v>
      </c>
      <c r="B709" s="73">
        <v>55</v>
      </c>
      <c r="C709" s="3">
        <v>8953537</v>
      </c>
      <c r="D709" s="45">
        <v>42378</v>
      </c>
      <c r="E709" s="45">
        <v>42378</v>
      </c>
      <c r="F709" s="45" t="s">
        <v>1340</v>
      </c>
      <c r="G709" s="33" t="s">
        <v>1089</v>
      </c>
      <c r="H709" s="33">
        <v>61</v>
      </c>
      <c r="I709" s="73">
        <v>1600031569</v>
      </c>
      <c r="J709" s="5">
        <v>42378</v>
      </c>
      <c r="K709" s="73" t="s">
        <v>19</v>
      </c>
      <c r="L709" s="73" t="s">
        <v>20</v>
      </c>
      <c r="M709" s="79" t="s">
        <v>750</v>
      </c>
      <c r="N709" s="73" t="s">
        <v>16</v>
      </c>
      <c r="O709" s="73"/>
      <c r="P709" s="39"/>
      <c r="Q709" s="6" t="s">
        <v>108</v>
      </c>
      <c r="R709" s="73" t="s">
        <v>109</v>
      </c>
      <c r="S709" s="73" t="s">
        <v>1242</v>
      </c>
      <c r="T709" s="55">
        <v>5</v>
      </c>
      <c r="U709" s="5">
        <v>42378</v>
      </c>
      <c r="V709" s="5">
        <v>42378</v>
      </c>
      <c r="W709" s="40">
        <v>1</v>
      </c>
      <c r="X709" s="7">
        <v>10.16</v>
      </c>
      <c r="Y709" s="77">
        <f t="shared" si="41"/>
        <v>4</v>
      </c>
      <c r="Z709" s="82" t="str">
        <f t="shared" si="42"/>
        <v xml:space="preserve"><![CDATA[<activityId>55</activityId>
<activityStart>42378</activityStart>
<activityCode>0788-106711-1171</activityCode>
<activityType>5</activityType>
]]></v>
      </c>
      <c r="AA709" s="82" t="str">
        <f t="shared" si="43"/>
        <v xml:space="preserve"><![CDATA[<activityId>55</activityId>
<activityStart>42378</activityStart>
<activityCode>0788-106711-1171</activityCode>
<activityType>5</activityType>
]]></v>
      </c>
      <c r="AB709" s="82">
        <f t="array" ref="AB709">IFERROR(INDEX(Sheet1!$A$2:$A$1000,SMALL(IF(Sheet1!$A$2:$A$1000=$A709,ROW(Sheet1!$B$2:$B$1000)-ROW(Sheet1!$B$2)+1),COLUMNS($B709:B709))),"")</f>
        <v>1600031569</v>
      </c>
      <c r="AC709" s="82">
        <f t="array" ref="AC709">IFERROR(INDEX(Sheet1!$A$2:$A$1000,SMALL(IF(Sheet1!$A$2:$A$1000=$A709,ROW(Sheet1!$Z$2:$Z$1000)-ROW(Sheet1!$Z$2)+1),COLUMNS($Z709:Z709))),"")</f>
        <v>1600031569</v>
      </c>
      <c r="AF709" s="83" t="s">
        <v>1434</v>
      </c>
      <c r="AG709" s="83" t="s">
        <v>1671</v>
      </c>
      <c r="AH709" s="83" t="s">
        <v>1425</v>
      </c>
      <c r="AI709" s="83" t="s">
        <v>1426</v>
      </c>
    </row>
    <row r="710" spans="1:35" hidden="1" x14ac:dyDescent="0.25">
      <c r="A710" s="6">
        <v>1600003620</v>
      </c>
      <c r="B710" s="73">
        <v>56</v>
      </c>
      <c r="C710" s="3">
        <v>6370677</v>
      </c>
      <c r="D710" s="45">
        <v>42371</v>
      </c>
      <c r="E710" s="45">
        <v>42371</v>
      </c>
      <c r="F710" s="45" t="s">
        <v>1334</v>
      </c>
      <c r="G710" s="33" t="s">
        <v>1089</v>
      </c>
      <c r="H710" s="33">
        <v>34</v>
      </c>
      <c r="I710" s="73">
        <v>1600003620</v>
      </c>
      <c r="J710" s="5">
        <v>42371</v>
      </c>
      <c r="K710" s="73" t="s">
        <v>19</v>
      </c>
      <c r="L710" s="73" t="s">
        <v>20</v>
      </c>
      <c r="M710" s="79" t="s">
        <v>750</v>
      </c>
      <c r="N710" s="73" t="s">
        <v>13</v>
      </c>
      <c r="O710" s="73"/>
      <c r="P710" s="39"/>
      <c r="Q710" s="6" t="s">
        <v>14</v>
      </c>
      <c r="R710" s="73" t="s">
        <v>15</v>
      </c>
      <c r="S710" s="73">
        <v>99243</v>
      </c>
      <c r="T710" s="55">
        <v>3</v>
      </c>
      <c r="U710" s="5">
        <v>42371</v>
      </c>
      <c r="V710" s="5">
        <v>42371</v>
      </c>
      <c r="W710" s="40">
        <v>1</v>
      </c>
      <c r="X710" s="7">
        <v>225.25</v>
      </c>
      <c r="Y710" s="77">
        <f t="shared" si="41"/>
        <v>4</v>
      </c>
      <c r="Z710" s="82" t="str">
        <f t="shared" si="42"/>
        <v xml:space="preserve"><![CDATA[<activityId>56</activityId>
<activityStart>42371</activityStart>
<activityCode>99243</activityCode>
<activityType>3</activityType>
]]></v>
      </c>
      <c r="AA710" s="82" t="str">
        <f t="shared" si="43"/>
        <v xml:space="preserve"><![CDATA[<activityId>56</activityId>
<activityStart>42371</activityStart>
<activityCode>99243</activityCode>
<activityType>3</activityType>
]]></v>
      </c>
      <c r="AB710" s="82">
        <f t="array" ref="AB710">IFERROR(INDEX(Sheet1!$A$2:$A$1000,SMALL(IF(Sheet1!$A$2:$A$1000=$A710,ROW(Sheet1!$B$2:$B$1000)-ROW(Sheet1!$B$2)+1),COLUMNS($B710:B710))),"")</f>
        <v>1600003620</v>
      </c>
      <c r="AC710" s="82">
        <f t="array" ref="AC710">IFERROR(INDEX(Sheet1!$A$2:$A$1000,SMALL(IF(Sheet1!$A$2:$A$1000=$A710,ROW(Sheet1!$Z$2:$Z$1000)-ROW(Sheet1!$Z$2)+1),COLUMNS($Z710:Z710))),"")</f>
        <v>1600003620</v>
      </c>
      <c r="AF710" s="83" t="s">
        <v>1440</v>
      </c>
      <c r="AG710" s="83" t="s">
        <v>1441</v>
      </c>
      <c r="AH710" s="83" t="s">
        <v>1425</v>
      </c>
      <c r="AI710" s="83" t="s">
        <v>1426</v>
      </c>
    </row>
    <row r="711" spans="1:35" hidden="1" x14ac:dyDescent="0.25">
      <c r="A711" s="6">
        <v>1600003620</v>
      </c>
      <c r="B711" s="73">
        <v>57</v>
      </c>
      <c r="C711" s="3">
        <v>6370677</v>
      </c>
      <c r="D711" s="45">
        <v>42371</v>
      </c>
      <c r="E711" s="45">
        <v>42371</v>
      </c>
      <c r="F711" s="45" t="s">
        <v>1334</v>
      </c>
      <c r="G711" s="33" t="s">
        <v>1089</v>
      </c>
      <c r="H711" s="33">
        <v>34</v>
      </c>
      <c r="I711" s="73">
        <v>1600003620</v>
      </c>
      <c r="J711" s="5">
        <v>42371</v>
      </c>
      <c r="K711" s="73" t="s">
        <v>19</v>
      </c>
      <c r="L711" s="73" t="s">
        <v>20</v>
      </c>
      <c r="M711" s="79" t="s">
        <v>750</v>
      </c>
      <c r="N711" s="73" t="s">
        <v>16</v>
      </c>
      <c r="O711" s="73"/>
      <c r="P711" s="39"/>
      <c r="Q711" s="6" t="s">
        <v>108</v>
      </c>
      <c r="R711" s="73" t="s">
        <v>109</v>
      </c>
      <c r="S711" s="73" t="s">
        <v>1242</v>
      </c>
      <c r="T711" s="55">
        <v>5</v>
      </c>
      <c r="U711" s="5">
        <v>42371</v>
      </c>
      <c r="V711" s="5">
        <v>42371</v>
      </c>
      <c r="W711" s="40">
        <v>1</v>
      </c>
      <c r="X711" s="7">
        <v>10.16</v>
      </c>
      <c r="Y711" s="77">
        <f t="shared" si="41"/>
        <v>4</v>
      </c>
      <c r="Z711" s="82" t="str">
        <f t="shared" si="42"/>
        <v xml:space="preserve"><![CDATA[<activityId>57</activityId>
<activityStart>42371</activityStart>
<activityCode>0788-106711-1171</activityCode>
<activityType>5</activityType>
]]></v>
      </c>
      <c r="AA711" s="82" t="str">
        <f t="shared" si="43"/>
        <v xml:space="preserve"><![CDATA[<activityId>57</activityId>
<activityStart>42371</activityStart>
<activityCode>0788-106711-1171</activityCode>
<activityType>5</activityType>
]]></v>
      </c>
      <c r="AB711" s="82">
        <f t="array" ref="AB711">IFERROR(INDEX(Sheet1!$A$2:$A$1000,SMALL(IF(Sheet1!$A$2:$A$1000=$A711,ROW(Sheet1!$B$2:$B$1000)-ROW(Sheet1!$B$2)+1),COLUMNS($B711:B711))),"")</f>
        <v>1600003620</v>
      </c>
      <c r="AC711" s="82">
        <f t="array" ref="AC711">IFERROR(INDEX(Sheet1!$A$2:$A$1000,SMALL(IF(Sheet1!$A$2:$A$1000=$A711,ROW(Sheet1!$Z$2:$Z$1000)-ROW(Sheet1!$Z$2)+1),COLUMNS($Z711:Z711))),"")</f>
        <v>1600003620</v>
      </c>
      <c r="AF711" s="83" t="s">
        <v>1434</v>
      </c>
      <c r="AG711" s="83" t="s">
        <v>1671</v>
      </c>
      <c r="AH711" s="83" t="s">
        <v>1425</v>
      </c>
      <c r="AI711" s="83" t="s">
        <v>1426</v>
      </c>
    </row>
    <row r="712" spans="1:35" hidden="1" x14ac:dyDescent="0.25">
      <c r="A712" s="6">
        <v>1600003620</v>
      </c>
      <c r="B712" s="73">
        <v>58</v>
      </c>
      <c r="C712" s="3">
        <v>6370677</v>
      </c>
      <c r="D712" s="45">
        <v>42371</v>
      </c>
      <c r="E712" s="45">
        <v>42371</v>
      </c>
      <c r="F712" s="45" t="s">
        <v>1334</v>
      </c>
      <c r="G712" s="33" t="s">
        <v>1089</v>
      </c>
      <c r="H712" s="33">
        <v>34</v>
      </c>
      <c r="I712" s="73">
        <v>1600003620</v>
      </c>
      <c r="J712" s="5">
        <v>42371</v>
      </c>
      <c r="K712" s="73" t="s">
        <v>19</v>
      </c>
      <c r="L712" s="73" t="s">
        <v>20</v>
      </c>
      <c r="M712" s="79" t="s">
        <v>750</v>
      </c>
      <c r="N712" s="73" t="s">
        <v>16</v>
      </c>
      <c r="O712" s="73"/>
      <c r="P712" s="39"/>
      <c r="Q712" s="6" t="s">
        <v>104</v>
      </c>
      <c r="R712" s="73" t="s">
        <v>105</v>
      </c>
      <c r="S712" s="73" t="s">
        <v>1135</v>
      </c>
      <c r="T712" s="55">
        <v>5</v>
      </c>
      <c r="U712" s="5">
        <v>42371</v>
      </c>
      <c r="V712" s="5">
        <v>42371</v>
      </c>
      <c r="W712" s="40">
        <v>1</v>
      </c>
      <c r="X712" s="7">
        <v>13.11</v>
      </c>
      <c r="Y712" s="77">
        <f t="shared" si="41"/>
        <v>4</v>
      </c>
      <c r="Z712" s="82" t="str">
        <f t="shared" si="42"/>
        <v xml:space="preserve"><![CDATA[<activityId>58</activityId>
<activityStart>42371</activityStart>
<activityCode>0027-128802-2071</activityCode>
<activityType>5</activityType>
]]></v>
      </c>
      <c r="AA712" s="82" t="str">
        <f t="shared" si="43"/>
        <v xml:space="preserve"><![CDATA[<activityId>58</activityId>
<activityStart>42371</activityStart>
<activityCode>0027-128802-2071</activityCode>
<activityType>5</activityType>
]]></v>
      </c>
      <c r="AB712" s="82">
        <f t="array" ref="AB712">IFERROR(INDEX(Sheet1!$A$2:$A$1000,SMALL(IF(Sheet1!$A$2:$A$1000=$A712,ROW(Sheet1!$B$2:$B$1000)-ROW(Sheet1!$B$2)+1),COLUMNS($B712:B712))),"")</f>
        <v>1600003620</v>
      </c>
      <c r="AC712" s="82">
        <f t="array" ref="AC712">IFERROR(INDEX(Sheet1!$A$2:$A$1000,SMALL(IF(Sheet1!$A$2:$A$1000=$A712,ROW(Sheet1!$Z$2:$Z$1000)-ROW(Sheet1!$Z$2)+1),COLUMNS($Z712:Z712))),"")</f>
        <v>1600003620</v>
      </c>
      <c r="AH712" s="83" t="s">
        <v>1425</v>
      </c>
      <c r="AI712" s="83" t="s">
        <v>1426</v>
      </c>
    </row>
    <row r="713" spans="1:35" hidden="1" x14ac:dyDescent="0.25">
      <c r="A713" s="6">
        <v>1600003620</v>
      </c>
      <c r="B713" s="73">
        <v>59</v>
      </c>
      <c r="C713" s="3">
        <v>6370677</v>
      </c>
      <c r="D713" s="45">
        <v>42371</v>
      </c>
      <c r="E713" s="45">
        <v>42371</v>
      </c>
      <c r="F713" s="45" t="s">
        <v>1334</v>
      </c>
      <c r="G713" s="33" t="s">
        <v>1089</v>
      </c>
      <c r="H713" s="33">
        <v>34</v>
      </c>
      <c r="I713" s="73">
        <v>1600003620</v>
      </c>
      <c r="J713" s="5">
        <v>42371</v>
      </c>
      <c r="K713" s="73" t="s">
        <v>19</v>
      </c>
      <c r="L713" s="73" t="s">
        <v>20</v>
      </c>
      <c r="M713" s="79" t="s">
        <v>750</v>
      </c>
      <c r="N713" s="73" t="s">
        <v>16</v>
      </c>
      <c r="O713" s="73"/>
      <c r="P713" s="39"/>
      <c r="Q713" s="6" t="s">
        <v>110</v>
      </c>
      <c r="R713" s="73" t="s">
        <v>111</v>
      </c>
      <c r="S713" s="73" t="s">
        <v>1246</v>
      </c>
      <c r="T713" s="55">
        <v>5</v>
      </c>
      <c r="U713" s="5">
        <v>42371</v>
      </c>
      <c r="V713" s="5">
        <v>42371</v>
      </c>
      <c r="W713" s="40">
        <v>1</v>
      </c>
      <c r="X713" s="7">
        <v>69.78</v>
      </c>
      <c r="Y713" s="77">
        <f t="shared" si="41"/>
        <v>4</v>
      </c>
      <c r="Z713" s="82" t="str">
        <f t="shared" si="42"/>
        <v xml:space="preserve"><![CDATA[<activityId>59</activityId>
<activityStart>42371</activityStart>
<activityCode>1307-127402-1451</activityCode>
<activityType>5</activityType>
]]></v>
      </c>
      <c r="AA713" s="82" t="str">
        <f t="shared" si="43"/>
        <v xml:space="preserve"><![CDATA[<activityId>59</activityId>
<activityStart>42371</activityStart>
<activityCode>1307-127402-1451</activityCode>
<activityType>5</activityType>
]]></v>
      </c>
      <c r="AB713" s="82">
        <f t="array" ref="AB713">IFERROR(INDEX(Sheet1!$A$2:$A$1000,SMALL(IF(Sheet1!$A$2:$A$1000=$A713,ROW(Sheet1!$B$2:$B$1000)-ROW(Sheet1!$B$2)+1),COLUMNS($B713:B713))),"")</f>
        <v>1600003620</v>
      </c>
      <c r="AC713" s="82">
        <f t="array" ref="AC713">IFERROR(INDEX(Sheet1!$A$2:$A$1000,SMALL(IF(Sheet1!$A$2:$A$1000=$A713,ROW(Sheet1!$Z$2:$Z$1000)-ROW(Sheet1!$Z$2)+1),COLUMNS($Z713:Z713))),"")</f>
        <v>1600003620</v>
      </c>
      <c r="AH713" s="83" t="s">
        <v>1425</v>
      </c>
      <c r="AI713" s="83" t="s">
        <v>1426</v>
      </c>
    </row>
    <row r="714" spans="1:35" hidden="1" x14ac:dyDescent="0.25">
      <c r="A714" s="6">
        <v>1600088066</v>
      </c>
      <c r="B714" s="73">
        <v>65</v>
      </c>
      <c r="C714" s="3">
        <v>11668586</v>
      </c>
      <c r="D714" s="45">
        <v>42392</v>
      </c>
      <c r="E714" s="45">
        <v>42392</v>
      </c>
      <c r="F714" s="45" t="s">
        <v>1335</v>
      </c>
      <c r="G714" s="33" t="s">
        <v>1088</v>
      </c>
      <c r="H714" s="33">
        <v>40</v>
      </c>
      <c r="I714" s="73">
        <v>1600088066</v>
      </c>
      <c r="J714" s="5">
        <v>42392</v>
      </c>
      <c r="K714" s="73" t="s">
        <v>45</v>
      </c>
      <c r="L714" s="73" t="s">
        <v>20</v>
      </c>
      <c r="M714" s="79" t="s">
        <v>750</v>
      </c>
      <c r="N714" s="73" t="s">
        <v>13</v>
      </c>
      <c r="O714" s="73"/>
      <c r="P714" s="39"/>
      <c r="Q714" s="6" t="s">
        <v>14</v>
      </c>
      <c r="R714" s="73" t="s">
        <v>15</v>
      </c>
      <c r="S714" s="73">
        <v>99243</v>
      </c>
      <c r="T714" s="55">
        <v>3</v>
      </c>
      <c r="U714" s="5">
        <v>42392</v>
      </c>
      <c r="V714" s="5">
        <v>42392</v>
      </c>
      <c r="W714" s="40">
        <v>1</v>
      </c>
      <c r="X714" s="7">
        <v>225.25</v>
      </c>
      <c r="Y714" s="77">
        <f t="shared" si="41"/>
        <v>8</v>
      </c>
      <c r="Z714" s="82" t="str">
        <f t="shared" si="42"/>
        <v xml:space="preserve"><![CDATA[<activityId>65</activityId>
<activityStart>42392</activityStart>
<activityCode>99243</activityCode>
<activityType>3</activityType>
]]></v>
      </c>
      <c r="AA714" s="82" t="str">
        <f t="shared" si="43"/>
        <v xml:space="preserve"><![CDATA[<activityId>65</activityId>
<activityStart>42392</activityStart>
<activityCode>99243</activityCode>
<activityType>3</activityType>
]]></v>
      </c>
      <c r="AB714" s="82">
        <f t="array" ref="AB714">IFERROR(INDEX(Sheet1!$A$2:$A$1000,SMALL(IF(Sheet1!$A$2:$A$1000=$A714,ROW(Sheet1!$B$2:$B$1000)-ROW(Sheet1!$B$2)+1),COLUMNS($B714:B714))),"")</f>
        <v>1600088066</v>
      </c>
      <c r="AC714" s="82">
        <f t="array" ref="AC714">IFERROR(INDEX(Sheet1!$A$2:$A$1000,SMALL(IF(Sheet1!$A$2:$A$1000=$A714,ROW(Sheet1!$Z$2:$Z$1000)-ROW(Sheet1!$Z$2)+1),COLUMNS($Z714:Z714))),"")</f>
        <v>1600088066</v>
      </c>
      <c r="AF714" s="83" t="s">
        <v>1440</v>
      </c>
      <c r="AG714" s="83" t="s">
        <v>1441</v>
      </c>
      <c r="AH714" s="83" t="s">
        <v>1425</v>
      </c>
      <c r="AI714" s="83" t="s">
        <v>1426</v>
      </c>
    </row>
    <row r="715" spans="1:35" hidden="1" x14ac:dyDescent="0.25">
      <c r="A715" s="6">
        <v>1600088066</v>
      </c>
      <c r="B715" s="73">
        <v>66</v>
      </c>
      <c r="C715" s="3">
        <v>11668586</v>
      </c>
      <c r="D715" s="45">
        <v>42392</v>
      </c>
      <c r="E715" s="45">
        <v>42392</v>
      </c>
      <c r="F715" s="45" t="s">
        <v>1335</v>
      </c>
      <c r="G715" s="33" t="s">
        <v>1088</v>
      </c>
      <c r="H715" s="33">
        <v>40</v>
      </c>
      <c r="I715" s="73">
        <v>1600088066</v>
      </c>
      <c r="J715" s="5">
        <v>42392</v>
      </c>
      <c r="K715" s="73" t="s">
        <v>45</v>
      </c>
      <c r="L715" s="73" t="s">
        <v>20</v>
      </c>
      <c r="M715" s="79" t="s">
        <v>750</v>
      </c>
      <c r="N715" s="73" t="s">
        <v>16</v>
      </c>
      <c r="O715" s="73"/>
      <c r="P715" s="39"/>
      <c r="Q715" s="6" t="s">
        <v>123</v>
      </c>
      <c r="R715" s="73" t="s">
        <v>124</v>
      </c>
      <c r="S715" s="73" t="s">
        <v>1104</v>
      </c>
      <c r="T715" s="55">
        <v>5</v>
      </c>
      <c r="U715" s="5">
        <v>42392</v>
      </c>
      <c r="V715" s="5">
        <v>42392</v>
      </c>
      <c r="W715" s="40">
        <v>1</v>
      </c>
      <c r="X715" s="7">
        <v>54.339999999999996</v>
      </c>
      <c r="Y715" s="77">
        <f t="shared" si="41"/>
        <v>8</v>
      </c>
      <c r="Z715" s="82" t="str">
        <f t="shared" si="42"/>
        <v xml:space="preserve"><![CDATA[<activityId>66</activityId>
<activityStart>42392</activityStart>
<activityCode>0503-174201-1451</activityCode>
<activityType>5</activityType>
]]></v>
      </c>
      <c r="AA715" s="82" t="str">
        <f t="shared" si="43"/>
        <v xml:space="preserve"><![CDATA[<activityId>66</activityId>
<activityStart>42392</activityStart>
<activityCode>0503-174201-1451</activityCode>
<activityType>5</activityType>
]]></v>
      </c>
      <c r="AB715" s="82">
        <f t="array" ref="AB715">IFERROR(INDEX(Sheet1!$A$2:$A$1000,SMALL(IF(Sheet1!$A$2:$A$1000=$A715,ROW(Sheet1!$B$2:$B$1000)-ROW(Sheet1!$B$2)+1),COLUMNS($B715:B715))),"")</f>
        <v>1600088066</v>
      </c>
      <c r="AC715" s="82">
        <f t="array" ref="AC715">IFERROR(INDEX(Sheet1!$A$2:$A$1000,SMALL(IF(Sheet1!$A$2:$A$1000=$A715,ROW(Sheet1!$Z$2:$Z$1000)-ROW(Sheet1!$Z$2)+1),COLUMNS($Z715:Z715))),"")</f>
        <v>1600088066</v>
      </c>
      <c r="AF715" s="83" t="s">
        <v>1434</v>
      </c>
      <c r="AG715" s="83" t="s">
        <v>1672</v>
      </c>
      <c r="AH715" s="83" t="s">
        <v>1425</v>
      </c>
      <c r="AI715" s="83" t="s">
        <v>1426</v>
      </c>
    </row>
    <row r="716" spans="1:35" hidden="1" x14ac:dyDescent="0.25">
      <c r="A716" s="6">
        <v>1600088066</v>
      </c>
      <c r="B716" s="73">
        <v>67</v>
      </c>
      <c r="C716" s="3">
        <v>11668586</v>
      </c>
      <c r="D716" s="45">
        <v>42392</v>
      </c>
      <c r="E716" s="45">
        <v>42392</v>
      </c>
      <c r="F716" s="45" t="s">
        <v>1335</v>
      </c>
      <c r="G716" s="33" t="s">
        <v>1088</v>
      </c>
      <c r="H716" s="33">
        <v>40</v>
      </c>
      <c r="I716" s="73">
        <v>1600088066</v>
      </c>
      <c r="J716" s="5">
        <v>42392</v>
      </c>
      <c r="K716" s="73" t="s">
        <v>45</v>
      </c>
      <c r="L716" s="73" t="s">
        <v>20</v>
      </c>
      <c r="M716" s="79" t="s">
        <v>750</v>
      </c>
      <c r="N716" s="73" t="s">
        <v>16</v>
      </c>
      <c r="O716" s="73"/>
      <c r="P716" s="39"/>
      <c r="Q716" s="6" t="s">
        <v>110</v>
      </c>
      <c r="R716" s="73" t="s">
        <v>111</v>
      </c>
      <c r="S716" s="73" t="s">
        <v>1246</v>
      </c>
      <c r="T716" s="55">
        <v>5</v>
      </c>
      <c r="U716" s="5">
        <v>42392</v>
      </c>
      <c r="V716" s="5">
        <v>42392</v>
      </c>
      <c r="W716" s="40">
        <v>1</v>
      </c>
      <c r="X716" s="7">
        <v>69.78</v>
      </c>
      <c r="Y716" s="77">
        <f t="shared" si="41"/>
        <v>8</v>
      </c>
      <c r="Z716" s="82" t="str">
        <f t="shared" si="42"/>
        <v xml:space="preserve"><![CDATA[<activityId>67</activityId>
<activityStart>42392</activityStart>
<activityCode>1307-127402-1451</activityCode>
<activityType>5</activityType>
]]></v>
      </c>
      <c r="AA716" s="82" t="str">
        <f t="shared" si="43"/>
        <v xml:space="preserve"><![CDATA[<activityId>67</activityId>
<activityStart>42392</activityStart>
<activityCode>1307-127402-1451</activityCode>
<activityType>5</activityType>
]]></v>
      </c>
      <c r="AB716" s="82">
        <f t="array" ref="AB716">IFERROR(INDEX(Sheet1!$A$2:$A$1000,SMALL(IF(Sheet1!$A$2:$A$1000=$A716,ROW(Sheet1!$B$2:$B$1000)-ROW(Sheet1!$B$2)+1),COLUMNS($B716:B716))),"")</f>
        <v>1600088066</v>
      </c>
      <c r="AC716" s="82">
        <f t="array" ref="AC716">IFERROR(INDEX(Sheet1!$A$2:$A$1000,SMALL(IF(Sheet1!$A$2:$A$1000=$A716,ROW(Sheet1!$Z$2:$Z$1000)-ROW(Sheet1!$Z$2)+1),COLUMNS($Z716:Z716))),"")</f>
        <v>1600088066</v>
      </c>
      <c r="AH716" s="83" t="s">
        <v>1425</v>
      </c>
      <c r="AI716" s="83" t="s">
        <v>1426</v>
      </c>
    </row>
    <row r="717" spans="1:35" hidden="1" x14ac:dyDescent="0.25">
      <c r="A717" s="6">
        <v>1600088066</v>
      </c>
      <c r="B717" s="73">
        <v>68</v>
      </c>
      <c r="C717" s="3">
        <v>11668586</v>
      </c>
      <c r="D717" s="45">
        <v>42392</v>
      </c>
      <c r="E717" s="45">
        <v>42392</v>
      </c>
      <c r="F717" s="45" t="s">
        <v>1335</v>
      </c>
      <c r="G717" s="33" t="s">
        <v>1088</v>
      </c>
      <c r="H717" s="33">
        <v>40</v>
      </c>
      <c r="I717" s="73">
        <v>1600088066</v>
      </c>
      <c r="J717" s="5">
        <v>42392</v>
      </c>
      <c r="K717" s="73" t="s">
        <v>45</v>
      </c>
      <c r="L717" s="73" t="s">
        <v>20</v>
      </c>
      <c r="M717" s="79" t="s">
        <v>750</v>
      </c>
      <c r="N717" s="73" t="s">
        <v>16</v>
      </c>
      <c r="O717" s="73"/>
      <c r="P717" s="39"/>
      <c r="Q717" s="6" t="s">
        <v>125</v>
      </c>
      <c r="R717" s="73" t="s">
        <v>126</v>
      </c>
      <c r="S717" s="73" t="s">
        <v>1127</v>
      </c>
      <c r="T717" s="55">
        <v>5</v>
      </c>
      <c r="U717" s="5">
        <v>42392</v>
      </c>
      <c r="V717" s="5">
        <v>42392</v>
      </c>
      <c r="W717" s="40">
        <v>1</v>
      </c>
      <c r="X717" s="7">
        <v>5.42</v>
      </c>
      <c r="Y717" s="77">
        <f t="shared" si="41"/>
        <v>8</v>
      </c>
      <c r="Z717" s="82" t="str">
        <f t="shared" si="42"/>
        <v xml:space="preserve"><![CDATA[<activityId>68</activityId>
<activityStart>42392</activityStart>
<activityCode>0005-107001-0051</activityCode>
<activityType>5</activityType>
]]></v>
      </c>
      <c r="AA717" s="82" t="str">
        <f t="shared" si="43"/>
        <v xml:space="preserve"><![CDATA[<activityId>68</activityId>
<activityStart>42392</activityStart>
<activityCode>0005-107001-0051</activityCode>
<activityType>5</activityType>
]]></v>
      </c>
      <c r="AB717" s="82">
        <f t="array" ref="AB717">IFERROR(INDEX(Sheet1!$A$2:$A$1000,SMALL(IF(Sheet1!$A$2:$A$1000=$A717,ROW(Sheet1!$B$2:$B$1000)-ROW(Sheet1!$B$2)+1),COLUMNS($B717:B717))),"")</f>
        <v>1600088066</v>
      </c>
      <c r="AC717" s="82">
        <f t="array" ref="AC717">IFERROR(INDEX(Sheet1!$A$2:$A$1000,SMALL(IF(Sheet1!$A$2:$A$1000=$A717,ROW(Sheet1!$Z$2:$Z$1000)-ROW(Sheet1!$Z$2)+1),COLUMNS($Z717:Z717))),"")</f>
        <v>1600088066</v>
      </c>
      <c r="AF717" s="83" t="s">
        <v>1427</v>
      </c>
      <c r="AG717" s="83" t="s">
        <v>1673</v>
      </c>
      <c r="AH717" s="83" t="s">
        <v>1425</v>
      </c>
      <c r="AI717" s="83" t="s">
        <v>1426</v>
      </c>
    </row>
    <row r="718" spans="1:35" hidden="1" x14ac:dyDescent="0.25">
      <c r="A718" s="6">
        <v>1600088066</v>
      </c>
      <c r="B718" s="73">
        <v>69</v>
      </c>
      <c r="C718" s="3">
        <v>11668586</v>
      </c>
      <c r="D718" s="45">
        <v>42392</v>
      </c>
      <c r="E718" s="45">
        <v>42392</v>
      </c>
      <c r="F718" s="45" t="s">
        <v>1335</v>
      </c>
      <c r="G718" s="33" t="s">
        <v>1088</v>
      </c>
      <c r="H718" s="33">
        <v>40</v>
      </c>
      <c r="I718" s="73">
        <v>1600088066</v>
      </c>
      <c r="J718" s="5">
        <v>42392</v>
      </c>
      <c r="K718" s="73" t="s">
        <v>45</v>
      </c>
      <c r="L718" s="73" t="s">
        <v>20</v>
      </c>
      <c r="M718" s="79" t="s">
        <v>750</v>
      </c>
      <c r="N718" s="73" t="s">
        <v>16</v>
      </c>
      <c r="O718" s="73"/>
      <c r="P718" s="39"/>
      <c r="Q718" s="6" t="s">
        <v>127</v>
      </c>
      <c r="R718" s="73" t="s">
        <v>128</v>
      </c>
      <c r="S718" s="73" t="s">
        <v>1218</v>
      </c>
      <c r="T718" s="55">
        <v>5</v>
      </c>
      <c r="U718" s="5">
        <v>42392</v>
      </c>
      <c r="V718" s="5">
        <v>42392</v>
      </c>
      <c r="W718" s="40">
        <v>1</v>
      </c>
      <c r="X718" s="7">
        <v>34.1</v>
      </c>
      <c r="Y718" s="77">
        <f t="shared" si="41"/>
        <v>8</v>
      </c>
      <c r="Z718" s="82" t="str">
        <f t="shared" si="42"/>
        <v xml:space="preserve"><![CDATA[<activityId>69</activityId>
<activityStart>42392</activityStart>
<activityCode>0307-155302-1452</activityCode>
<activityType>5</activityType>
]]></v>
      </c>
      <c r="AA718" s="82" t="str">
        <f t="shared" si="43"/>
        <v xml:space="preserve"><![CDATA[<activityId>69</activityId>
<activityStart>42392</activityStart>
<activityCode>0307-155302-1452</activityCode>
<activityType>5</activityType>
]]></v>
      </c>
      <c r="AB718" s="82">
        <f t="array" ref="AB718">IFERROR(INDEX(Sheet1!$A$2:$A$1000,SMALL(IF(Sheet1!$A$2:$A$1000=$A718,ROW(Sheet1!$B$2:$B$1000)-ROW(Sheet1!$B$2)+1),COLUMNS($B718:B718))),"")</f>
        <v>1600088066</v>
      </c>
      <c r="AC718" s="82">
        <f t="array" ref="AC718">IFERROR(INDEX(Sheet1!$A$2:$A$1000,SMALL(IF(Sheet1!$A$2:$A$1000=$A718,ROW(Sheet1!$Z$2:$Z$1000)-ROW(Sheet1!$Z$2)+1),COLUMNS($Z718:Z718))),"")</f>
        <v>1600088066</v>
      </c>
      <c r="AF718" s="83" t="s">
        <v>1427</v>
      </c>
      <c r="AG718" s="83" t="s">
        <v>1674</v>
      </c>
      <c r="AH718" s="83" t="s">
        <v>1425</v>
      </c>
      <c r="AI718" s="83" t="s">
        <v>1426</v>
      </c>
    </row>
    <row r="719" spans="1:35" hidden="1" x14ac:dyDescent="0.25">
      <c r="A719" s="6">
        <v>1600088066</v>
      </c>
      <c r="B719" s="73">
        <v>70</v>
      </c>
      <c r="C719" s="3">
        <v>11668586</v>
      </c>
      <c r="D719" s="45">
        <v>42392</v>
      </c>
      <c r="E719" s="45">
        <v>42392</v>
      </c>
      <c r="F719" s="45" t="s">
        <v>1335</v>
      </c>
      <c r="G719" s="33" t="s">
        <v>1088</v>
      </c>
      <c r="H719" s="33">
        <v>40</v>
      </c>
      <c r="I719" s="73">
        <v>1600088066</v>
      </c>
      <c r="J719" s="5">
        <v>42392</v>
      </c>
      <c r="K719" s="73" t="s">
        <v>45</v>
      </c>
      <c r="L719" s="73" t="s">
        <v>20</v>
      </c>
      <c r="M719" s="79" t="s">
        <v>750</v>
      </c>
      <c r="N719" s="73" t="s">
        <v>16</v>
      </c>
      <c r="O719" s="73"/>
      <c r="P719" s="39"/>
      <c r="Q719" s="6" t="s">
        <v>129</v>
      </c>
      <c r="R719" s="73" t="s">
        <v>130</v>
      </c>
      <c r="S719" s="73" t="s">
        <v>1254</v>
      </c>
      <c r="T719" s="55">
        <v>5</v>
      </c>
      <c r="U719" s="5">
        <v>42392</v>
      </c>
      <c r="V719" s="5">
        <v>42392</v>
      </c>
      <c r="W719" s="40">
        <v>1</v>
      </c>
      <c r="X719" s="7">
        <v>22.14</v>
      </c>
      <c r="Y719" s="77">
        <f t="shared" si="41"/>
        <v>8</v>
      </c>
      <c r="Z719" s="82" t="str">
        <f t="shared" si="42"/>
        <v xml:space="preserve"><![CDATA[<activityId>70</activityId>
<activityStart>42392</activityStart>
<activityCode>1543-108101-1171</activityCode>
<activityType>5</activityType>
]]></v>
      </c>
      <c r="AA719" s="82" t="str">
        <f t="shared" si="43"/>
        <v xml:space="preserve"><![CDATA[<activityId>70</activityId>
<activityStart>42392</activityStart>
<activityCode>1543-108101-1171</activityCode>
<activityType>5</activityType>
]]></v>
      </c>
      <c r="AB719" s="82">
        <f t="array" ref="AB719">IFERROR(INDEX(Sheet1!$A$2:$A$1000,SMALL(IF(Sheet1!$A$2:$A$1000=$A719,ROW(Sheet1!$B$2:$B$1000)-ROW(Sheet1!$B$2)+1),COLUMNS($B719:B719))),"")</f>
        <v>1600088066</v>
      </c>
      <c r="AC719" s="82">
        <f t="array" ref="AC719">IFERROR(INDEX(Sheet1!$A$2:$A$1000,SMALL(IF(Sheet1!$A$2:$A$1000=$A719,ROW(Sheet1!$Z$2:$Z$1000)-ROW(Sheet1!$Z$2)+1),COLUMNS($Z719:Z719))),"")</f>
        <v>1600088066</v>
      </c>
      <c r="AF719" s="83" t="s">
        <v>1429</v>
      </c>
      <c r="AG719" s="83" t="s">
        <v>1675</v>
      </c>
      <c r="AH719" s="83" t="s">
        <v>1425</v>
      </c>
      <c r="AI719" s="83" t="s">
        <v>1426</v>
      </c>
    </row>
    <row r="720" spans="1:35" hidden="1" x14ac:dyDescent="0.25">
      <c r="A720" s="6">
        <v>1600088066</v>
      </c>
      <c r="B720" s="73">
        <v>71</v>
      </c>
      <c r="C720" s="3">
        <v>11668586</v>
      </c>
      <c r="D720" s="45">
        <v>42392</v>
      </c>
      <c r="E720" s="45">
        <v>42392</v>
      </c>
      <c r="F720" s="45" t="s">
        <v>1335</v>
      </c>
      <c r="G720" s="33" t="s">
        <v>1088</v>
      </c>
      <c r="H720" s="33">
        <v>40</v>
      </c>
      <c r="I720" s="73">
        <v>1600088066</v>
      </c>
      <c r="J720" s="5">
        <v>42392</v>
      </c>
      <c r="K720" s="73" t="s">
        <v>45</v>
      </c>
      <c r="L720" s="73" t="s">
        <v>20</v>
      </c>
      <c r="M720" s="79" t="s">
        <v>750</v>
      </c>
      <c r="N720" s="73" t="s">
        <v>16</v>
      </c>
      <c r="O720" s="73"/>
      <c r="P720" s="39"/>
      <c r="Q720" s="6" t="s">
        <v>131</v>
      </c>
      <c r="R720" s="73" t="s">
        <v>132</v>
      </c>
      <c r="S720" s="73" t="s">
        <v>1109</v>
      </c>
      <c r="T720" s="55">
        <v>5</v>
      </c>
      <c r="U720" s="5">
        <v>42392</v>
      </c>
      <c r="V720" s="5">
        <v>42392</v>
      </c>
      <c r="W720" s="40">
        <v>1</v>
      </c>
      <c r="X720" s="7">
        <v>28.259999999999998</v>
      </c>
      <c r="Y720" s="77">
        <f t="shared" si="41"/>
        <v>8</v>
      </c>
      <c r="Z720" s="82" t="str">
        <f t="shared" si="42"/>
        <v xml:space="preserve"><![CDATA[<activityId>71</activityId>
<activityStart>42392</activityStart>
<activityCode>2049-348107-1161</activityCode>
<activityType>5</activityType>
]]></v>
      </c>
      <c r="AA720" s="82" t="str">
        <f t="shared" si="43"/>
        <v xml:space="preserve"><![CDATA[<activityId>71</activityId>
<activityStart>42392</activityStart>
<activityCode>2049-348107-1161</activityCode>
<activityType>5</activityType>
]]></v>
      </c>
      <c r="AB720" s="82">
        <f t="array" ref="AB720">IFERROR(INDEX(Sheet1!$A$2:$A$1000,SMALL(IF(Sheet1!$A$2:$A$1000=$A720,ROW(Sheet1!$B$2:$B$1000)-ROW(Sheet1!$B$2)+1),COLUMNS($B720:B720))),"")</f>
        <v>1600088066</v>
      </c>
      <c r="AC720" s="82">
        <f t="array" ref="AC720">IFERROR(INDEX(Sheet1!$A$2:$A$1000,SMALL(IF(Sheet1!$A$2:$A$1000=$A720,ROW(Sheet1!$Z$2:$Z$1000)-ROW(Sheet1!$Z$2)+1),COLUMNS($Z720:Z720))),"")</f>
        <v>1600088066</v>
      </c>
      <c r="AF720" s="83" t="s">
        <v>1427</v>
      </c>
      <c r="AG720" s="83" t="s">
        <v>1646</v>
      </c>
      <c r="AH720" s="83" t="s">
        <v>1425</v>
      </c>
      <c r="AI720" s="83" t="s">
        <v>1426</v>
      </c>
    </row>
    <row r="721" spans="1:35" hidden="1" x14ac:dyDescent="0.25">
      <c r="A721" s="6">
        <v>1600088066</v>
      </c>
      <c r="B721" s="73">
        <v>72</v>
      </c>
      <c r="C721" s="3">
        <v>11668586</v>
      </c>
      <c r="D721" s="45">
        <v>42392</v>
      </c>
      <c r="E721" s="45">
        <v>42392</v>
      </c>
      <c r="F721" s="45" t="s">
        <v>1335</v>
      </c>
      <c r="G721" s="33" t="s">
        <v>1088</v>
      </c>
      <c r="H721" s="33">
        <v>40</v>
      </c>
      <c r="I721" s="73">
        <v>1600088066</v>
      </c>
      <c r="J721" s="5">
        <v>42392</v>
      </c>
      <c r="K721" s="73" t="s">
        <v>45</v>
      </c>
      <c r="L721" s="73" t="s">
        <v>20</v>
      </c>
      <c r="M721" s="79" t="s">
        <v>750</v>
      </c>
      <c r="N721" s="73" t="s">
        <v>16</v>
      </c>
      <c r="O721" s="73"/>
      <c r="P721" s="39"/>
      <c r="Q721" s="6" t="s">
        <v>131</v>
      </c>
      <c r="R721" s="73" t="s">
        <v>132</v>
      </c>
      <c r="S721" s="73" t="s">
        <v>1109</v>
      </c>
      <c r="T721" s="55">
        <v>5</v>
      </c>
      <c r="U721" s="5">
        <v>42392</v>
      </c>
      <c r="V721" s="5">
        <v>42392</v>
      </c>
      <c r="W721" s="40">
        <v>1</v>
      </c>
      <c r="X721" s="7">
        <v>28.26</v>
      </c>
      <c r="Y721" s="77">
        <f t="shared" si="41"/>
        <v>8</v>
      </c>
      <c r="Z721" s="82" t="str">
        <f t="shared" si="42"/>
        <v xml:space="preserve"><![CDATA[<activityId>72</activityId>
<activityStart>42392</activityStart>
<activityCode>2049-348107-1161</activityCode>
<activityType>5</activityType>
]]></v>
      </c>
      <c r="AA721" s="82" t="str">
        <f t="shared" si="43"/>
        <v xml:space="preserve"><![CDATA[<activityId>72</activityId>
<activityStart>42392</activityStart>
<activityCode>2049-348107-1161</activityCode>
<activityType>5</activityType>
]]></v>
      </c>
      <c r="AB721" s="82">
        <f t="array" ref="AB721">IFERROR(INDEX(Sheet1!$A$2:$A$1000,SMALL(IF(Sheet1!$A$2:$A$1000=$A721,ROW(Sheet1!$B$2:$B$1000)-ROW(Sheet1!$B$2)+1),COLUMNS($B721:B721))),"")</f>
        <v>1600088066</v>
      </c>
      <c r="AC721" s="82">
        <f t="array" ref="AC721">IFERROR(INDEX(Sheet1!$A$2:$A$1000,SMALL(IF(Sheet1!$A$2:$A$1000=$A721,ROW(Sheet1!$Z$2:$Z$1000)-ROW(Sheet1!$Z$2)+1),COLUMNS($Z721:Z721))),"")</f>
        <v>1600088066</v>
      </c>
      <c r="AF721" s="83" t="s">
        <v>1427</v>
      </c>
      <c r="AG721" s="83" t="s">
        <v>1646</v>
      </c>
      <c r="AH721" s="83" t="s">
        <v>1425</v>
      </c>
      <c r="AI721" s="83" t="s">
        <v>1426</v>
      </c>
    </row>
    <row r="722" spans="1:35" hidden="1" x14ac:dyDescent="0.25">
      <c r="A722" s="6">
        <v>2016004034</v>
      </c>
      <c r="B722" s="73">
        <v>73</v>
      </c>
      <c r="C722" s="3">
        <v>6096226</v>
      </c>
      <c r="D722" s="45">
        <v>42372</v>
      </c>
      <c r="E722" s="45">
        <v>42372</v>
      </c>
      <c r="F722" s="45" t="s">
        <v>1343</v>
      </c>
      <c r="G722" s="33" t="s">
        <v>1088</v>
      </c>
      <c r="H722" s="33">
        <v>21</v>
      </c>
      <c r="I722" s="73">
        <v>2016004034</v>
      </c>
      <c r="J722" s="5">
        <v>42372</v>
      </c>
      <c r="K722" s="73" t="s">
        <v>133</v>
      </c>
      <c r="L722" s="73" t="s">
        <v>20</v>
      </c>
      <c r="M722" s="79" t="s">
        <v>750</v>
      </c>
      <c r="N722" s="73" t="s">
        <v>16</v>
      </c>
      <c r="O722" s="73"/>
      <c r="P722" s="39"/>
      <c r="Q722" s="6" t="s">
        <v>134</v>
      </c>
      <c r="R722" s="73" t="s">
        <v>135</v>
      </c>
      <c r="S722" s="73" t="s">
        <v>1260</v>
      </c>
      <c r="T722" s="55">
        <v>5</v>
      </c>
      <c r="U722" s="5">
        <v>42372</v>
      </c>
      <c r="V722" s="5">
        <v>42372</v>
      </c>
      <c r="W722" s="40">
        <v>1</v>
      </c>
      <c r="X722" s="7">
        <v>38</v>
      </c>
      <c r="Y722" s="77">
        <f t="shared" si="41"/>
        <v>5</v>
      </c>
      <c r="Z722" s="82" t="str">
        <f t="shared" si="42"/>
        <v xml:space="preserve"><![CDATA[<activityId>73</activityId>
<activityStart>42372</activityStart>
<activityCode>2142-364606-1071</activityCode>
<activityType>5</activityType>
]]></v>
      </c>
      <c r="AA722" s="82" t="str">
        <f t="shared" si="43"/>
        <v xml:space="preserve"><![CDATA[<activityId>73</activityId>
<activityStart>42372</activityStart>
<activityCode>2142-364606-1071</activityCode>
<activityType>5</activityType>
]]></v>
      </c>
      <c r="AB722" s="82">
        <f t="array" ref="AB722">IFERROR(INDEX(Sheet1!$A$2:$A$1000,SMALL(IF(Sheet1!$A$2:$A$1000=$A722,ROW(Sheet1!$B$2:$B$1000)-ROW(Sheet1!$B$2)+1),COLUMNS($B722:B722))),"")</f>
        <v>2016004034</v>
      </c>
      <c r="AC722" s="82">
        <f t="array" ref="AC722">IFERROR(INDEX(Sheet1!$A$2:$A$1000,SMALL(IF(Sheet1!$A$2:$A$1000=$A722,ROW(Sheet1!$Z$2:$Z$1000)-ROW(Sheet1!$Z$2)+1),COLUMNS($Z722:Z722))),"")</f>
        <v>2016004034</v>
      </c>
      <c r="AF722" s="83" t="s">
        <v>1427</v>
      </c>
      <c r="AG722" s="83" t="s">
        <v>1676</v>
      </c>
      <c r="AH722" s="83" t="s">
        <v>1425</v>
      </c>
      <c r="AI722" s="83" t="s">
        <v>1426</v>
      </c>
    </row>
    <row r="723" spans="1:35" hidden="1" x14ac:dyDescent="0.25">
      <c r="A723" s="6">
        <v>2016004034</v>
      </c>
      <c r="B723" s="73">
        <v>74</v>
      </c>
      <c r="C723" s="3">
        <v>6096226</v>
      </c>
      <c r="D723" s="45">
        <v>42372</v>
      </c>
      <c r="E723" s="45">
        <v>42372</v>
      </c>
      <c r="F723" s="45" t="s">
        <v>1343</v>
      </c>
      <c r="G723" s="33" t="s">
        <v>1088</v>
      </c>
      <c r="H723" s="33">
        <v>21</v>
      </c>
      <c r="I723" s="73">
        <v>2016004034</v>
      </c>
      <c r="J723" s="5">
        <v>42372</v>
      </c>
      <c r="K723" s="73" t="s">
        <v>133</v>
      </c>
      <c r="L723" s="73" t="s">
        <v>20</v>
      </c>
      <c r="M723" s="79" t="s">
        <v>750</v>
      </c>
      <c r="N723" s="73" t="s">
        <v>16</v>
      </c>
      <c r="O723" s="73"/>
      <c r="P723" s="39"/>
      <c r="Q723" s="6" t="s">
        <v>136</v>
      </c>
      <c r="R723" s="73" t="s">
        <v>137</v>
      </c>
      <c r="S723" s="73" t="s">
        <v>1258</v>
      </c>
      <c r="T723" s="55">
        <v>5</v>
      </c>
      <c r="U723" s="5">
        <v>42372</v>
      </c>
      <c r="V723" s="5">
        <v>42372</v>
      </c>
      <c r="W723" s="40">
        <v>1</v>
      </c>
      <c r="X723" s="7">
        <v>56.16</v>
      </c>
      <c r="Y723" s="77">
        <f t="shared" si="41"/>
        <v>5</v>
      </c>
      <c r="Z723" s="82" t="str">
        <f t="shared" si="42"/>
        <v xml:space="preserve"><![CDATA[<activityId>74</activityId>
<activityStart>42372</activityStart>
<activityCode>1967-348908-1171</activityCode>
<activityType>5</activityType>
]]></v>
      </c>
      <c r="AA723" s="82" t="str">
        <f t="shared" si="43"/>
        <v xml:space="preserve"><![CDATA[<activityId>74</activityId>
<activityStart>42372</activityStart>
<activityCode>1967-348908-1171</activityCode>
<activityType>5</activityType>
]]></v>
      </c>
      <c r="AB723" s="82">
        <f t="array" ref="AB723">IFERROR(INDEX(Sheet1!$A$2:$A$1000,SMALL(IF(Sheet1!$A$2:$A$1000=$A723,ROW(Sheet1!$B$2:$B$1000)-ROW(Sheet1!$B$2)+1),COLUMNS($B723:B723))),"")</f>
        <v>2016004034</v>
      </c>
      <c r="AC723" s="82">
        <f t="array" ref="AC723">IFERROR(INDEX(Sheet1!$A$2:$A$1000,SMALL(IF(Sheet1!$A$2:$A$1000=$A723,ROW(Sheet1!$Z$2:$Z$1000)-ROW(Sheet1!$Z$2)+1),COLUMNS($Z723:Z723))),"")</f>
        <v>2016004034</v>
      </c>
      <c r="AF723" s="83" t="s">
        <v>1427</v>
      </c>
      <c r="AG723" s="83" t="s">
        <v>1484</v>
      </c>
      <c r="AH723" s="83" t="s">
        <v>1425</v>
      </c>
      <c r="AI723" s="83" t="s">
        <v>1426</v>
      </c>
    </row>
    <row r="724" spans="1:35" hidden="1" x14ac:dyDescent="0.25">
      <c r="A724" s="6">
        <v>2016004034</v>
      </c>
      <c r="B724" s="73">
        <v>75</v>
      </c>
      <c r="C724" s="3">
        <v>6096226</v>
      </c>
      <c r="D724" s="45">
        <v>42372</v>
      </c>
      <c r="E724" s="45">
        <v>42372</v>
      </c>
      <c r="F724" s="45" t="s">
        <v>1343</v>
      </c>
      <c r="G724" s="33" t="s">
        <v>1088</v>
      </c>
      <c r="H724" s="33">
        <v>21</v>
      </c>
      <c r="I724" s="73">
        <v>2016004034</v>
      </c>
      <c r="J724" s="5">
        <v>42372</v>
      </c>
      <c r="K724" s="73" t="s">
        <v>133</v>
      </c>
      <c r="L724" s="73" t="s">
        <v>20</v>
      </c>
      <c r="M724" s="79" t="s">
        <v>750</v>
      </c>
      <c r="N724" s="73" t="s">
        <v>16</v>
      </c>
      <c r="O724" s="73"/>
      <c r="P724" s="39"/>
      <c r="Q724" s="6" t="s">
        <v>138</v>
      </c>
      <c r="R724" s="73" t="s">
        <v>139</v>
      </c>
      <c r="S724" s="73" t="s">
        <v>1129</v>
      </c>
      <c r="T724" s="55">
        <v>5</v>
      </c>
      <c r="U724" s="5">
        <v>42372</v>
      </c>
      <c r="V724" s="5">
        <v>42372</v>
      </c>
      <c r="W724" s="40">
        <v>1</v>
      </c>
      <c r="X724" s="7">
        <v>3.18</v>
      </c>
      <c r="Y724" s="77">
        <f t="shared" si="41"/>
        <v>5</v>
      </c>
      <c r="Z724" s="82" t="str">
        <f t="shared" si="42"/>
        <v xml:space="preserve"><![CDATA[<activityId>75</activityId>
<activityStart>42372</activityStart>
<activityCode>0005-108604-2021</activityCode>
<activityType>5</activityType>
]]></v>
      </c>
      <c r="AA724" s="82" t="str">
        <f t="shared" si="43"/>
        <v xml:space="preserve"><![CDATA[<activityId>75</activityId>
<activityStart>42372</activityStart>
<activityCode>0005-108604-2021</activityCode>
<activityType>5</activityType>
]]></v>
      </c>
      <c r="AB724" s="82">
        <f t="array" ref="AB724">IFERROR(INDEX(Sheet1!$A$2:$A$1000,SMALL(IF(Sheet1!$A$2:$A$1000=$A724,ROW(Sheet1!$B$2:$B$1000)-ROW(Sheet1!$B$2)+1),COLUMNS($B724:B724))),"")</f>
        <v>2016004034</v>
      </c>
      <c r="AC724" s="82">
        <f t="array" ref="AC724">IFERROR(INDEX(Sheet1!$A$2:$A$1000,SMALL(IF(Sheet1!$A$2:$A$1000=$A724,ROW(Sheet1!$Z$2:$Z$1000)-ROW(Sheet1!$Z$2)+1),COLUMNS($Z724:Z724))),"")</f>
        <v>2016004034</v>
      </c>
      <c r="AF724" s="83" t="s">
        <v>1427</v>
      </c>
      <c r="AG724" s="83" t="s">
        <v>1677</v>
      </c>
      <c r="AH724" s="83" t="s">
        <v>1425</v>
      </c>
      <c r="AI724" s="83" t="s">
        <v>1426</v>
      </c>
    </row>
    <row r="725" spans="1:35" hidden="1" x14ac:dyDescent="0.25">
      <c r="A725" s="6">
        <v>2016004034</v>
      </c>
      <c r="B725" s="73">
        <v>76</v>
      </c>
      <c r="C725" s="3">
        <v>6096226</v>
      </c>
      <c r="D725" s="45">
        <v>42372</v>
      </c>
      <c r="E725" s="45">
        <v>42372</v>
      </c>
      <c r="F725" s="45" t="s">
        <v>1343</v>
      </c>
      <c r="G725" s="33" t="s">
        <v>1088</v>
      </c>
      <c r="H725" s="33">
        <v>21</v>
      </c>
      <c r="I725" s="73">
        <v>2016004034</v>
      </c>
      <c r="J725" s="5">
        <v>42372</v>
      </c>
      <c r="K725" s="73" t="s">
        <v>133</v>
      </c>
      <c r="L725" s="73" t="s">
        <v>20</v>
      </c>
      <c r="M725" s="79" t="s">
        <v>750</v>
      </c>
      <c r="N725" s="73" t="s">
        <v>16</v>
      </c>
      <c r="O725" s="73"/>
      <c r="P725" s="39"/>
      <c r="Q725" s="6" t="s">
        <v>140</v>
      </c>
      <c r="R725" s="73" t="s">
        <v>141</v>
      </c>
      <c r="S725" s="73" t="s">
        <v>1194</v>
      </c>
      <c r="T725" s="55">
        <v>5</v>
      </c>
      <c r="U725" s="5">
        <v>42372</v>
      </c>
      <c r="V725" s="5">
        <v>42372</v>
      </c>
      <c r="W725" s="40">
        <v>1</v>
      </c>
      <c r="X725" s="7">
        <v>53.44</v>
      </c>
      <c r="Y725" s="77">
        <f t="shared" si="41"/>
        <v>5</v>
      </c>
      <c r="Z725" s="82" t="str">
        <f t="shared" si="42"/>
        <v xml:space="preserve"><![CDATA[<activityId>76</activityId>
<activityStart>42372</activityStart>
<activityCode>0188-135910-1971</activityCode>
<activityType>5</activityType>
]]></v>
      </c>
      <c r="AA725" s="82" t="str">
        <f t="shared" si="43"/>
        <v xml:space="preserve"><![CDATA[<activityId>76</activityId>
<activityStart>42372</activityStart>
<activityCode>0188-135910-1971</activityCode>
<activityType>5</activityType>
]]></v>
      </c>
      <c r="AB725" s="82">
        <f t="array" ref="AB725">IFERROR(INDEX(Sheet1!$A$2:$A$1000,SMALL(IF(Sheet1!$A$2:$A$1000=$A725,ROW(Sheet1!$B$2:$B$1000)-ROW(Sheet1!$B$2)+1),COLUMNS($B725:B725))),"")</f>
        <v>2016004034</v>
      </c>
      <c r="AC725" s="82">
        <f t="array" ref="AC725">IFERROR(INDEX(Sheet1!$A$2:$A$1000,SMALL(IF(Sheet1!$A$2:$A$1000=$A725,ROW(Sheet1!$Z$2:$Z$1000)-ROW(Sheet1!$Z$2)+1),COLUMNS($Z725:Z725))),"")</f>
        <v>2016004034</v>
      </c>
      <c r="AF725" s="83" t="s">
        <v>1434</v>
      </c>
      <c r="AG725" s="83" t="s">
        <v>1678</v>
      </c>
      <c r="AH725" s="83" t="s">
        <v>1425</v>
      </c>
      <c r="AI725" s="83" t="s">
        <v>1426</v>
      </c>
    </row>
    <row r="726" spans="1:35" hidden="1" x14ac:dyDescent="0.25">
      <c r="A726" s="6">
        <v>2016004034</v>
      </c>
      <c r="B726" s="73">
        <v>77</v>
      </c>
      <c r="C726" s="3">
        <v>6096226</v>
      </c>
      <c r="D726" s="45">
        <v>42372</v>
      </c>
      <c r="E726" s="45">
        <v>42372</v>
      </c>
      <c r="F726" s="45" t="s">
        <v>1343</v>
      </c>
      <c r="G726" s="33" t="s">
        <v>1088</v>
      </c>
      <c r="H726" s="33">
        <v>21</v>
      </c>
      <c r="I726" s="73">
        <v>2016004034</v>
      </c>
      <c r="J726" s="5">
        <v>42372</v>
      </c>
      <c r="K726" s="73" t="s">
        <v>133</v>
      </c>
      <c r="L726" s="73" t="s">
        <v>20</v>
      </c>
      <c r="M726" s="79" t="s">
        <v>750</v>
      </c>
      <c r="N726" s="73" t="s">
        <v>16</v>
      </c>
      <c r="O726" s="73"/>
      <c r="P726" s="39"/>
      <c r="Q726" s="6" t="s">
        <v>142</v>
      </c>
      <c r="R726" s="73" t="s">
        <v>143</v>
      </c>
      <c r="S726" s="73" t="s">
        <v>1203</v>
      </c>
      <c r="T726" s="55">
        <v>5</v>
      </c>
      <c r="U726" s="5">
        <v>42372</v>
      </c>
      <c r="V726" s="5">
        <v>42372</v>
      </c>
      <c r="W726" s="40">
        <v>1</v>
      </c>
      <c r="X726" s="7">
        <v>18.72</v>
      </c>
      <c r="Y726" s="77">
        <f t="shared" si="41"/>
        <v>5</v>
      </c>
      <c r="Z726" s="82" t="str">
        <f t="shared" si="42"/>
        <v xml:space="preserve"><![CDATA[<activityId>77</activityId>
<activityStart>42372</activityStart>
<activityCode>0205-123701-0392</activityCode>
<activityType>5</activityType>
]]></v>
      </c>
      <c r="AA726" s="82" t="str">
        <f t="shared" si="43"/>
        <v xml:space="preserve"><![CDATA[<activityId>77</activityId>
<activityStart>42372</activityStart>
<activityCode>0205-123701-0392</activityCode>
<activityType>5</activityType>
]]></v>
      </c>
      <c r="AB726" s="82">
        <f t="array" ref="AB726">IFERROR(INDEX(Sheet1!$A$2:$A$1000,SMALL(IF(Sheet1!$A$2:$A$1000=$A726,ROW(Sheet1!$B$2:$B$1000)-ROW(Sheet1!$B$2)+1),COLUMNS($B726:B726))),"")</f>
        <v>2016004034</v>
      </c>
      <c r="AC726" s="82">
        <f t="array" ref="AC726">IFERROR(INDEX(Sheet1!$A$2:$A$1000,SMALL(IF(Sheet1!$A$2:$A$1000=$A726,ROW(Sheet1!$Z$2:$Z$1000)-ROW(Sheet1!$Z$2)+1),COLUMNS($Z726:Z726))),"")</f>
        <v>2016004034</v>
      </c>
      <c r="AF726" s="83" t="s">
        <v>1434</v>
      </c>
      <c r="AG726" s="83" t="s">
        <v>1679</v>
      </c>
      <c r="AH726" s="83" t="s">
        <v>1425</v>
      </c>
      <c r="AI726" s="83" t="s">
        <v>1426</v>
      </c>
    </row>
    <row r="727" spans="1:35" hidden="1" x14ac:dyDescent="0.25">
      <c r="A727" s="6">
        <v>1600008781</v>
      </c>
      <c r="B727" s="73">
        <v>88</v>
      </c>
      <c r="C727" s="3">
        <v>11647143</v>
      </c>
      <c r="D727" s="45">
        <v>42372</v>
      </c>
      <c r="E727" s="45">
        <v>42372</v>
      </c>
      <c r="F727" s="45" t="s">
        <v>1346</v>
      </c>
      <c r="G727" s="33" t="s">
        <v>1088</v>
      </c>
      <c r="H727" s="33">
        <v>20</v>
      </c>
      <c r="I727" s="73">
        <v>1600008781</v>
      </c>
      <c r="J727" s="5">
        <v>42372</v>
      </c>
      <c r="K727" s="73" t="s">
        <v>19</v>
      </c>
      <c r="L727" s="73" t="s">
        <v>20</v>
      </c>
      <c r="M727" s="79" t="s">
        <v>750</v>
      </c>
      <c r="N727" s="73" t="s">
        <v>13</v>
      </c>
      <c r="O727" s="73"/>
      <c r="P727" s="39"/>
      <c r="Q727" s="6" t="s">
        <v>14</v>
      </c>
      <c r="R727" s="73" t="s">
        <v>15</v>
      </c>
      <c r="S727" s="73">
        <v>99243</v>
      </c>
      <c r="T727" s="55">
        <v>3</v>
      </c>
      <c r="U727" s="5">
        <v>42372</v>
      </c>
      <c r="V727" s="5">
        <v>42372</v>
      </c>
      <c r="W727" s="40">
        <v>1</v>
      </c>
      <c r="X727" s="7">
        <v>225.25</v>
      </c>
      <c r="Y727" s="77">
        <f t="shared" si="41"/>
        <v>4</v>
      </c>
      <c r="Z727" s="82" t="str">
        <f t="shared" si="42"/>
        <v xml:space="preserve"><![CDATA[<activityId>88</activityId>
<activityStart>42372</activityStart>
<activityCode>99243</activityCode>
<activityType>3</activityType>
]]></v>
      </c>
      <c r="AA727" s="82" t="str">
        <f t="shared" si="43"/>
        <v xml:space="preserve"><![CDATA[<activityId>88</activityId>
<activityStart>42372</activityStart>
<activityCode>99243</activityCode>
<activityType>3</activityType>
]]></v>
      </c>
      <c r="AB727" s="82">
        <f t="array" ref="AB727">IFERROR(INDEX(Sheet1!$A$2:$A$1000,SMALL(IF(Sheet1!$A$2:$A$1000=$A727,ROW(Sheet1!$B$2:$B$1000)-ROW(Sheet1!$B$2)+1),COLUMNS($B727:B727))),"")</f>
        <v>1600008781</v>
      </c>
      <c r="AC727" s="82">
        <f t="array" ref="AC727">IFERROR(INDEX(Sheet1!$A$2:$A$1000,SMALL(IF(Sheet1!$A$2:$A$1000=$A727,ROW(Sheet1!$Z$2:$Z$1000)-ROW(Sheet1!$Z$2)+1),COLUMNS($Z727:Z727))),"")</f>
        <v>1600008781</v>
      </c>
      <c r="AF727" s="83" t="s">
        <v>1440</v>
      </c>
      <c r="AG727" s="83" t="s">
        <v>1441</v>
      </c>
      <c r="AH727" s="83" t="s">
        <v>1425</v>
      </c>
      <c r="AI727" s="83" t="s">
        <v>1426</v>
      </c>
    </row>
    <row r="728" spans="1:35" hidden="1" x14ac:dyDescent="0.25">
      <c r="A728" s="6">
        <v>1600008781</v>
      </c>
      <c r="B728" s="73">
        <v>89</v>
      </c>
      <c r="C728" s="3">
        <v>11647143</v>
      </c>
      <c r="D728" s="45">
        <v>42372</v>
      </c>
      <c r="E728" s="45">
        <v>42372</v>
      </c>
      <c r="F728" s="45" t="s">
        <v>1346</v>
      </c>
      <c r="G728" s="33" t="s">
        <v>1088</v>
      </c>
      <c r="H728" s="33">
        <v>20</v>
      </c>
      <c r="I728" s="73">
        <v>1600008781</v>
      </c>
      <c r="J728" s="5">
        <v>42372</v>
      </c>
      <c r="K728" s="73" t="s">
        <v>19</v>
      </c>
      <c r="L728" s="73" t="s">
        <v>20</v>
      </c>
      <c r="M728" s="79" t="s">
        <v>750</v>
      </c>
      <c r="N728" s="73" t="s">
        <v>16</v>
      </c>
      <c r="O728" s="73"/>
      <c r="P728" s="39"/>
      <c r="Q728" s="6" t="s">
        <v>164</v>
      </c>
      <c r="R728" s="73" t="s">
        <v>165</v>
      </c>
      <c r="S728" s="73" t="s">
        <v>1184</v>
      </c>
      <c r="T728" s="55">
        <v>5</v>
      </c>
      <c r="U728" s="5">
        <v>42372</v>
      </c>
      <c r="V728" s="5">
        <v>42372</v>
      </c>
      <c r="W728" s="40">
        <v>1</v>
      </c>
      <c r="X728" s="7">
        <v>93.86</v>
      </c>
      <c r="Y728" s="77">
        <f t="shared" si="41"/>
        <v>4</v>
      </c>
      <c r="Z728" s="82" t="str">
        <f t="shared" si="42"/>
        <v xml:space="preserve"><![CDATA[<activityId>89</activityId>
<activityStart>42372</activityStart>
<activityCode>0135-238502-1451</activityCode>
<activityType>5</activityType>
]]></v>
      </c>
      <c r="AA728" s="82" t="str">
        <f t="shared" si="43"/>
        <v xml:space="preserve"><![CDATA[<activityId>89</activityId>
<activityStart>42372</activityStart>
<activityCode>0135-238502-1451</activityCode>
<activityType>5</activityType>
]]></v>
      </c>
      <c r="AB728" s="82">
        <f t="array" ref="AB728">IFERROR(INDEX(Sheet1!$A$2:$A$1000,SMALL(IF(Sheet1!$A$2:$A$1000=$A728,ROW(Sheet1!$B$2:$B$1000)-ROW(Sheet1!$B$2)+1),COLUMNS($B728:B728))),"")</f>
        <v>1600008781</v>
      </c>
      <c r="AC728" s="82">
        <f t="array" ref="AC728">IFERROR(INDEX(Sheet1!$A$2:$A$1000,SMALL(IF(Sheet1!$A$2:$A$1000=$A728,ROW(Sheet1!$Z$2:$Z$1000)-ROW(Sheet1!$Z$2)+1),COLUMNS($Z728:Z728))),"")</f>
        <v>1600008781</v>
      </c>
      <c r="AH728" s="83" t="s">
        <v>1425</v>
      </c>
      <c r="AI728" s="83" t="s">
        <v>1426</v>
      </c>
    </row>
    <row r="729" spans="1:35" hidden="1" x14ac:dyDescent="0.25">
      <c r="A729" s="6">
        <v>1600008781</v>
      </c>
      <c r="B729" s="73">
        <v>90</v>
      </c>
      <c r="C729" s="3">
        <v>11647143</v>
      </c>
      <c r="D729" s="45">
        <v>42372</v>
      </c>
      <c r="E729" s="45">
        <v>42372</v>
      </c>
      <c r="F729" s="45" t="s">
        <v>1346</v>
      </c>
      <c r="G729" s="33" t="s">
        <v>1088</v>
      </c>
      <c r="H729" s="33">
        <v>20</v>
      </c>
      <c r="I729" s="73">
        <v>1600008781</v>
      </c>
      <c r="J729" s="5">
        <v>42372</v>
      </c>
      <c r="K729" s="73" t="s">
        <v>19</v>
      </c>
      <c r="L729" s="73" t="s">
        <v>20</v>
      </c>
      <c r="M729" s="79" t="s">
        <v>750</v>
      </c>
      <c r="N729" s="73" t="s">
        <v>16</v>
      </c>
      <c r="O729" s="73"/>
      <c r="P729" s="39"/>
      <c r="Q729" s="6" t="s">
        <v>166</v>
      </c>
      <c r="R729" s="73" t="s">
        <v>167</v>
      </c>
      <c r="S729" s="73" t="s">
        <v>1259</v>
      </c>
      <c r="T729" s="55">
        <v>5</v>
      </c>
      <c r="U729" s="5">
        <v>42372</v>
      </c>
      <c r="V729" s="5">
        <v>42372</v>
      </c>
      <c r="W729" s="40">
        <v>1</v>
      </c>
      <c r="X729" s="7">
        <v>39.520000000000003</v>
      </c>
      <c r="Y729" s="77">
        <f t="shared" si="41"/>
        <v>4</v>
      </c>
      <c r="Z729" s="82" t="str">
        <f t="shared" si="42"/>
        <v xml:space="preserve"><![CDATA[<activityId>90</activityId>
<activityStart>42372</activityStart>
<activityCode>2139-124408-3592</activityCode>
<activityType>5</activityType>
]]></v>
      </c>
      <c r="AA729" s="82" t="str">
        <f t="shared" si="43"/>
        <v xml:space="preserve"><![CDATA[<activityId>90</activityId>
<activityStart>42372</activityStart>
<activityCode>2139-124408-3592</activityCode>
<activityType>5</activityType>
]]></v>
      </c>
      <c r="AB729" s="82">
        <f t="array" ref="AB729">IFERROR(INDEX(Sheet1!$A$2:$A$1000,SMALL(IF(Sheet1!$A$2:$A$1000=$A729,ROW(Sheet1!$B$2:$B$1000)-ROW(Sheet1!$B$2)+1),COLUMNS($B729:B729))),"")</f>
        <v>1600008781</v>
      </c>
      <c r="AC729" s="82">
        <f t="array" ref="AC729">IFERROR(INDEX(Sheet1!$A$2:$A$1000,SMALL(IF(Sheet1!$A$2:$A$1000=$A729,ROW(Sheet1!$Z$2:$Z$1000)-ROW(Sheet1!$Z$2)+1),COLUMNS($Z729:Z729))),"")</f>
        <v>1600008781</v>
      </c>
      <c r="AF729" s="83" t="s">
        <v>1427</v>
      </c>
      <c r="AG729" s="83" t="s">
        <v>1680</v>
      </c>
      <c r="AH729" s="83" t="s">
        <v>1425</v>
      </c>
      <c r="AI729" s="83" t="s">
        <v>1426</v>
      </c>
    </row>
    <row r="730" spans="1:35" hidden="1" x14ac:dyDescent="0.25">
      <c r="A730" s="6">
        <v>1600008781</v>
      </c>
      <c r="B730" s="73">
        <v>91</v>
      </c>
      <c r="C730" s="3">
        <v>11647143</v>
      </c>
      <c r="D730" s="45">
        <v>42372</v>
      </c>
      <c r="E730" s="45">
        <v>42372</v>
      </c>
      <c r="F730" s="45" t="s">
        <v>1346</v>
      </c>
      <c r="G730" s="33" t="s">
        <v>1088</v>
      </c>
      <c r="H730" s="33">
        <v>20</v>
      </c>
      <c r="I730" s="73">
        <v>1600008781</v>
      </c>
      <c r="J730" s="5">
        <v>42372</v>
      </c>
      <c r="K730" s="73" t="s">
        <v>19</v>
      </c>
      <c r="L730" s="73" t="s">
        <v>20</v>
      </c>
      <c r="M730" s="79" t="s">
        <v>750</v>
      </c>
      <c r="N730" s="73" t="s">
        <v>16</v>
      </c>
      <c r="O730" s="73"/>
      <c r="P730" s="39"/>
      <c r="Q730" s="6" t="s">
        <v>108</v>
      </c>
      <c r="R730" s="73" t="s">
        <v>109</v>
      </c>
      <c r="S730" s="73" t="s">
        <v>1242</v>
      </c>
      <c r="T730" s="55">
        <v>5</v>
      </c>
      <c r="U730" s="5">
        <v>42372</v>
      </c>
      <c r="V730" s="5">
        <v>42372</v>
      </c>
      <c r="W730" s="40">
        <v>1</v>
      </c>
      <c r="X730" s="7">
        <v>10.16</v>
      </c>
      <c r="Y730" s="77">
        <f t="shared" si="41"/>
        <v>4</v>
      </c>
      <c r="Z730" s="82" t="str">
        <f t="shared" si="42"/>
        <v xml:space="preserve"><![CDATA[<activityId>91</activityId>
<activityStart>42372</activityStart>
<activityCode>0788-106711-1171</activityCode>
<activityType>5</activityType>
]]></v>
      </c>
      <c r="AA730" s="82" t="str">
        <f t="shared" si="43"/>
        <v xml:space="preserve"><![CDATA[<activityId>91</activityId>
<activityStart>42372</activityStart>
<activityCode>0788-106711-1171</activityCode>
<activityType>5</activityType>
]]></v>
      </c>
      <c r="AB730" s="82">
        <f t="array" ref="AB730">IFERROR(INDEX(Sheet1!$A$2:$A$1000,SMALL(IF(Sheet1!$A$2:$A$1000=$A730,ROW(Sheet1!$B$2:$B$1000)-ROW(Sheet1!$B$2)+1),COLUMNS($B730:B730))),"")</f>
        <v>1600008781</v>
      </c>
      <c r="AC730" s="82">
        <f t="array" ref="AC730">IFERROR(INDEX(Sheet1!$A$2:$A$1000,SMALL(IF(Sheet1!$A$2:$A$1000=$A730,ROW(Sheet1!$Z$2:$Z$1000)-ROW(Sheet1!$Z$2)+1),COLUMNS($Z730:Z730))),"")</f>
        <v>1600008781</v>
      </c>
      <c r="AF730" s="83" t="s">
        <v>1434</v>
      </c>
      <c r="AG730" s="83" t="s">
        <v>1671</v>
      </c>
      <c r="AH730" s="83" t="s">
        <v>1425</v>
      </c>
      <c r="AI730" s="83" t="s">
        <v>1426</v>
      </c>
    </row>
    <row r="731" spans="1:35" hidden="1" x14ac:dyDescent="0.25">
      <c r="A731" s="6">
        <v>1600099191</v>
      </c>
      <c r="B731" s="73">
        <v>94</v>
      </c>
      <c r="C731" s="3">
        <v>11578052</v>
      </c>
      <c r="D731" s="45">
        <v>42395</v>
      </c>
      <c r="E731" s="45">
        <v>42395</v>
      </c>
      <c r="F731" s="45" t="s">
        <v>1348</v>
      </c>
      <c r="G731" s="33" t="s">
        <v>1089</v>
      </c>
      <c r="H731" s="33">
        <v>54</v>
      </c>
      <c r="I731" s="73">
        <v>1600099191</v>
      </c>
      <c r="J731" s="5">
        <v>42395</v>
      </c>
      <c r="K731" s="73" t="s">
        <v>33</v>
      </c>
      <c r="L731" s="73" t="s">
        <v>20</v>
      </c>
      <c r="M731" s="79" t="s">
        <v>750</v>
      </c>
      <c r="N731" s="73" t="s">
        <v>34</v>
      </c>
      <c r="O731" s="73"/>
      <c r="P731" s="39"/>
      <c r="Q731" s="6" t="s">
        <v>35</v>
      </c>
      <c r="R731" s="73" t="s">
        <v>36</v>
      </c>
      <c r="S731" s="73" t="s">
        <v>1330</v>
      </c>
      <c r="T731" s="55">
        <v>8</v>
      </c>
      <c r="U731" s="5">
        <v>42395</v>
      </c>
      <c r="V731" s="5">
        <v>42395</v>
      </c>
      <c r="W731" s="40">
        <v>1</v>
      </c>
      <c r="X731" s="7">
        <v>136</v>
      </c>
      <c r="Y731" s="77">
        <f t="shared" si="41"/>
        <v>5</v>
      </c>
      <c r="Z731" s="82" t="str">
        <f t="shared" si="42"/>
        <v xml:space="preserve"><![CDATA[<activityId>94</activityId>
<activityStart>42395</activityStart>
<activityCode>63.02</activityCode>
<activityType>8</activityType>
]]></v>
      </c>
      <c r="AA731" s="82" t="str">
        <f t="shared" si="43"/>
        <v xml:space="preserve"><![CDATA[<activityId>94</activityId>
<activityStart>42395</activityStart>
<activityCode>63.02</activityCode>
<activityType>8</activityType>
]]></v>
      </c>
      <c r="AB731" s="82">
        <f t="array" ref="AB731">IFERROR(INDEX(Sheet1!$A$2:$A$1000,SMALL(IF(Sheet1!$A$2:$A$1000=$A731,ROW(Sheet1!$B$2:$B$1000)-ROW(Sheet1!$B$2)+1),COLUMNS($B731:B731))),"")</f>
        <v>1600099191</v>
      </c>
      <c r="AC731" s="82">
        <f t="array" ref="AC731">IFERROR(INDEX(Sheet1!$A$2:$A$1000,SMALL(IF(Sheet1!$A$2:$A$1000=$A731,ROW(Sheet1!$Z$2:$Z$1000)-ROW(Sheet1!$Z$2)+1),COLUMNS($Z731:Z731))),"")</f>
        <v>1600099191</v>
      </c>
      <c r="AF731" s="83" t="s">
        <v>1456</v>
      </c>
      <c r="AG731" s="83" t="s">
        <v>1457</v>
      </c>
      <c r="AH731" s="83" t="s">
        <v>1425</v>
      </c>
      <c r="AI731" s="83" t="s">
        <v>1426</v>
      </c>
    </row>
    <row r="732" spans="1:35" hidden="1" x14ac:dyDescent="0.25">
      <c r="A732" s="6">
        <v>1600099191</v>
      </c>
      <c r="B732" s="73">
        <v>95</v>
      </c>
      <c r="C732" s="3">
        <v>11578052</v>
      </c>
      <c r="D732" s="45">
        <v>42395</v>
      </c>
      <c r="E732" s="45">
        <v>42395</v>
      </c>
      <c r="F732" s="45" t="s">
        <v>1348</v>
      </c>
      <c r="G732" s="33" t="s">
        <v>1089</v>
      </c>
      <c r="H732" s="33">
        <v>54</v>
      </c>
      <c r="I732" s="73">
        <v>1600099191</v>
      </c>
      <c r="J732" s="5">
        <v>42395</v>
      </c>
      <c r="K732" s="73" t="s">
        <v>33</v>
      </c>
      <c r="L732" s="73" t="s">
        <v>20</v>
      </c>
      <c r="M732" s="79" t="s">
        <v>750</v>
      </c>
      <c r="N732" s="73" t="s">
        <v>16</v>
      </c>
      <c r="O732" s="73"/>
      <c r="P732" s="39"/>
      <c r="Q732" s="6" t="s">
        <v>168</v>
      </c>
      <c r="R732" s="73" t="s">
        <v>169</v>
      </c>
      <c r="S732" s="73" t="s">
        <v>1116</v>
      </c>
      <c r="T732" s="55">
        <v>5</v>
      </c>
      <c r="U732" s="5">
        <v>42395</v>
      </c>
      <c r="V732" s="5">
        <v>42395</v>
      </c>
      <c r="W732" s="40">
        <v>1</v>
      </c>
      <c r="X732" s="7">
        <v>24.6</v>
      </c>
      <c r="Y732" s="77">
        <f t="shared" si="41"/>
        <v>5</v>
      </c>
      <c r="Z732" s="82" t="str">
        <f t="shared" si="42"/>
        <v xml:space="preserve"><![CDATA[<activityId>95</activityId>
<activityStart>42395</activityStart>
<activityCode>1069-108101-0391</activityCode>
<activityType>5</activityType>
]]></v>
      </c>
      <c r="AA732" s="82" t="str">
        <f t="shared" si="43"/>
        <v xml:space="preserve"><![CDATA[<activityId>95</activityId>
<activityStart>42395</activityStart>
<activityCode>1069-108101-0391</activityCode>
<activityType>5</activityType>
]]></v>
      </c>
      <c r="AB732" s="82">
        <f t="array" ref="AB732">IFERROR(INDEX(Sheet1!$A$2:$A$1000,SMALL(IF(Sheet1!$A$2:$A$1000=$A732,ROW(Sheet1!$B$2:$B$1000)-ROW(Sheet1!$B$2)+1),COLUMNS($B732:B732))),"")</f>
        <v>1600099191</v>
      </c>
      <c r="AC732" s="82">
        <f t="array" ref="AC732">IFERROR(INDEX(Sheet1!$A$2:$A$1000,SMALL(IF(Sheet1!$A$2:$A$1000=$A732,ROW(Sheet1!$Z$2:$Z$1000)-ROW(Sheet1!$Z$2)+1),COLUMNS($Z732:Z732))),"")</f>
        <v>1600099191</v>
      </c>
      <c r="AF732" s="83" t="s">
        <v>1434</v>
      </c>
      <c r="AG732" s="83" t="s">
        <v>1661</v>
      </c>
      <c r="AH732" s="83" t="s">
        <v>1425</v>
      </c>
      <c r="AI732" s="83" t="s">
        <v>1426</v>
      </c>
    </row>
    <row r="733" spans="1:35" hidden="1" x14ac:dyDescent="0.25">
      <c r="A733" s="6">
        <v>1600099191</v>
      </c>
      <c r="B733" s="73">
        <v>96</v>
      </c>
      <c r="C733" s="3">
        <v>11578052</v>
      </c>
      <c r="D733" s="45">
        <v>42395</v>
      </c>
      <c r="E733" s="45">
        <v>42395</v>
      </c>
      <c r="F733" s="45" t="s">
        <v>1348</v>
      </c>
      <c r="G733" s="33" t="s">
        <v>1089</v>
      </c>
      <c r="H733" s="33">
        <v>54</v>
      </c>
      <c r="I733" s="73">
        <v>1600099191</v>
      </c>
      <c r="J733" s="5">
        <v>42395</v>
      </c>
      <c r="K733" s="73" t="s">
        <v>33</v>
      </c>
      <c r="L733" s="73" t="s">
        <v>20</v>
      </c>
      <c r="M733" s="79" t="s">
        <v>750</v>
      </c>
      <c r="N733" s="73" t="s">
        <v>16</v>
      </c>
      <c r="O733" s="73"/>
      <c r="P733" s="39"/>
      <c r="Q733" s="6" t="s">
        <v>170</v>
      </c>
      <c r="R733" s="73" t="s">
        <v>171</v>
      </c>
      <c r="S733" s="73" t="s">
        <v>1209</v>
      </c>
      <c r="T733" s="55">
        <v>5</v>
      </c>
      <c r="U733" s="5">
        <v>42395</v>
      </c>
      <c r="V733" s="5">
        <v>42395</v>
      </c>
      <c r="W733" s="40">
        <v>1</v>
      </c>
      <c r="X733" s="7">
        <v>67.12</v>
      </c>
      <c r="Y733" s="77">
        <f t="shared" si="41"/>
        <v>5</v>
      </c>
      <c r="Z733" s="82" t="str">
        <f t="shared" si="42"/>
        <v xml:space="preserve"><![CDATA[<activityId>96</activityId>
<activityStart>42395</activityStart>
<activityCode>0252-116206-0391</activityCode>
<activityType>5</activityType>
]]></v>
      </c>
      <c r="AA733" s="82" t="str">
        <f t="shared" si="43"/>
        <v xml:space="preserve"><![CDATA[<activityId>96</activityId>
<activityStart>42395</activityStart>
<activityCode>0252-116206-0391</activityCode>
<activityType>5</activityType>
]]></v>
      </c>
      <c r="AB733" s="82">
        <f t="array" ref="AB733">IFERROR(INDEX(Sheet1!$A$2:$A$1000,SMALL(IF(Sheet1!$A$2:$A$1000=$A733,ROW(Sheet1!$B$2:$B$1000)-ROW(Sheet1!$B$2)+1),COLUMNS($B733:B733))),"")</f>
        <v>1600099191</v>
      </c>
      <c r="AC733" s="82">
        <f t="array" ref="AC733">IFERROR(INDEX(Sheet1!$A$2:$A$1000,SMALL(IF(Sheet1!$A$2:$A$1000=$A733,ROW(Sheet1!$Z$2:$Z$1000)-ROW(Sheet1!$Z$2)+1),COLUMNS($Z733:Z733))),"")</f>
        <v>1600099191</v>
      </c>
      <c r="AH733" s="83" t="s">
        <v>1425</v>
      </c>
      <c r="AI733" s="83" t="s">
        <v>1426</v>
      </c>
    </row>
    <row r="734" spans="1:35" hidden="1" x14ac:dyDescent="0.25">
      <c r="A734" s="6">
        <v>1600099191</v>
      </c>
      <c r="B734" s="73">
        <v>97</v>
      </c>
      <c r="C734" s="3">
        <v>11578052</v>
      </c>
      <c r="D734" s="45">
        <v>42395</v>
      </c>
      <c r="E734" s="45">
        <v>42395</v>
      </c>
      <c r="F734" s="45" t="s">
        <v>1348</v>
      </c>
      <c r="G734" s="33" t="s">
        <v>1089</v>
      </c>
      <c r="H734" s="33">
        <v>54</v>
      </c>
      <c r="I734" s="73">
        <v>1600099191</v>
      </c>
      <c r="J734" s="5">
        <v>42395</v>
      </c>
      <c r="K734" s="73" t="s">
        <v>33</v>
      </c>
      <c r="L734" s="73" t="s">
        <v>20</v>
      </c>
      <c r="M734" s="79" t="s">
        <v>750</v>
      </c>
      <c r="N734" s="73"/>
      <c r="O734" s="73"/>
      <c r="P734" s="39"/>
      <c r="Q734" s="6" t="s">
        <v>43</v>
      </c>
      <c r="R734" s="73" t="s">
        <v>44</v>
      </c>
      <c r="S734" s="73" t="s">
        <v>1122</v>
      </c>
      <c r="T734" s="55">
        <v>5</v>
      </c>
      <c r="U734" s="5">
        <v>42395</v>
      </c>
      <c r="V734" s="5">
        <v>42395</v>
      </c>
      <c r="W734" s="40">
        <v>1</v>
      </c>
      <c r="X734" s="7">
        <v>37</v>
      </c>
      <c r="Y734" s="77">
        <f t="shared" si="41"/>
        <v>5</v>
      </c>
      <c r="Z734" s="82" t="str">
        <f t="shared" si="42"/>
        <v xml:space="preserve"><![CDATA[<activityId>97</activityId>
<activityStart>42395</activityStart>
<activityCode>0846-253101-1161</activityCode>
<activityType>5</activityType>
]]></v>
      </c>
      <c r="AA734" s="82" t="str">
        <f t="shared" si="43"/>
        <v xml:space="preserve"><![CDATA[<activityId>97</activityId>
<activityStart>42395</activityStart>
<activityCode>0846-253101-1161</activityCode>
<activityType>5</activityType>
]]></v>
      </c>
      <c r="AB734" s="82">
        <f t="array" ref="AB734">IFERROR(INDEX(Sheet1!$A$2:$A$1000,SMALL(IF(Sheet1!$A$2:$A$1000=$A734,ROW(Sheet1!$B$2:$B$1000)-ROW(Sheet1!$B$2)+1),COLUMNS($B734:B734))),"")</f>
        <v>1600099191</v>
      </c>
      <c r="AC734" s="82">
        <f t="array" ref="AC734">IFERROR(INDEX(Sheet1!$A$2:$A$1000,SMALL(IF(Sheet1!$A$2:$A$1000=$A734,ROW(Sheet1!$Z$2:$Z$1000)-ROW(Sheet1!$Z$2)+1),COLUMNS($Z734:Z734))),"")</f>
        <v>1600099191</v>
      </c>
      <c r="AF734" s="83" t="s">
        <v>1434</v>
      </c>
      <c r="AG734" s="83" t="s">
        <v>1666</v>
      </c>
      <c r="AH734" s="83" t="s">
        <v>1425</v>
      </c>
      <c r="AI734" s="83" t="s">
        <v>1426</v>
      </c>
    </row>
    <row r="735" spans="1:35" hidden="1" x14ac:dyDescent="0.25">
      <c r="A735" s="6">
        <v>1600099191</v>
      </c>
      <c r="B735" s="73">
        <v>98</v>
      </c>
      <c r="C735" s="3">
        <v>11578052</v>
      </c>
      <c r="D735" s="45">
        <v>42395</v>
      </c>
      <c r="E735" s="45">
        <v>42395</v>
      </c>
      <c r="F735" s="45" t="s">
        <v>1348</v>
      </c>
      <c r="G735" s="33" t="s">
        <v>1089</v>
      </c>
      <c r="H735" s="33">
        <v>54</v>
      </c>
      <c r="I735" s="73">
        <v>1600099191</v>
      </c>
      <c r="J735" s="5">
        <v>42395</v>
      </c>
      <c r="K735" s="73" t="s">
        <v>33</v>
      </c>
      <c r="L735" s="73" t="s">
        <v>20</v>
      </c>
      <c r="M735" s="79" t="s">
        <v>750</v>
      </c>
      <c r="N735" s="73" t="s">
        <v>16</v>
      </c>
      <c r="O735" s="73"/>
      <c r="P735" s="39"/>
      <c r="Q735" s="6" t="s">
        <v>172</v>
      </c>
      <c r="R735" s="73" t="s">
        <v>173</v>
      </c>
      <c r="S735" s="73" t="s">
        <v>1179</v>
      </c>
      <c r="T735" s="55">
        <v>5</v>
      </c>
      <c r="U735" s="5">
        <v>42395</v>
      </c>
      <c r="V735" s="5">
        <v>42395</v>
      </c>
      <c r="W735" s="40">
        <v>1</v>
      </c>
      <c r="X735" s="7">
        <v>22.99</v>
      </c>
      <c r="Y735" s="77">
        <f t="shared" si="41"/>
        <v>5</v>
      </c>
      <c r="Z735" s="82" t="str">
        <f t="shared" si="42"/>
        <v xml:space="preserve"><![CDATA[<activityId>98</activityId>
<activityStart>42395</activityStart>
<activityCode>0095-149904-1171</activityCode>
<activityType>5</activityType>
]]></v>
      </c>
      <c r="AA735" s="82" t="str">
        <f t="shared" si="43"/>
        <v xml:space="preserve"><![CDATA[<activityId>98</activityId>
<activityStart>42395</activityStart>
<activityCode>0095-149904-1171</activityCode>
<activityType>5</activityType>
]]></v>
      </c>
      <c r="AB735" s="82">
        <f t="array" ref="AB735">IFERROR(INDEX(Sheet1!$A$2:$A$1000,SMALL(IF(Sheet1!$A$2:$A$1000=$A735,ROW(Sheet1!$B$2:$B$1000)-ROW(Sheet1!$B$2)+1),COLUMNS($B735:B735))),"")</f>
        <v>1600099191</v>
      </c>
      <c r="AC735" s="82">
        <f t="array" ref="AC735">IFERROR(INDEX(Sheet1!$A$2:$A$1000,SMALL(IF(Sheet1!$A$2:$A$1000=$A735,ROW(Sheet1!$Z$2:$Z$1000)-ROW(Sheet1!$Z$2)+1),COLUMNS($Z735:Z735))),"")</f>
        <v>1600099191</v>
      </c>
      <c r="AF735" s="83" t="s">
        <v>1434</v>
      </c>
      <c r="AG735" s="83" t="s">
        <v>1681</v>
      </c>
      <c r="AH735" s="83" t="s">
        <v>1425</v>
      </c>
      <c r="AI735" s="83" t="s">
        <v>1426</v>
      </c>
    </row>
    <row r="736" spans="1:35" hidden="1" x14ac:dyDescent="0.25">
      <c r="A736" s="6">
        <v>1600038709</v>
      </c>
      <c r="B736" s="73">
        <v>213</v>
      </c>
      <c r="C736" s="3">
        <v>9093543</v>
      </c>
      <c r="D736" s="45">
        <v>42380</v>
      </c>
      <c r="E736" s="45">
        <v>42380</v>
      </c>
      <c r="F736" s="45" t="s">
        <v>1352</v>
      </c>
      <c r="G736" s="33" t="s">
        <v>1089</v>
      </c>
      <c r="H736" s="33">
        <v>60</v>
      </c>
      <c r="I736" s="73">
        <v>1600038709</v>
      </c>
      <c r="J736" s="5">
        <v>42380</v>
      </c>
      <c r="K736" s="73" t="s">
        <v>62</v>
      </c>
      <c r="L736" s="73" t="s">
        <v>20</v>
      </c>
      <c r="M736" s="79" t="s">
        <v>750</v>
      </c>
      <c r="N736" s="73"/>
      <c r="O736" s="73"/>
      <c r="P736" s="39"/>
      <c r="Q736" s="6" t="s">
        <v>294</v>
      </c>
      <c r="R736" s="73" t="s">
        <v>295</v>
      </c>
      <c r="S736" s="73" t="s">
        <v>1239</v>
      </c>
      <c r="T736" s="55">
        <v>5</v>
      </c>
      <c r="U736" s="5">
        <v>42380</v>
      </c>
      <c r="V736" s="5">
        <v>42380</v>
      </c>
      <c r="W736" s="40">
        <v>1</v>
      </c>
      <c r="X736" s="7">
        <v>41.8</v>
      </c>
      <c r="Y736" s="77">
        <f t="shared" si="41"/>
        <v>5</v>
      </c>
      <c r="Z736" s="82" t="str">
        <f t="shared" si="42"/>
        <v xml:space="preserve"><![CDATA[<activityId>213</activityId>
<activityStart>42380</activityStart>
<activityCode>0582-399201-0581</activityCode>
<activityType>5</activityType>
]]></v>
      </c>
      <c r="AA736" s="82" t="str">
        <f t="shared" si="43"/>
        <v xml:space="preserve"><![CDATA[<activityId>213</activityId>
<activityStart>42380</activityStart>
<activityCode>0582-399201-0581</activityCode>
<activityType>5</activityType>
]]></v>
      </c>
      <c r="AB736" s="82">
        <f t="array" ref="AB736">IFERROR(INDEX(Sheet1!$A$2:$A$1000,SMALL(IF(Sheet1!$A$2:$A$1000=$A736,ROW(Sheet1!$B$2:$B$1000)-ROW(Sheet1!$B$2)+1),COLUMNS($B736:B736))),"")</f>
        <v>1600038709</v>
      </c>
      <c r="AC736" s="82">
        <f t="array" ref="AC736">IFERROR(INDEX(Sheet1!$A$2:$A$1000,SMALL(IF(Sheet1!$A$2:$A$1000=$A736,ROW(Sheet1!$Z$2:$Z$1000)-ROW(Sheet1!$Z$2)+1),COLUMNS($Z736:Z736))),"")</f>
        <v>1600038709</v>
      </c>
      <c r="AF736" s="83" t="s">
        <v>1427</v>
      </c>
      <c r="AG736" s="83" t="s">
        <v>1682</v>
      </c>
      <c r="AH736" s="83" t="s">
        <v>1425</v>
      </c>
      <c r="AI736" s="83" t="s">
        <v>1426</v>
      </c>
    </row>
    <row r="737" spans="1:35" hidden="1" x14ac:dyDescent="0.25">
      <c r="A737" s="6">
        <v>1600080631</v>
      </c>
      <c r="B737" s="73">
        <v>239</v>
      </c>
      <c r="C737" s="3">
        <v>8425847</v>
      </c>
      <c r="D737" s="45">
        <v>42390</v>
      </c>
      <c r="E737" s="45">
        <v>42390</v>
      </c>
      <c r="F737" s="45" t="s">
        <v>1368</v>
      </c>
      <c r="G737" s="33" t="s">
        <v>1089</v>
      </c>
      <c r="H737" s="33">
        <v>58</v>
      </c>
      <c r="I737" s="73">
        <v>1600080631</v>
      </c>
      <c r="J737" s="5">
        <v>42390</v>
      </c>
      <c r="K737" s="73" t="s">
        <v>33</v>
      </c>
      <c r="L737" s="73" t="s">
        <v>20</v>
      </c>
      <c r="M737" s="79" t="s">
        <v>750</v>
      </c>
      <c r="N737" s="73"/>
      <c r="O737" s="73"/>
      <c r="P737" s="39"/>
      <c r="Q737" s="6" t="s">
        <v>43</v>
      </c>
      <c r="R737" s="73" t="s">
        <v>44</v>
      </c>
      <c r="S737" s="73" t="s">
        <v>1122</v>
      </c>
      <c r="T737" s="55">
        <v>5</v>
      </c>
      <c r="U737" s="5">
        <v>42390</v>
      </c>
      <c r="V737" s="5">
        <v>42390</v>
      </c>
      <c r="W737" s="40">
        <v>1</v>
      </c>
      <c r="X737" s="7">
        <v>37</v>
      </c>
      <c r="Y737" s="77">
        <f t="shared" si="41"/>
        <v>5</v>
      </c>
      <c r="Z737" s="82" t="str">
        <f t="shared" si="42"/>
        <v xml:space="preserve"><![CDATA[<activityId>239</activityId>
<activityStart>42390</activityStart>
<activityCode>0846-253101-1161</activityCode>
<activityType>5</activityType>
]]></v>
      </c>
      <c r="AA737" s="82" t="str">
        <f t="shared" si="43"/>
        <v xml:space="preserve"><![CDATA[<activityId>239</activityId>
<activityStart>42390</activityStart>
<activityCode>0846-253101-1161</activityCode>
<activityType>5</activityType>
]]></v>
      </c>
      <c r="AB737" s="82">
        <f t="array" ref="AB737">IFERROR(INDEX(Sheet1!$A$2:$A$1000,SMALL(IF(Sheet1!$A$2:$A$1000=$A737,ROW(Sheet1!$B$2:$B$1000)-ROW(Sheet1!$B$2)+1),COLUMNS($B737:B737))),"")</f>
        <v>1600080631</v>
      </c>
      <c r="AC737" s="82">
        <f t="array" ref="AC737">IFERROR(INDEX(Sheet1!$A$2:$A$1000,SMALL(IF(Sheet1!$A$2:$A$1000=$A737,ROW(Sheet1!$Z$2:$Z$1000)-ROW(Sheet1!$Z$2)+1),COLUMNS($Z737:Z737))),"")</f>
        <v>1600080631</v>
      </c>
      <c r="AF737" s="83" t="s">
        <v>1434</v>
      </c>
      <c r="AG737" s="83" t="s">
        <v>1666</v>
      </c>
      <c r="AH737" s="83" t="s">
        <v>1425</v>
      </c>
      <c r="AI737" s="83" t="s">
        <v>1426</v>
      </c>
    </row>
    <row r="738" spans="1:35" hidden="1" x14ac:dyDescent="0.25">
      <c r="A738" s="88" t="s">
        <v>707</v>
      </c>
      <c r="B738" s="73">
        <v>325</v>
      </c>
      <c r="C738" s="74">
        <v>5874255</v>
      </c>
      <c r="D738" s="46">
        <v>42402</v>
      </c>
      <c r="E738" s="46">
        <v>42402</v>
      </c>
      <c r="F738" s="45" t="s">
        <v>1349</v>
      </c>
      <c r="G738" s="35" t="s">
        <v>1088</v>
      </c>
      <c r="H738" s="35">
        <v>43</v>
      </c>
      <c r="I738" s="74" t="s">
        <v>707</v>
      </c>
      <c r="J738" s="74">
        <v>42402</v>
      </c>
      <c r="K738" s="74" t="s">
        <v>354</v>
      </c>
      <c r="L738" s="74" t="s">
        <v>20</v>
      </c>
      <c r="M738" s="79" t="s">
        <v>750</v>
      </c>
      <c r="N738" s="74"/>
      <c r="O738" s="74"/>
      <c r="P738" s="39"/>
      <c r="Q738" s="74" t="s">
        <v>355</v>
      </c>
      <c r="R738" s="74" t="s">
        <v>529</v>
      </c>
      <c r="S738" s="73">
        <v>10</v>
      </c>
      <c r="T738" s="55">
        <v>8</v>
      </c>
      <c r="U738" s="74">
        <v>42395</v>
      </c>
      <c r="V738" s="74">
        <v>42395</v>
      </c>
      <c r="W738" s="35">
        <v>1</v>
      </c>
      <c r="X738" s="74">
        <v>125</v>
      </c>
      <c r="Y738" s="77">
        <f t="shared" si="41"/>
        <v>1</v>
      </c>
      <c r="Z738" s="82" t="str">
        <f t="shared" si="42"/>
        <v xml:space="preserve"><![CDATA[<activityId>325</activityId>
<activityStart>42402</activityStart>
<activityCode>10</activityCode>
<activityType>8</activityType>
]]></v>
      </c>
      <c r="AA738" s="82" t="str">
        <f t="shared" si="43"/>
        <v/>
      </c>
      <c r="AB738" s="82" t="str">
        <f t="array" ref="AB738">IFERROR(INDEX(Sheet1!$A$2:$A$1000,SMALL(IF(Sheet1!$A$2:$A$1000=$A738,ROW(Sheet1!$B$2:$B$1000)-ROW(Sheet1!$B$2)+1),COLUMNS($B738:B738))),"")</f>
        <v>OPI-2976457</v>
      </c>
      <c r="AC738" s="82" t="str">
        <f t="array" ref="AC738">IFERROR(INDEX(Sheet1!$A$2:$A$1000,SMALL(IF(Sheet1!$A$2:$A$1000=$A738,ROW(Sheet1!$Z$2:$Z$1000)-ROW(Sheet1!$Z$2)+1),COLUMNS($Z738:Z738))),"")</f>
        <v>OPI-2976457</v>
      </c>
      <c r="AH738" s="83" t="s">
        <v>1425</v>
      </c>
      <c r="AI738" s="83" t="s">
        <v>1426</v>
      </c>
    </row>
    <row r="739" spans="1:35" hidden="1" x14ac:dyDescent="0.25">
      <c r="A739" s="88" t="s">
        <v>425</v>
      </c>
      <c r="B739" s="73">
        <v>331</v>
      </c>
      <c r="C739" s="74">
        <v>6599657</v>
      </c>
      <c r="D739" s="46">
        <v>42441</v>
      </c>
      <c r="E739" s="46">
        <v>42441</v>
      </c>
      <c r="F739" s="45" t="s">
        <v>1376</v>
      </c>
      <c r="G739" s="35" t="s">
        <v>1089</v>
      </c>
      <c r="H739" s="35">
        <v>57</v>
      </c>
      <c r="I739" s="74" t="s">
        <v>425</v>
      </c>
      <c r="J739" s="74">
        <v>42441</v>
      </c>
      <c r="K739" s="74" t="s">
        <v>354</v>
      </c>
      <c r="L739" s="74" t="s">
        <v>20</v>
      </c>
      <c r="M739" s="79" t="s">
        <v>750</v>
      </c>
      <c r="N739" s="74" t="s">
        <v>16</v>
      </c>
      <c r="O739" s="74"/>
      <c r="P739" s="39"/>
      <c r="Q739" s="74" t="s">
        <v>434</v>
      </c>
      <c r="R739" s="74" t="s">
        <v>435</v>
      </c>
      <c r="S739" s="73" t="s">
        <v>1235</v>
      </c>
      <c r="T739" s="55">
        <v>5</v>
      </c>
      <c r="U739" s="74">
        <v>42406</v>
      </c>
      <c r="V739" s="74">
        <v>42406</v>
      </c>
      <c r="W739" s="35">
        <v>2</v>
      </c>
      <c r="X739" s="74">
        <v>12.6</v>
      </c>
      <c r="Y739" s="77">
        <f t="shared" si="41"/>
        <v>10</v>
      </c>
      <c r="Z739" s="82" t="str">
        <f t="shared" si="42"/>
        <v xml:space="preserve"><![CDATA[<activityId>331</activityId>
<activityStart>42441</activityStart>
<activityCode>0458-193301-1161</activityCode>
<activityType>5</activityType>
]]></v>
      </c>
      <c r="AA739" s="82" t="str">
        <f t="shared" si="43"/>
        <v xml:space="preserve"><![CDATA[<activityId>331</activityId>
<activityStart>42441</activityStart>
<activityCode>0458-193301-1161</activityCode>
<activityType>5</activityType>
]]></v>
      </c>
      <c r="AB739" s="82" t="str">
        <f t="array" ref="AB739">IFERROR(INDEX(Sheet1!$A$2:$A$1000,SMALL(IF(Sheet1!$A$2:$A$1000=$A739,ROW(Sheet1!$B$2:$B$1000)-ROW(Sheet1!$B$2)+1),COLUMNS($B739:B739))),"")</f>
        <v>OPI-3005748</v>
      </c>
      <c r="AC739" s="82" t="str">
        <f t="array" ref="AC739">IFERROR(INDEX(Sheet1!$A$2:$A$1000,SMALL(IF(Sheet1!$A$2:$A$1000=$A739,ROW(Sheet1!$Z$2:$Z$1000)-ROW(Sheet1!$Z$2)+1),COLUMNS($Z739:Z739))),"")</f>
        <v>OPI-3005748</v>
      </c>
      <c r="AF739" s="83" t="s">
        <v>1427</v>
      </c>
      <c r="AG739" s="83" t="s">
        <v>1683</v>
      </c>
      <c r="AH739" s="83" t="s">
        <v>1425</v>
      </c>
      <c r="AI739" s="83" t="s">
        <v>1426</v>
      </c>
    </row>
    <row r="740" spans="1:35" hidden="1" x14ac:dyDescent="0.25">
      <c r="A740" s="88" t="s">
        <v>711</v>
      </c>
      <c r="B740" s="73">
        <v>405</v>
      </c>
      <c r="C740" s="74">
        <v>7431014</v>
      </c>
      <c r="D740" s="46">
        <v>42402</v>
      </c>
      <c r="E740" s="46">
        <v>42402</v>
      </c>
      <c r="F740" s="45" t="s">
        <v>1382</v>
      </c>
      <c r="G740" s="35" t="s">
        <v>1089</v>
      </c>
      <c r="H740" s="35">
        <v>3</v>
      </c>
      <c r="I740" s="74" t="s">
        <v>711</v>
      </c>
      <c r="J740" s="74">
        <v>42402</v>
      </c>
      <c r="K740" s="74" t="s">
        <v>541</v>
      </c>
      <c r="L740" s="74" t="s">
        <v>20</v>
      </c>
      <c r="M740" s="79" t="s">
        <v>750</v>
      </c>
      <c r="N740" s="74"/>
      <c r="O740" s="74"/>
      <c r="P740" s="39"/>
      <c r="Q740" s="74" t="s">
        <v>355</v>
      </c>
      <c r="R740" s="74" t="s">
        <v>712</v>
      </c>
      <c r="S740" s="73">
        <v>10</v>
      </c>
      <c r="T740" s="55">
        <v>8</v>
      </c>
      <c r="U740" s="74">
        <v>42399</v>
      </c>
      <c r="V740" s="74">
        <v>42399</v>
      </c>
      <c r="W740" s="35">
        <v>1</v>
      </c>
      <c r="X740" s="74">
        <v>125</v>
      </c>
      <c r="Y740" s="77">
        <f t="shared" si="41"/>
        <v>1</v>
      </c>
      <c r="Z740" s="82" t="str">
        <f t="shared" si="42"/>
        <v xml:space="preserve"><![CDATA[<activityId>405</activityId>
<activityStart>42402</activityStart>
<activityCode>10</activityCode>
<activityType>8</activityType>
]]></v>
      </c>
      <c r="AA740" s="82" t="str">
        <f t="shared" si="43"/>
        <v/>
      </c>
      <c r="AB740" s="82" t="str">
        <f t="array" ref="AB740">IFERROR(INDEX(Sheet1!$A$2:$A$1000,SMALL(IF(Sheet1!$A$2:$A$1000=$A740,ROW(Sheet1!$B$2:$B$1000)-ROW(Sheet1!$B$2)+1),COLUMNS($B740:B740))),"")</f>
        <v>OPI-2981052</v>
      </c>
      <c r="AC740" s="82" t="str">
        <f t="array" ref="AC740">IFERROR(INDEX(Sheet1!$A$2:$A$1000,SMALL(IF(Sheet1!$A$2:$A$1000=$A740,ROW(Sheet1!$Z$2:$Z$1000)-ROW(Sheet1!$Z$2)+1),COLUMNS($Z740:Z740))),"")</f>
        <v>OPI-2981052</v>
      </c>
      <c r="AH740" s="83" t="s">
        <v>1425</v>
      </c>
      <c r="AI740" s="83" t="s">
        <v>1426</v>
      </c>
    </row>
    <row r="741" spans="1:35" hidden="1" x14ac:dyDescent="0.25">
      <c r="A741" s="88" t="s">
        <v>533</v>
      </c>
      <c r="B741" s="73">
        <v>438</v>
      </c>
      <c r="C741" s="74">
        <v>9676314</v>
      </c>
      <c r="D741" s="46">
        <v>42441</v>
      </c>
      <c r="E741" s="46">
        <v>42441</v>
      </c>
      <c r="F741" s="45" t="s">
        <v>1384</v>
      </c>
      <c r="G741" s="35" t="s">
        <v>1089</v>
      </c>
      <c r="H741" s="35">
        <v>35</v>
      </c>
      <c r="I741" s="74" t="s">
        <v>533</v>
      </c>
      <c r="J741" s="74">
        <v>42441</v>
      </c>
      <c r="K741" s="74" t="s">
        <v>534</v>
      </c>
      <c r="L741" s="74" t="s">
        <v>20</v>
      </c>
      <c r="M741" s="79" t="s">
        <v>750</v>
      </c>
      <c r="N741" s="74" t="s">
        <v>16</v>
      </c>
      <c r="O741" s="74"/>
      <c r="P741" s="39"/>
      <c r="Q741" s="74" t="s">
        <v>536</v>
      </c>
      <c r="R741" s="74" t="s">
        <v>537</v>
      </c>
      <c r="S741" s="73" t="s">
        <v>1216</v>
      </c>
      <c r="T741" s="55">
        <v>5</v>
      </c>
      <c r="U741" s="74">
        <v>42407</v>
      </c>
      <c r="V741" s="74">
        <v>42407</v>
      </c>
      <c r="W741" s="35">
        <v>1</v>
      </c>
      <c r="X741" s="74">
        <v>8.84</v>
      </c>
      <c r="Y741" s="77">
        <f t="shared" si="41"/>
        <v>3</v>
      </c>
      <c r="Z741" s="82" t="str">
        <f t="shared" si="42"/>
        <v xml:space="preserve"><![CDATA[<activityId>438</activityId>
<activityStart>42441</activityStart>
<activityCode>0275-105101-0281</activityCode>
<activityType>5</activityType>
]]></v>
      </c>
      <c r="AA741" s="82" t="str">
        <f t="shared" si="43"/>
        <v xml:space="preserve"><![CDATA[<activityId>438</activityId>
<activityStart>42441</activityStart>
<activityCode>0275-105101-0281</activityCode>
<activityType>5</activityType>
]]></v>
      </c>
      <c r="AB741" s="82" t="str">
        <f t="array" ref="AB741">IFERROR(INDEX(Sheet1!$A$2:$A$1000,SMALL(IF(Sheet1!$A$2:$A$1000=$A741,ROW(Sheet1!$B$2:$B$1000)-ROW(Sheet1!$B$2)+1),COLUMNS($B741:B741))),"")</f>
        <v>OPI-3000373</v>
      </c>
      <c r="AC741" s="82" t="str">
        <f t="array" ref="AC741">IFERROR(INDEX(Sheet1!$A$2:$A$1000,SMALL(IF(Sheet1!$A$2:$A$1000=$A741,ROW(Sheet1!$Z$2:$Z$1000)-ROW(Sheet1!$Z$2)+1),COLUMNS($Z741:Z741))),"")</f>
        <v>OPI-3000373</v>
      </c>
      <c r="AF741" s="83" t="s">
        <v>1434</v>
      </c>
      <c r="AG741" s="83" t="s">
        <v>1684</v>
      </c>
      <c r="AH741" s="83" t="s">
        <v>1425</v>
      </c>
      <c r="AI741" s="83" t="s">
        <v>1426</v>
      </c>
    </row>
    <row r="742" spans="1:35" hidden="1" x14ac:dyDescent="0.25">
      <c r="A742" s="88" t="s">
        <v>533</v>
      </c>
      <c r="B742" s="73">
        <v>439</v>
      </c>
      <c r="C742" s="74">
        <v>9676314</v>
      </c>
      <c r="D742" s="46">
        <v>42441</v>
      </c>
      <c r="E742" s="46">
        <v>42441</v>
      </c>
      <c r="F742" s="45" t="s">
        <v>1384</v>
      </c>
      <c r="G742" s="35" t="s">
        <v>1089</v>
      </c>
      <c r="H742" s="35">
        <v>35</v>
      </c>
      <c r="I742" s="74" t="s">
        <v>533</v>
      </c>
      <c r="J742" s="74">
        <v>42441</v>
      </c>
      <c r="K742" s="74" t="s">
        <v>534</v>
      </c>
      <c r="L742" s="74" t="s">
        <v>20</v>
      </c>
      <c r="M742" s="79" t="s">
        <v>750</v>
      </c>
      <c r="N742" s="74" t="s">
        <v>16</v>
      </c>
      <c r="O742" s="74"/>
      <c r="P742" s="39"/>
      <c r="Q742" s="74" t="s">
        <v>538</v>
      </c>
      <c r="R742" s="74" t="s">
        <v>539</v>
      </c>
      <c r="S742" s="73" t="s">
        <v>1107</v>
      </c>
      <c r="T742" s="55">
        <v>5</v>
      </c>
      <c r="U742" s="74">
        <v>42407</v>
      </c>
      <c r="V742" s="74">
        <v>42407</v>
      </c>
      <c r="W742" s="35">
        <v>3</v>
      </c>
      <c r="X742" s="74">
        <v>27.59</v>
      </c>
      <c r="Y742" s="77">
        <f t="shared" si="41"/>
        <v>3</v>
      </c>
      <c r="Z742" s="82" t="str">
        <f t="shared" si="42"/>
        <v xml:space="preserve"><![CDATA[<activityId>439</activityId>
<activityStart>42441</activityStart>
<activityCode>0009-127405-0391</activityCode>
<activityType>5</activityType>
]]></v>
      </c>
      <c r="AA742" s="82" t="str">
        <f t="shared" si="43"/>
        <v xml:space="preserve"><![CDATA[<activityId>439</activityId>
<activityStart>42441</activityStart>
<activityCode>0009-127405-0391</activityCode>
<activityType>5</activityType>
]]></v>
      </c>
      <c r="AB742" s="82" t="str">
        <f t="array" ref="AB742">IFERROR(INDEX(Sheet1!$A$2:$A$1000,SMALL(IF(Sheet1!$A$2:$A$1000=$A742,ROW(Sheet1!$B$2:$B$1000)-ROW(Sheet1!$B$2)+1),COLUMNS($B742:B742))),"")</f>
        <v>OPI-3000373</v>
      </c>
      <c r="AC742" s="82" t="str">
        <f t="array" ref="AC742">IFERROR(INDEX(Sheet1!$A$2:$A$1000,SMALL(IF(Sheet1!$A$2:$A$1000=$A742,ROW(Sheet1!$Z$2:$Z$1000)-ROW(Sheet1!$Z$2)+1),COLUMNS($Z742:Z742))),"")</f>
        <v>OPI-3000373</v>
      </c>
      <c r="AH742" s="83" t="s">
        <v>1425</v>
      </c>
      <c r="AI742" s="83" t="s">
        <v>1426</v>
      </c>
    </row>
    <row r="743" spans="1:35" hidden="1" x14ac:dyDescent="0.25">
      <c r="A743" s="88" t="s">
        <v>708</v>
      </c>
      <c r="B743" s="73">
        <v>440</v>
      </c>
      <c r="C743" s="74">
        <v>8478429</v>
      </c>
      <c r="D743" s="46">
        <v>42402</v>
      </c>
      <c r="E743" s="46">
        <v>42402</v>
      </c>
      <c r="F743" s="45" t="s">
        <v>1385</v>
      </c>
      <c r="G743" s="35" t="s">
        <v>1089</v>
      </c>
      <c r="H743" s="35">
        <v>17</v>
      </c>
      <c r="I743" s="74" t="s">
        <v>708</v>
      </c>
      <c r="J743" s="74">
        <v>42402</v>
      </c>
      <c r="K743" s="74" t="s">
        <v>354</v>
      </c>
      <c r="L743" s="74" t="s">
        <v>20</v>
      </c>
      <c r="M743" s="79" t="s">
        <v>750</v>
      </c>
      <c r="N743" s="74"/>
      <c r="O743" s="74"/>
      <c r="P743" s="39"/>
      <c r="Q743" s="74" t="s">
        <v>355</v>
      </c>
      <c r="R743" s="74" t="s">
        <v>529</v>
      </c>
      <c r="S743" s="73">
        <v>10</v>
      </c>
      <c r="T743" s="55">
        <v>8</v>
      </c>
      <c r="U743" s="74">
        <v>42383</v>
      </c>
      <c r="V743" s="74">
        <v>42383</v>
      </c>
      <c r="W743" s="35">
        <v>1</v>
      </c>
      <c r="X743" s="74">
        <v>125</v>
      </c>
      <c r="Y743" s="77">
        <f t="shared" si="41"/>
        <v>1</v>
      </c>
      <c r="Z743" s="82" t="str">
        <f t="shared" si="42"/>
        <v xml:space="preserve"><![CDATA[<activityId>440</activityId>
<activityStart>42402</activityStart>
<activityCode>10</activityCode>
<activityType>8</activityType>
]]></v>
      </c>
      <c r="AA743" s="82" t="str">
        <f t="shared" si="43"/>
        <v/>
      </c>
      <c r="AB743" s="82" t="str">
        <f t="array" ref="AB743">IFERROR(INDEX(Sheet1!$A$2:$A$1000,SMALL(IF(Sheet1!$A$2:$A$1000=$A743,ROW(Sheet1!$B$2:$B$1000)-ROW(Sheet1!$B$2)+1),COLUMNS($B743:B743))),"")</f>
        <v>OPI-2973258</v>
      </c>
      <c r="AC743" s="82" t="str">
        <f t="array" ref="AC743">IFERROR(INDEX(Sheet1!$A$2:$A$1000,SMALL(IF(Sheet1!$A$2:$A$1000=$A743,ROW(Sheet1!$Z$2:$Z$1000)-ROW(Sheet1!$Z$2)+1),COLUMNS($Z743:Z743))),"")</f>
        <v>OPI-2973258</v>
      </c>
      <c r="AH743" s="83" t="s">
        <v>1425</v>
      </c>
      <c r="AI743" s="83" t="s">
        <v>1426</v>
      </c>
    </row>
    <row r="744" spans="1:35" hidden="1" x14ac:dyDescent="0.25">
      <c r="A744" s="88" t="s">
        <v>540</v>
      </c>
      <c r="B744" s="73">
        <v>441</v>
      </c>
      <c r="C744" s="74">
        <v>9372877</v>
      </c>
      <c r="D744" s="46">
        <v>42441</v>
      </c>
      <c r="E744" s="46">
        <v>42441</v>
      </c>
      <c r="F744" s="45" t="s">
        <v>1386</v>
      </c>
      <c r="G744" s="35" t="s">
        <v>1089</v>
      </c>
      <c r="H744" s="35">
        <v>1</v>
      </c>
      <c r="I744" s="74" t="s">
        <v>540</v>
      </c>
      <c r="J744" s="74">
        <v>42441</v>
      </c>
      <c r="K744" s="74" t="s">
        <v>541</v>
      </c>
      <c r="L744" s="74" t="s">
        <v>20</v>
      </c>
      <c r="M744" s="79" t="s">
        <v>750</v>
      </c>
      <c r="N744" s="74" t="s">
        <v>16</v>
      </c>
      <c r="O744" s="74"/>
      <c r="P744" s="39"/>
      <c r="Q744" s="74" t="s">
        <v>543</v>
      </c>
      <c r="R744" s="74" t="s">
        <v>544</v>
      </c>
      <c r="S744" s="73" t="s">
        <v>1201</v>
      </c>
      <c r="T744" s="55">
        <v>5</v>
      </c>
      <c r="U744" s="74">
        <v>42421</v>
      </c>
      <c r="V744" s="74">
        <v>42421</v>
      </c>
      <c r="W744" s="35">
        <v>1</v>
      </c>
      <c r="X744" s="74">
        <v>3.24</v>
      </c>
      <c r="Y744" s="77">
        <f t="shared" si="41"/>
        <v>5</v>
      </c>
      <c r="Z744" s="82" t="str">
        <f t="shared" si="42"/>
        <v xml:space="preserve"><![CDATA[<activityId>441</activityId>
<activityStart>42441</activityStart>
<activityCode>0202-103904-1161</activityCode>
<activityType>5</activityType>
]]></v>
      </c>
      <c r="AA744" s="82" t="str">
        <f t="shared" si="43"/>
        <v xml:space="preserve"><![CDATA[<activityId>441</activityId>
<activityStart>42441</activityStart>
<activityCode>0202-103904-1161</activityCode>
<activityType>5</activityType>
]]></v>
      </c>
      <c r="AB744" s="82" t="str">
        <f t="array" ref="AB744">IFERROR(INDEX(Sheet1!$A$2:$A$1000,SMALL(IF(Sheet1!$A$2:$A$1000=$A744,ROW(Sheet1!$B$2:$B$1000)-ROW(Sheet1!$B$2)+1),COLUMNS($B744:B744))),"")</f>
        <v>OPI-3000677</v>
      </c>
      <c r="AC744" s="82" t="str">
        <f t="array" ref="AC744">IFERROR(INDEX(Sheet1!$A$2:$A$1000,SMALL(IF(Sheet1!$A$2:$A$1000=$A744,ROW(Sheet1!$Z$2:$Z$1000)-ROW(Sheet1!$Z$2)+1),COLUMNS($Z744:Z744))),"")</f>
        <v>OPI-3000677</v>
      </c>
      <c r="AF744" s="83" t="s">
        <v>1427</v>
      </c>
      <c r="AG744" s="83" t="s">
        <v>1685</v>
      </c>
      <c r="AH744" s="83" t="s">
        <v>1425</v>
      </c>
      <c r="AI744" s="83" t="s">
        <v>1426</v>
      </c>
    </row>
    <row r="745" spans="1:35" hidden="1" x14ac:dyDescent="0.25">
      <c r="A745" s="88" t="s">
        <v>540</v>
      </c>
      <c r="B745" s="73">
        <v>442</v>
      </c>
      <c r="C745" s="74">
        <v>9372877</v>
      </c>
      <c r="D745" s="46">
        <v>42441</v>
      </c>
      <c r="E745" s="46">
        <v>42441</v>
      </c>
      <c r="F745" s="45" t="s">
        <v>1386</v>
      </c>
      <c r="G745" s="35" t="s">
        <v>1089</v>
      </c>
      <c r="H745" s="35">
        <v>1</v>
      </c>
      <c r="I745" s="74" t="s">
        <v>540</v>
      </c>
      <c r="J745" s="74">
        <v>42441</v>
      </c>
      <c r="K745" s="74" t="s">
        <v>541</v>
      </c>
      <c r="L745" s="74" t="s">
        <v>20</v>
      </c>
      <c r="M745" s="79" t="s">
        <v>750</v>
      </c>
      <c r="N745" s="74" t="s">
        <v>16</v>
      </c>
      <c r="O745" s="74"/>
      <c r="P745" s="39"/>
      <c r="Q745" s="74" t="s">
        <v>545</v>
      </c>
      <c r="R745" s="74" t="s">
        <v>546</v>
      </c>
      <c r="S745" s="73" t="s">
        <v>1134</v>
      </c>
      <c r="T745" s="55">
        <v>5</v>
      </c>
      <c r="U745" s="74">
        <v>42421</v>
      </c>
      <c r="V745" s="74">
        <v>42421</v>
      </c>
      <c r="W745" s="35">
        <v>1</v>
      </c>
      <c r="X745" s="74">
        <v>27.869999999999997</v>
      </c>
      <c r="Y745" s="77">
        <f t="shared" si="41"/>
        <v>5</v>
      </c>
      <c r="Z745" s="82" t="str">
        <f t="shared" si="42"/>
        <v xml:space="preserve"><![CDATA[<activityId>442</activityId>
<activityStart>42441</activityStart>
<activityCode>0027-111938-3341</activityCode>
<activityType>5</activityType>
]]></v>
      </c>
      <c r="AA745" s="82" t="str">
        <f t="shared" si="43"/>
        <v xml:space="preserve"><![CDATA[<activityId>442</activityId>
<activityStart>42441</activityStart>
<activityCode>0027-111938-3341</activityCode>
<activityType>5</activityType>
]]></v>
      </c>
      <c r="AB745" s="82" t="str">
        <f t="array" ref="AB745">IFERROR(INDEX(Sheet1!$A$2:$A$1000,SMALL(IF(Sheet1!$A$2:$A$1000=$A745,ROW(Sheet1!$B$2:$B$1000)-ROW(Sheet1!$B$2)+1),COLUMNS($B745:B745))),"")</f>
        <v>OPI-3000677</v>
      </c>
      <c r="AC745" s="82" t="str">
        <f t="array" ref="AC745">IFERROR(INDEX(Sheet1!$A$2:$A$1000,SMALL(IF(Sheet1!$A$2:$A$1000=$A745,ROW(Sheet1!$Z$2:$Z$1000)-ROW(Sheet1!$Z$2)+1),COLUMNS($Z745:Z745))),"")</f>
        <v>OPI-3000677</v>
      </c>
      <c r="AF745" s="83" t="s">
        <v>1427</v>
      </c>
      <c r="AG745" s="83" t="s">
        <v>1686</v>
      </c>
      <c r="AH745" s="83" t="s">
        <v>1425</v>
      </c>
      <c r="AI745" s="83" t="s">
        <v>1426</v>
      </c>
    </row>
    <row r="746" spans="1:35" hidden="1" x14ac:dyDescent="0.25">
      <c r="A746" s="88" t="s">
        <v>540</v>
      </c>
      <c r="B746" s="73">
        <v>443</v>
      </c>
      <c r="C746" s="74">
        <v>9372877</v>
      </c>
      <c r="D746" s="46">
        <v>42441</v>
      </c>
      <c r="E746" s="46">
        <v>42441</v>
      </c>
      <c r="F746" s="45" t="s">
        <v>1386</v>
      </c>
      <c r="G746" s="35" t="s">
        <v>1089</v>
      </c>
      <c r="H746" s="35">
        <v>1</v>
      </c>
      <c r="I746" s="74" t="s">
        <v>540</v>
      </c>
      <c r="J746" s="74">
        <v>42441</v>
      </c>
      <c r="K746" s="74" t="s">
        <v>541</v>
      </c>
      <c r="L746" s="74" t="s">
        <v>20</v>
      </c>
      <c r="M746" s="79" t="s">
        <v>750</v>
      </c>
      <c r="N746" s="74" t="s">
        <v>16</v>
      </c>
      <c r="O746" s="74"/>
      <c r="P746" s="39"/>
      <c r="Q746" s="74" t="s">
        <v>547</v>
      </c>
      <c r="R746" s="74" t="s">
        <v>548</v>
      </c>
      <c r="S746" s="73" t="s">
        <v>1122</v>
      </c>
      <c r="T746" s="55">
        <v>5</v>
      </c>
      <c r="U746" s="74">
        <v>42421</v>
      </c>
      <c r="V746" s="74">
        <v>42421</v>
      </c>
      <c r="W746" s="35">
        <v>1</v>
      </c>
      <c r="X746" s="74">
        <v>30.78</v>
      </c>
      <c r="Y746" s="77">
        <f t="shared" si="41"/>
        <v>5</v>
      </c>
      <c r="Z746" s="82" t="str">
        <f t="shared" si="42"/>
        <v xml:space="preserve"><![CDATA[<activityId>443</activityId>
<activityStart>42441</activityStart>
<activityCode>0846-253101-1161</activityCode>
<activityType>5</activityType>
]]></v>
      </c>
      <c r="AA746" s="82" t="str">
        <f t="shared" si="43"/>
        <v xml:space="preserve"><![CDATA[<activityId>443</activityId>
<activityStart>42441</activityStart>
<activityCode>0846-253101-1161</activityCode>
<activityType>5</activityType>
]]></v>
      </c>
      <c r="AB746" s="82" t="str">
        <f t="array" ref="AB746">IFERROR(INDEX(Sheet1!$A$2:$A$1000,SMALL(IF(Sheet1!$A$2:$A$1000=$A746,ROW(Sheet1!$B$2:$B$1000)-ROW(Sheet1!$B$2)+1),COLUMNS($B746:B746))),"")</f>
        <v>OPI-3000677</v>
      </c>
      <c r="AC746" s="82" t="str">
        <f t="array" ref="AC746">IFERROR(INDEX(Sheet1!$A$2:$A$1000,SMALL(IF(Sheet1!$A$2:$A$1000=$A746,ROW(Sheet1!$Z$2:$Z$1000)-ROW(Sheet1!$Z$2)+1),COLUMNS($Z746:Z746))),"")</f>
        <v>OPI-3000677</v>
      </c>
      <c r="AF746" s="83" t="s">
        <v>1434</v>
      </c>
      <c r="AG746" s="83" t="s">
        <v>1666</v>
      </c>
      <c r="AH746" s="83" t="s">
        <v>1425</v>
      </c>
      <c r="AI746" s="83" t="s">
        <v>1426</v>
      </c>
    </row>
    <row r="747" spans="1:35" hidden="1" x14ac:dyDescent="0.25">
      <c r="A747" s="88" t="s">
        <v>540</v>
      </c>
      <c r="B747" s="73">
        <v>444</v>
      </c>
      <c r="C747" s="74">
        <v>9372877</v>
      </c>
      <c r="D747" s="46">
        <v>42441</v>
      </c>
      <c r="E747" s="46">
        <v>42441</v>
      </c>
      <c r="F747" s="45" t="s">
        <v>1386</v>
      </c>
      <c r="G747" s="35" t="s">
        <v>1089</v>
      </c>
      <c r="H747" s="35">
        <v>1</v>
      </c>
      <c r="I747" s="74" t="s">
        <v>540</v>
      </c>
      <c r="J747" s="74">
        <v>42441</v>
      </c>
      <c r="K747" s="74" t="s">
        <v>541</v>
      </c>
      <c r="L747" s="74" t="s">
        <v>20</v>
      </c>
      <c r="M747" s="79" t="s">
        <v>750</v>
      </c>
      <c r="N747" s="74" t="s">
        <v>16</v>
      </c>
      <c r="O747" s="74"/>
      <c r="P747" s="39"/>
      <c r="Q747" s="74" t="s">
        <v>153</v>
      </c>
      <c r="R747" s="74" t="s">
        <v>549</v>
      </c>
      <c r="S747" s="73" t="s">
        <v>1106</v>
      </c>
      <c r="T747" s="55">
        <v>5</v>
      </c>
      <c r="U747" s="74">
        <v>42421</v>
      </c>
      <c r="V747" s="74">
        <v>42421</v>
      </c>
      <c r="W747" s="35">
        <v>1</v>
      </c>
      <c r="X747" s="74">
        <v>14.38</v>
      </c>
      <c r="Y747" s="77">
        <f t="shared" si="41"/>
        <v>5</v>
      </c>
      <c r="Z747" s="82" t="str">
        <f t="shared" si="42"/>
        <v xml:space="preserve"><![CDATA[<activityId>444</activityId>
<activityStart>42441</activityStart>
<activityCode>0005-115902-1451</activityCode>
<activityType>5</activityType>
]]></v>
      </c>
      <c r="AA747" s="82" t="str">
        <f t="shared" si="43"/>
        <v xml:space="preserve"><![CDATA[<activityId>444</activityId>
<activityStart>42441</activityStart>
<activityCode>0005-115902-1451</activityCode>
<activityType>5</activityType>
]]></v>
      </c>
      <c r="AB747" s="82" t="str">
        <f t="array" ref="AB747">IFERROR(INDEX(Sheet1!$A$2:$A$1000,SMALL(IF(Sheet1!$A$2:$A$1000=$A747,ROW(Sheet1!$B$2:$B$1000)-ROW(Sheet1!$B$2)+1),COLUMNS($B747:B747))),"")</f>
        <v>OPI-3000677</v>
      </c>
      <c r="AC747" s="82" t="str">
        <f t="array" ref="AC747">IFERROR(INDEX(Sheet1!$A$2:$A$1000,SMALL(IF(Sheet1!$A$2:$A$1000=$A747,ROW(Sheet1!$Z$2:$Z$1000)-ROW(Sheet1!$Z$2)+1),COLUMNS($Z747:Z747))),"")</f>
        <v>OPI-3000677</v>
      </c>
      <c r="AF747" s="83" t="s">
        <v>1427</v>
      </c>
      <c r="AG747" s="83" t="s">
        <v>1522</v>
      </c>
      <c r="AH747" s="83" t="s">
        <v>1425</v>
      </c>
      <c r="AI747" s="83" t="s">
        <v>1426</v>
      </c>
    </row>
    <row r="748" spans="1:35" hidden="1" x14ac:dyDescent="0.25">
      <c r="A748" s="88" t="s">
        <v>550</v>
      </c>
      <c r="B748" s="73">
        <v>446</v>
      </c>
      <c r="C748" s="74">
        <v>11949395</v>
      </c>
      <c r="D748" s="46">
        <v>42441</v>
      </c>
      <c r="E748" s="46">
        <v>42441</v>
      </c>
      <c r="F748" s="45" t="s">
        <v>1387</v>
      </c>
      <c r="G748" s="35" t="s">
        <v>1089</v>
      </c>
      <c r="H748" s="35">
        <v>0</v>
      </c>
      <c r="I748" s="74" t="s">
        <v>550</v>
      </c>
      <c r="J748" s="74">
        <v>42441</v>
      </c>
      <c r="K748" s="74" t="s">
        <v>541</v>
      </c>
      <c r="L748" s="74" t="s">
        <v>20</v>
      </c>
      <c r="M748" s="79" t="s">
        <v>750</v>
      </c>
      <c r="N748" s="74" t="s">
        <v>16</v>
      </c>
      <c r="O748" s="74"/>
      <c r="P748" s="39"/>
      <c r="Q748" s="74" t="s">
        <v>552</v>
      </c>
      <c r="R748" s="74" t="s">
        <v>553</v>
      </c>
      <c r="S748" s="73" t="s">
        <v>1207</v>
      </c>
      <c r="T748" s="55">
        <v>5</v>
      </c>
      <c r="U748" s="74">
        <v>42419</v>
      </c>
      <c r="V748" s="74">
        <v>42419</v>
      </c>
      <c r="W748" s="35">
        <v>1</v>
      </c>
      <c r="X748" s="74">
        <v>5.97</v>
      </c>
      <c r="Y748" s="77">
        <f t="shared" si="41"/>
        <v>4</v>
      </c>
      <c r="Z748" s="82" t="str">
        <f t="shared" si="42"/>
        <v xml:space="preserve"><![CDATA[<activityId>446</activityId>
<activityStart>42441</activityStart>
<activityCode>0252-106615-2231</activityCode>
<activityType>5</activityType>
]]></v>
      </c>
      <c r="AA748" s="82" t="str">
        <f t="shared" si="43"/>
        <v xml:space="preserve"><![CDATA[<activityId>446</activityId>
<activityStart>42441</activityStart>
<activityCode>0252-106615-2231</activityCode>
<activityType>5</activityType>
]]></v>
      </c>
      <c r="AB748" s="82" t="str">
        <f t="array" ref="AB748">IFERROR(INDEX(Sheet1!$A$2:$A$1000,SMALL(IF(Sheet1!$A$2:$A$1000=$A748,ROW(Sheet1!$B$2:$B$1000)-ROW(Sheet1!$B$2)+1),COLUMNS($B748:B748))),"")</f>
        <v>OPI-2997335</v>
      </c>
      <c r="AC748" s="82" t="str">
        <f t="array" ref="AC748">IFERROR(INDEX(Sheet1!$A$2:$A$1000,SMALL(IF(Sheet1!$A$2:$A$1000=$A748,ROW(Sheet1!$Z$2:$Z$1000)-ROW(Sheet1!$Z$2)+1),COLUMNS($Z748:Z748))),"")</f>
        <v>OPI-2997335</v>
      </c>
      <c r="AF748" s="83" t="s">
        <v>1427</v>
      </c>
      <c r="AG748" s="83" t="s">
        <v>1687</v>
      </c>
      <c r="AH748" s="83" t="s">
        <v>1425</v>
      </c>
      <c r="AI748" s="83" t="s">
        <v>1426</v>
      </c>
    </row>
    <row r="749" spans="1:35" hidden="1" x14ac:dyDescent="0.25">
      <c r="A749" s="88" t="s">
        <v>550</v>
      </c>
      <c r="B749" s="73">
        <v>447</v>
      </c>
      <c r="C749" s="74">
        <v>11949395</v>
      </c>
      <c r="D749" s="46">
        <v>42441</v>
      </c>
      <c r="E749" s="46">
        <v>42441</v>
      </c>
      <c r="F749" s="45" t="s">
        <v>1387</v>
      </c>
      <c r="G749" s="35" t="s">
        <v>1089</v>
      </c>
      <c r="H749" s="35">
        <v>0</v>
      </c>
      <c r="I749" s="74" t="s">
        <v>550</v>
      </c>
      <c r="J749" s="74">
        <v>42441</v>
      </c>
      <c r="K749" s="74" t="s">
        <v>541</v>
      </c>
      <c r="L749" s="74" t="s">
        <v>20</v>
      </c>
      <c r="M749" s="79" t="s">
        <v>750</v>
      </c>
      <c r="N749" s="74" t="s">
        <v>16</v>
      </c>
      <c r="O749" s="74"/>
      <c r="P749" s="39"/>
      <c r="Q749" s="74" t="s">
        <v>554</v>
      </c>
      <c r="R749" s="74" t="s">
        <v>555</v>
      </c>
      <c r="S749" s="73" t="s">
        <v>1138</v>
      </c>
      <c r="T749" s="55">
        <v>5</v>
      </c>
      <c r="U749" s="74">
        <v>42419</v>
      </c>
      <c r="V749" s="74">
        <v>42419</v>
      </c>
      <c r="W749" s="35">
        <v>1</v>
      </c>
      <c r="X749" s="74">
        <v>11.33</v>
      </c>
      <c r="Y749" s="77">
        <f t="shared" si="41"/>
        <v>4</v>
      </c>
      <c r="Z749" s="82" t="str">
        <f t="shared" si="42"/>
        <v xml:space="preserve"><![CDATA[<activityId>447</activityId>
<activityStart>42441</activityStart>
<activityCode>0027-181402-1631</activityCode>
<activityType>5</activityType>
]]></v>
      </c>
      <c r="AA749" s="82" t="str">
        <f t="shared" si="43"/>
        <v xml:space="preserve"><![CDATA[<activityId>447</activityId>
<activityStart>42441</activityStart>
<activityCode>0027-181402-1631</activityCode>
<activityType>5</activityType>
]]></v>
      </c>
      <c r="AB749" s="82" t="str">
        <f t="array" ref="AB749">IFERROR(INDEX(Sheet1!$A$2:$A$1000,SMALL(IF(Sheet1!$A$2:$A$1000=$A749,ROW(Sheet1!$B$2:$B$1000)-ROW(Sheet1!$B$2)+1),COLUMNS($B749:B749))),"")</f>
        <v>OPI-2997335</v>
      </c>
      <c r="AC749" s="82" t="str">
        <f t="array" ref="AC749">IFERROR(INDEX(Sheet1!$A$2:$A$1000,SMALL(IF(Sheet1!$A$2:$A$1000=$A749,ROW(Sheet1!$Z$2:$Z$1000)-ROW(Sheet1!$Z$2)+1),COLUMNS($Z749:Z749))),"")</f>
        <v>OPI-2997335</v>
      </c>
      <c r="AF749" s="83" t="s">
        <v>1434</v>
      </c>
      <c r="AG749" s="83" t="s">
        <v>1688</v>
      </c>
      <c r="AH749" s="83" t="s">
        <v>1425</v>
      </c>
      <c r="AI749" s="83" t="s">
        <v>1426</v>
      </c>
    </row>
    <row r="750" spans="1:35" hidden="1" x14ac:dyDescent="0.25">
      <c r="A750" s="88" t="s">
        <v>550</v>
      </c>
      <c r="B750" s="73">
        <v>448</v>
      </c>
      <c r="C750" s="74">
        <v>11949395</v>
      </c>
      <c r="D750" s="46">
        <v>42441</v>
      </c>
      <c r="E750" s="46">
        <v>42441</v>
      </c>
      <c r="F750" s="45" t="s">
        <v>1387</v>
      </c>
      <c r="G750" s="35" t="s">
        <v>1089</v>
      </c>
      <c r="H750" s="35">
        <v>0</v>
      </c>
      <c r="I750" s="74" t="s">
        <v>550</v>
      </c>
      <c r="J750" s="74">
        <v>42441</v>
      </c>
      <c r="K750" s="74" t="s">
        <v>541</v>
      </c>
      <c r="L750" s="74" t="s">
        <v>20</v>
      </c>
      <c r="M750" s="79" t="s">
        <v>750</v>
      </c>
      <c r="N750" s="74" t="s">
        <v>16</v>
      </c>
      <c r="O750" s="74"/>
      <c r="P750" s="39"/>
      <c r="Q750" s="74" t="s">
        <v>556</v>
      </c>
      <c r="R750" s="74" t="s">
        <v>557</v>
      </c>
      <c r="S750" s="73" t="s">
        <v>1190</v>
      </c>
      <c r="T750" s="55">
        <v>5</v>
      </c>
      <c r="U750" s="74">
        <v>42419</v>
      </c>
      <c r="V750" s="74">
        <v>42419</v>
      </c>
      <c r="W750" s="35">
        <v>1</v>
      </c>
      <c r="X750" s="74">
        <v>3.57</v>
      </c>
      <c r="Y750" s="77">
        <f t="shared" si="41"/>
        <v>4</v>
      </c>
      <c r="Z750" s="82" t="str">
        <f t="shared" si="42"/>
        <v xml:space="preserve"><![CDATA[<activityId>448</activityId>
<activityStart>42441</activityStart>
<activityCode>0169-111903-1691</activityCode>
<activityType>5</activityType>
]]></v>
      </c>
      <c r="AA750" s="82" t="str">
        <f t="shared" si="43"/>
        <v xml:space="preserve"><![CDATA[<activityId>448</activityId>
<activityStart>42441</activityStart>
<activityCode>0169-111903-1691</activityCode>
<activityType>5</activityType>
]]></v>
      </c>
      <c r="AB750" s="82" t="str">
        <f t="array" ref="AB750">IFERROR(INDEX(Sheet1!$A$2:$A$1000,SMALL(IF(Sheet1!$A$2:$A$1000=$A750,ROW(Sheet1!$B$2:$B$1000)-ROW(Sheet1!$B$2)+1),COLUMNS($B750:B750))),"")</f>
        <v>OPI-2997335</v>
      </c>
      <c r="AC750" s="82" t="str">
        <f t="array" ref="AC750">IFERROR(INDEX(Sheet1!$A$2:$A$1000,SMALL(IF(Sheet1!$A$2:$A$1000=$A750,ROW(Sheet1!$Z$2:$Z$1000)-ROW(Sheet1!$Z$2)+1),COLUMNS($Z750:Z750))),"")</f>
        <v>OPI-2997335</v>
      </c>
      <c r="AF750" s="83" t="s">
        <v>1427</v>
      </c>
      <c r="AG750" s="83" t="s">
        <v>1641</v>
      </c>
      <c r="AH750" s="83" t="s">
        <v>1425</v>
      </c>
      <c r="AI750" s="83" t="s">
        <v>1426</v>
      </c>
    </row>
    <row r="751" spans="1:35" hidden="1" x14ac:dyDescent="0.25">
      <c r="A751" s="88" t="s">
        <v>558</v>
      </c>
      <c r="B751" s="73">
        <v>450</v>
      </c>
      <c r="C751" s="74">
        <v>9365889</v>
      </c>
      <c r="D751" s="46">
        <v>42441</v>
      </c>
      <c r="E751" s="46">
        <v>42441</v>
      </c>
      <c r="F751" s="45" t="s">
        <v>1361</v>
      </c>
      <c r="G751" s="35" t="s">
        <v>1088</v>
      </c>
      <c r="H751" s="35">
        <v>44</v>
      </c>
      <c r="I751" s="74" t="s">
        <v>558</v>
      </c>
      <c r="J751" s="74">
        <v>42441</v>
      </c>
      <c r="K751" s="74" t="s">
        <v>534</v>
      </c>
      <c r="L751" s="74" t="s">
        <v>20</v>
      </c>
      <c r="M751" s="79" t="s">
        <v>750</v>
      </c>
      <c r="N751" s="74" t="s">
        <v>16</v>
      </c>
      <c r="O751" s="74"/>
      <c r="P751" s="39"/>
      <c r="Q751" s="74" t="s">
        <v>560</v>
      </c>
      <c r="R751" s="74" t="s">
        <v>561</v>
      </c>
      <c r="S751" s="73"/>
      <c r="U751" s="74">
        <v>42420</v>
      </c>
      <c r="V751" s="74">
        <v>42420</v>
      </c>
      <c r="W751" s="35">
        <v>1</v>
      </c>
      <c r="X751" s="74">
        <v>17.86</v>
      </c>
      <c r="Y751" s="77">
        <f t="shared" si="41"/>
        <v>4</v>
      </c>
      <c r="Z751" s="82" t="str">
        <f t="shared" si="42"/>
        <v xml:space="preserve"><![CDATA[<activityId>450</activityId>
<activityStart>42441</activityStart>
<activityCode></activityCode>
<activityType></activityType>
]]></v>
      </c>
      <c r="AA751" s="82" t="str">
        <f t="shared" si="43"/>
        <v xml:space="preserve"><![CDATA[<activityId>450</activityId>
<activityStart>42441</activityStart>
<activityCode></activityCode>
<activityType></activityType>
]]></v>
      </c>
      <c r="AB751" s="82" t="str">
        <f t="array" ref="AB751">IFERROR(INDEX(Sheet1!$A$2:$A$1000,SMALL(IF(Sheet1!$A$2:$A$1000=$A751,ROW(Sheet1!$B$2:$B$1000)-ROW(Sheet1!$B$2)+1),COLUMNS($B751:B751))),"")</f>
        <v>OPI-2999572</v>
      </c>
      <c r="AC751" s="82" t="str">
        <f t="array" ref="AC751">IFERROR(INDEX(Sheet1!$A$2:$A$1000,SMALL(IF(Sheet1!$A$2:$A$1000=$A751,ROW(Sheet1!$Z$2:$Z$1000)-ROW(Sheet1!$Z$2)+1),COLUMNS($Z751:Z751))),"")</f>
        <v>OPI-2999572</v>
      </c>
      <c r="AH751" s="83" t="s">
        <v>1425</v>
      </c>
      <c r="AI751" s="83" t="s">
        <v>1689</v>
      </c>
    </row>
    <row r="752" spans="1:35" hidden="1" x14ac:dyDescent="0.25">
      <c r="A752" s="88" t="s">
        <v>558</v>
      </c>
      <c r="B752" s="73">
        <v>451</v>
      </c>
      <c r="C752" s="74">
        <v>9365889</v>
      </c>
      <c r="D752" s="46">
        <v>42441</v>
      </c>
      <c r="E752" s="46">
        <v>42441</v>
      </c>
      <c r="F752" s="45" t="s">
        <v>1361</v>
      </c>
      <c r="G752" s="35" t="s">
        <v>1088</v>
      </c>
      <c r="H752" s="35">
        <v>44</v>
      </c>
      <c r="I752" s="74" t="s">
        <v>558</v>
      </c>
      <c r="J752" s="74">
        <v>42441</v>
      </c>
      <c r="K752" s="74" t="s">
        <v>534</v>
      </c>
      <c r="L752" s="74" t="s">
        <v>20</v>
      </c>
      <c r="M752" s="79" t="s">
        <v>750</v>
      </c>
      <c r="N752" s="74" t="s">
        <v>16</v>
      </c>
      <c r="O752" s="74"/>
      <c r="P752" s="39"/>
      <c r="Q752" s="74" t="s">
        <v>514</v>
      </c>
      <c r="R752" s="74" t="s">
        <v>515</v>
      </c>
      <c r="S752" s="73" t="s">
        <v>1253</v>
      </c>
      <c r="T752" s="55">
        <v>5</v>
      </c>
      <c r="U752" s="74">
        <v>42420</v>
      </c>
      <c r="V752" s="74">
        <v>42420</v>
      </c>
      <c r="W752" s="35">
        <v>1</v>
      </c>
      <c r="X752" s="74">
        <v>4.2300000000000004</v>
      </c>
      <c r="Y752" s="77">
        <f t="shared" si="41"/>
        <v>4</v>
      </c>
      <c r="Z752" s="82" t="str">
        <f t="shared" si="42"/>
        <v xml:space="preserve"><![CDATA[<activityId>451</activityId>
<activityStart>42441</activityStart>
<activityCode>1543-106601-1171</activityCode>
<activityType>5</activityType>
]]></v>
      </c>
      <c r="AA752" s="82" t="str">
        <f t="shared" si="43"/>
        <v xml:space="preserve"><![CDATA[<activityId>451</activityId>
<activityStart>42441</activityStart>
<activityCode>1543-106601-1171</activityCode>
<activityType>5</activityType>
]]></v>
      </c>
      <c r="AB752" s="82" t="str">
        <f t="array" ref="AB752">IFERROR(INDEX(Sheet1!$A$2:$A$1000,SMALL(IF(Sheet1!$A$2:$A$1000=$A752,ROW(Sheet1!$B$2:$B$1000)-ROW(Sheet1!$B$2)+1),COLUMNS($B752:B752))),"")</f>
        <v>OPI-2999572</v>
      </c>
      <c r="AC752" s="82" t="str">
        <f t="array" ref="AC752">IFERROR(INDEX(Sheet1!$A$2:$A$1000,SMALL(IF(Sheet1!$A$2:$A$1000=$A752,ROW(Sheet1!$Z$2:$Z$1000)-ROW(Sheet1!$Z$2)+1),COLUMNS($Z752:Z752))),"")</f>
        <v>OPI-2999572</v>
      </c>
      <c r="AF752" s="83" t="s">
        <v>1429</v>
      </c>
      <c r="AG752" s="83" t="s">
        <v>1508</v>
      </c>
      <c r="AH752" s="83" t="s">
        <v>1425</v>
      </c>
      <c r="AI752" s="83" t="s">
        <v>1426</v>
      </c>
    </row>
    <row r="753" spans="1:35" hidden="1" x14ac:dyDescent="0.25">
      <c r="A753" s="88" t="s">
        <v>558</v>
      </c>
      <c r="B753" s="73">
        <v>452</v>
      </c>
      <c r="C753" s="74">
        <v>9365889</v>
      </c>
      <c r="D753" s="46">
        <v>42441</v>
      </c>
      <c r="E753" s="46">
        <v>42441</v>
      </c>
      <c r="F753" s="45" t="s">
        <v>1361</v>
      </c>
      <c r="G753" s="35" t="s">
        <v>1088</v>
      </c>
      <c r="H753" s="35">
        <v>44</v>
      </c>
      <c r="I753" s="74" t="s">
        <v>558</v>
      </c>
      <c r="J753" s="74">
        <v>42441</v>
      </c>
      <c r="K753" s="74" t="s">
        <v>534</v>
      </c>
      <c r="L753" s="74" t="s">
        <v>20</v>
      </c>
      <c r="M753" s="79" t="s">
        <v>750</v>
      </c>
      <c r="N753" s="74" t="s">
        <v>16</v>
      </c>
      <c r="O753" s="74"/>
      <c r="P753" s="39"/>
      <c r="Q753" s="74" t="s">
        <v>562</v>
      </c>
      <c r="R753" s="74" t="s">
        <v>563</v>
      </c>
      <c r="S753" s="73" t="s">
        <v>1183</v>
      </c>
      <c r="T753" s="55">
        <v>5</v>
      </c>
      <c r="U753" s="74">
        <v>42420</v>
      </c>
      <c r="V753" s="74">
        <v>42420</v>
      </c>
      <c r="W753" s="35">
        <v>1</v>
      </c>
      <c r="X753" s="74">
        <v>70.97</v>
      </c>
      <c r="Y753" s="77">
        <f t="shared" si="41"/>
        <v>4</v>
      </c>
      <c r="Z753" s="82" t="str">
        <f t="shared" si="42"/>
        <v xml:space="preserve"><![CDATA[<activityId>452</activityId>
<activityStart>42441</activityStart>
<activityCode>0135-142902-1452</activityCode>
<activityType>5</activityType>
]]></v>
      </c>
      <c r="AA753" s="82" t="str">
        <f t="shared" si="43"/>
        <v xml:space="preserve"><![CDATA[<activityId>452</activityId>
<activityStart>42441</activityStart>
<activityCode>0135-142902-1452</activityCode>
<activityType>5</activityType>
]]></v>
      </c>
      <c r="AB753" s="82" t="str">
        <f t="array" ref="AB753">IFERROR(INDEX(Sheet1!$A$2:$A$1000,SMALL(IF(Sheet1!$A$2:$A$1000=$A753,ROW(Sheet1!$B$2:$B$1000)-ROW(Sheet1!$B$2)+1),COLUMNS($B753:B753))),"")</f>
        <v>OPI-2999572</v>
      </c>
      <c r="AC753" s="82" t="str">
        <f t="array" ref="AC753">IFERROR(INDEX(Sheet1!$A$2:$A$1000,SMALL(IF(Sheet1!$A$2:$A$1000=$A753,ROW(Sheet1!$Z$2:$Z$1000)-ROW(Sheet1!$Z$2)+1),COLUMNS($Z753:Z753))),"")</f>
        <v>OPI-2999572</v>
      </c>
      <c r="AH753" s="83" t="s">
        <v>1425</v>
      </c>
      <c r="AI753" s="83" t="s">
        <v>1426</v>
      </c>
    </row>
    <row r="754" spans="1:35" hidden="1" x14ac:dyDescent="0.25">
      <c r="A754" s="88" t="s">
        <v>558</v>
      </c>
      <c r="B754" s="73">
        <v>453</v>
      </c>
      <c r="C754" s="74">
        <v>9365889</v>
      </c>
      <c r="D754" s="46">
        <v>42441</v>
      </c>
      <c r="E754" s="46">
        <v>42441</v>
      </c>
      <c r="F754" s="45" t="s">
        <v>1361</v>
      </c>
      <c r="G754" s="35" t="s">
        <v>1088</v>
      </c>
      <c r="H754" s="35">
        <v>44</v>
      </c>
      <c r="I754" s="74" t="s">
        <v>558</v>
      </c>
      <c r="J754" s="74">
        <v>42441</v>
      </c>
      <c r="K754" s="74" t="s">
        <v>534</v>
      </c>
      <c r="L754" s="74" t="s">
        <v>20</v>
      </c>
      <c r="M754" s="79" t="s">
        <v>750</v>
      </c>
      <c r="N754" s="74" t="s">
        <v>13</v>
      </c>
      <c r="O754" s="74"/>
      <c r="P754" s="39"/>
      <c r="Q754" s="74" t="s">
        <v>355</v>
      </c>
      <c r="R754" s="74" t="s">
        <v>559</v>
      </c>
      <c r="S754" s="73">
        <v>10</v>
      </c>
      <c r="T754" s="55">
        <v>8</v>
      </c>
      <c r="U754" s="74">
        <v>42420</v>
      </c>
      <c r="V754" s="74">
        <v>42420</v>
      </c>
      <c r="W754" s="35">
        <v>1</v>
      </c>
      <c r="X754" s="74">
        <v>150</v>
      </c>
      <c r="Y754" s="77">
        <f t="shared" si="41"/>
        <v>4</v>
      </c>
      <c r="Z754" s="82" t="str">
        <f t="shared" si="42"/>
        <v xml:space="preserve"><![CDATA[<activityId>453</activityId>
<activityStart>42441</activityStart>
<activityCode>10</activityCode>
<activityType>8</activityType>
]]></v>
      </c>
      <c r="AA754" s="82" t="str">
        <f t="shared" si="43"/>
        <v xml:space="preserve"><![CDATA[<activityId>453</activityId>
<activityStart>42441</activityStart>
<activityCode>10</activityCode>
<activityType>8</activityType>
]]></v>
      </c>
      <c r="AB754" s="82" t="str">
        <f t="array" ref="AB754">IFERROR(INDEX(Sheet1!$A$2:$A$1000,SMALL(IF(Sheet1!$A$2:$A$1000=$A754,ROW(Sheet1!$B$2:$B$1000)-ROW(Sheet1!$B$2)+1),COLUMNS($B754:B754))),"")</f>
        <v>OPI-2999572</v>
      </c>
      <c r="AC754" s="82" t="str">
        <f t="array" ref="AC754">IFERROR(INDEX(Sheet1!$A$2:$A$1000,SMALL(IF(Sheet1!$A$2:$A$1000=$A754,ROW(Sheet1!$Z$2:$Z$1000)-ROW(Sheet1!$Z$2)+1),COLUMNS($Z754:Z754))),"")</f>
        <v>OPI-2999572</v>
      </c>
      <c r="AH754" s="83" t="s">
        <v>1425</v>
      </c>
      <c r="AI754" s="83" t="s">
        <v>1426</v>
      </c>
    </row>
    <row r="755" spans="1:35" x14ac:dyDescent="0.25">
      <c r="A755" s="88" t="s">
        <v>564</v>
      </c>
      <c r="B755" s="73">
        <v>454</v>
      </c>
      <c r="C755" s="74">
        <v>12330462</v>
      </c>
      <c r="D755" s="88"/>
      <c r="E755" s="46">
        <v>42441</v>
      </c>
      <c r="F755" s="45" t="s">
        <v>1374</v>
      </c>
      <c r="G755" s="35" t="s">
        <v>1089</v>
      </c>
      <c r="H755" s="35">
        <v>33</v>
      </c>
      <c r="I755" s="74" t="s">
        <v>564</v>
      </c>
      <c r="J755" s="74">
        <v>42441</v>
      </c>
      <c r="K755" s="74" t="s">
        <v>441</v>
      </c>
      <c r="L755" s="74" t="s">
        <v>20</v>
      </c>
      <c r="M755" s="79" t="s">
        <v>750</v>
      </c>
      <c r="N755" s="74" t="s">
        <v>16</v>
      </c>
      <c r="O755" s="74"/>
      <c r="P755" s="39"/>
      <c r="Q755" s="74" t="s">
        <v>566</v>
      </c>
      <c r="R755" s="74" t="s">
        <v>567</v>
      </c>
      <c r="S755" s="73" t="s">
        <v>1164</v>
      </c>
      <c r="T755" s="55">
        <v>5</v>
      </c>
      <c r="U755" s="74">
        <v>42429</v>
      </c>
      <c r="V755" s="74">
        <v>42429</v>
      </c>
      <c r="W755" s="35">
        <v>1</v>
      </c>
      <c r="X755" s="74">
        <v>19.93</v>
      </c>
      <c r="Y755" s="77">
        <f t="shared" si="41"/>
        <v>2</v>
      </c>
      <c r="Z755" s="82" t="str">
        <f><![CDATA["<claimSubmissionActivityList>"&CHAR(10)&"<"&$B$1&">"&B755&"</"&$B$1&">"&CHAR(10)&"<"&$D$1&">19/04/2016</"&$D$1&">"&CHAR(10)&"<"&$S$1&">"&S755&"</"&$S$1&">"&CHAR(10)&"<"&$T$1&">"&T755&"</"&$T$1&">"&CHAR(10)&"</claimSubmissionActivityList>"]]></f>
        <v><![CDATA[<claimSubmissionActivityList>
<activityId>454</activityId>
<activityStart>19/04/2016</activityStart>
<activityCode>0070-148901-1171</activityCode>
<activityType>5</activityType>
</claimSubmissionActivityList>]]></v>
      </c>
      <c r="AA755" s="82" t="str">
        <f t="shared" si="43"/>
        <v><![CDATA[<claimSubmissionActivityList>
<activityId>454</activityId>
<activityStart>19/04/2016</activityStart>
<activityCode>0070-148901-1171</activityCode>
<activityType>5</activityType>
</claimSubmissionActivityList>]]></v>
      </c>
      <c r="AB755" s="82" t="str">
        <f t="array" ref="AB755">IFERROR(INDEX(Sheet1!$A$2:$A$1000,SMALL(IF(Sheet1!$A$2:$A$1000=$A755,ROW(Sheet1!$B$2:$B$1000)-ROW(Sheet1!$B$2)+1),COLUMNS($B755:B755))),"")</f>
        <v>OPI-2999907</v>
      </c>
      <c r="AC755" s="82" t="str">
        <f t="array" ref="AC755">IFERROR(INDEX(Sheet1!$A$2:$A$1000,SMALL(IF(Sheet1!$A$2:$A$1000=$A755,ROW(Sheet1!$Z$2:$Z$1000)-ROW(Sheet1!$Z$2)+1),COLUMNS($Z755:Z755))),"")</f>
        <v>OPI-2999907</v>
      </c>
      <c r="AF755" s="83" t="s">
        <v>1434</v>
      </c>
      <c r="AG755" s="83" t="s">
        <v>1690</v>
      </c>
      <c r="AH755" s="83" t="s">
        <v>1425</v>
      </c>
      <c r="AI755" s="83" t="s">
        <v>1426</v>
      </c>
    </row>
    <row r="756" spans="1:35" hidden="1" x14ac:dyDescent="0.25">
      <c r="A756" s="88" t="s">
        <v>540</v>
      </c>
      <c r="B756" s="73">
        <v>455</v>
      </c>
      <c r="C756" s="74">
        <v>9372877</v>
      </c>
      <c r="D756" s="46">
        <v>42441</v>
      </c>
      <c r="E756" s="46">
        <v>42441</v>
      </c>
      <c r="F756" s="45" t="s">
        <v>1386</v>
      </c>
      <c r="G756" s="35" t="s">
        <v>1089</v>
      </c>
      <c r="H756" s="35">
        <v>1</v>
      </c>
      <c r="I756" s="74" t="s">
        <v>540</v>
      </c>
      <c r="J756" s="74">
        <v>42441</v>
      </c>
      <c r="K756" s="74" t="s">
        <v>541</v>
      </c>
      <c r="L756" s="74" t="s">
        <v>20</v>
      </c>
      <c r="M756" s="79" t="s">
        <v>750</v>
      </c>
      <c r="N756" s="74" t="s">
        <v>13</v>
      </c>
      <c r="O756" s="74"/>
      <c r="P756" s="39"/>
      <c r="Q756" s="74" t="s">
        <v>355</v>
      </c>
      <c r="R756" s="74" t="s">
        <v>542</v>
      </c>
      <c r="S756" s="73">
        <v>10</v>
      </c>
      <c r="T756" s="55">
        <v>8</v>
      </c>
      <c r="U756" s="74">
        <v>42421</v>
      </c>
      <c r="V756" s="74">
        <v>42421</v>
      </c>
      <c r="W756" s="35">
        <v>1</v>
      </c>
      <c r="X756" s="74">
        <v>140</v>
      </c>
      <c r="Y756" s="77">
        <f t="shared" si="41"/>
        <v>5</v>
      </c>
      <c r="Z756" s="82" t="str">
        <f t="shared" si="42"/>
        <v xml:space="preserve"><![CDATA[<activityId>455</activityId>
<activityStart>42441</activityStart>
<activityCode>10</activityCode>
<activityType>8</activityType>
]]></v>
      </c>
      <c r="AA756" s="82" t="str">
        <f t="shared" si="43"/>
        <v xml:space="preserve"><![CDATA[<activityId>455</activityId>
<activityStart>42441</activityStart>
<activityCode>10</activityCode>
<activityType>8</activityType>
]]></v>
      </c>
      <c r="AB756" s="82" t="str">
        <f t="array" ref="AB756">IFERROR(INDEX(Sheet1!$A$2:$A$1000,SMALL(IF(Sheet1!$A$2:$A$1000=$A756,ROW(Sheet1!$B$2:$B$1000)-ROW(Sheet1!$B$2)+1),COLUMNS($B756:B756))),"")</f>
        <v>OPI-3000677</v>
      </c>
      <c r="AC756" s="82" t="str">
        <f t="array" ref="AC756">IFERROR(INDEX(Sheet1!$A$2:$A$1000,SMALL(IF(Sheet1!$A$2:$A$1000=$A756,ROW(Sheet1!$Z$2:$Z$1000)-ROW(Sheet1!$Z$2)+1),COLUMNS($Z756:Z756))),"")</f>
        <v>OPI-3000677</v>
      </c>
      <c r="AH756" s="83" t="s">
        <v>1425</v>
      </c>
      <c r="AI756" s="83" t="s">
        <v>1426</v>
      </c>
    </row>
    <row r="757" spans="1:35" hidden="1" x14ac:dyDescent="0.25">
      <c r="A757" s="88" t="s">
        <v>533</v>
      </c>
      <c r="B757" s="73">
        <v>464</v>
      </c>
      <c r="C757" s="74">
        <v>9676314</v>
      </c>
      <c r="D757" s="46">
        <v>42441</v>
      </c>
      <c r="E757" s="46">
        <v>42441</v>
      </c>
      <c r="F757" s="45" t="s">
        <v>1384</v>
      </c>
      <c r="G757" s="35" t="s">
        <v>1089</v>
      </c>
      <c r="H757" s="35">
        <v>35</v>
      </c>
      <c r="I757" s="74" t="s">
        <v>533</v>
      </c>
      <c r="J757" s="74">
        <v>42441</v>
      </c>
      <c r="K757" s="74" t="s">
        <v>534</v>
      </c>
      <c r="L757" s="74" t="s">
        <v>20</v>
      </c>
      <c r="M757" s="79" t="s">
        <v>750</v>
      </c>
      <c r="N757" s="74" t="s">
        <v>13</v>
      </c>
      <c r="O757" s="74"/>
      <c r="P757" s="39"/>
      <c r="Q757" s="74" t="s">
        <v>355</v>
      </c>
      <c r="R757" s="74" t="s">
        <v>535</v>
      </c>
      <c r="S757" s="73">
        <v>10</v>
      </c>
      <c r="T757" s="55">
        <v>8</v>
      </c>
      <c r="U757" s="74">
        <v>42407</v>
      </c>
      <c r="V757" s="74">
        <v>42407</v>
      </c>
      <c r="W757" s="35">
        <v>1</v>
      </c>
      <c r="X757" s="74">
        <v>150</v>
      </c>
      <c r="Y757" s="77">
        <f t="shared" si="41"/>
        <v>3</v>
      </c>
      <c r="Z757" s="82" t="str">
        <f t="shared" si="42"/>
        <v xml:space="preserve"><![CDATA[<activityId>464</activityId>
<activityStart>42441</activityStart>
<activityCode>10</activityCode>
<activityType>8</activityType>
]]></v>
      </c>
      <c r="AA757" s="82" t="str">
        <f t="shared" si="43"/>
        <v xml:space="preserve"><![CDATA[<activityId>464</activityId>
<activityStart>42441</activityStart>
<activityCode>10</activityCode>
<activityType>8</activityType>
]]></v>
      </c>
      <c r="AB757" s="82" t="str">
        <f t="array" ref="AB757">IFERROR(INDEX(Sheet1!$A$2:$A$1000,SMALL(IF(Sheet1!$A$2:$A$1000=$A757,ROW(Sheet1!$B$2:$B$1000)-ROW(Sheet1!$B$2)+1),COLUMNS($B757:B757))),"")</f>
        <v>OPI-3000373</v>
      </c>
      <c r="AC757" s="82" t="str">
        <f t="array" ref="AC757">IFERROR(INDEX(Sheet1!$A$2:$A$1000,SMALL(IF(Sheet1!$A$2:$A$1000=$A757,ROW(Sheet1!$Z$2:$Z$1000)-ROW(Sheet1!$Z$2)+1),COLUMNS($Z757:Z757))),"")</f>
        <v>OPI-3000373</v>
      </c>
      <c r="AH757" s="83" t="s">
        <v>1425</v>
      </c>
      <c r="AI757" s="83" t="s">
        <v>1426</v>
      </c>
    </row>
    <row r="758" spans="1:35" x14ac:dyDescent="0.25">
      <c r="A758" s="88" t="s">
        <v>713</v>
      </c>
      <c r="B758" s="73">
        <v>581</v>
      </c>
      <c r="C758" s="74">
        <v>11086169</v>
      </c>
      <c r="D758" s="88"/>
      <c r="E758" s="46">
        <v>42402</v>
      </c>
      <c r="F758" s="45" t="s">
        <v>1337</v>
      </c>
      <c r="G758" s="35" t="s">
        <v>1088</v>
      </c>
      <c r="H758" s="35">
        <v>26</v>
      </c>
      <c r="I758" s="74" t="s">
        <v>713</v>
      </c>
      <c r="J758" s="74">
        <v>42402</v>
      </c>
      <c r="K758" s="74" t="s">
        <v>441</v>
      </c>
      <c r="L758" s="74" t="s">
        <v>20</v>
      </c>
      <c r="M758" s="79" t="s">
        <v>750</v>
      </c>
      <c r="N758" s="74"/>
      <c r="O758" s="74"/>
      <c r="P758" s="39"/>
      <c r="Q758" s="74" t="s">
        <v>355</v>
      </c>
      <c r="R758" s="74" t="s">
        <v>714</v>
      </c>
      <c r="S758" s="73" t="s">
        <v>1096</v>
      </c>
      <c r="T758" s="55">
        <v>8</v>
      </c>
      <c r="U758" s="74">
        <v>42372</v>
      </c>
      <c r="V758" s="74">
        <v>42372</v>
      </c>
      <c r="W758" s="35">
        <v>1</v>
      </c>
      <c r="X758" s="74">
        <v>125</v>
      </c>
      <c r="Y758" s="77">
        <f t="shared" si="41"/>
        <v>2</v>
      </c>
      <c r="Z758" s="82" t="str">
        <f><![CDATA["<claimSubmissionActivityList>"&CHAR(10)&"<"&$B$1&">"&B758&"</"&$B$1&">"&CHAR(10)&"<"&$D$1&">19/04/2016</"&$D$1&">"&CHAR(10)&"<"&$S$1&">"&S758&"</"&$S$1&">"&CHAR(10)&"<"&$T$1&">"&T758&"</"&$T$1&">"&CHAR(10)&"</claimSubmissionActivityList>"]]></f>
        <v><![CDATA[<claimSubmissionActivityList>
<activityId>581</activityId>
<activityStart>19/04/2016</activityStart>
<activityCode>61.08</activityCode>
<activityType>8</activityType>
</claimSubmissionActivityList>]]></v>
      </c>
      <c r="AA758" s="82" t="str">
        <f t="shared" si="43"/>
        <v><![CDATA[<claimSubmissionActivityList>
<activityId>581</activityId>
<activityStart>19/04/2016</activityStart>
<activityCode>61.08</activityCode>
<activityType>8</activityType>
</claimSubmissionActivityList>]]></v>
      </c>
      <c r="AB758" s="82" t="str">
        <f t="array" ref="AB758">IFERROR(INDEX(Sheet1!$A$2:$A$1000,SMALL(IF(Sheet1!$A$2:$A$1000=$A758,ROW(Sheet1!$B$2:$B$1000)-ROW(Sheet1!$B$2)+1),COLUMNS($B758:B758))),"")</f>
        <v>OPI-2985058</v>
      </c>
      <c r="AC758" s="82" t="str">
        <f t="array" ref="AC758">IFERROR(INDEX(Sheet1!$A$2:$A$1000,SMALL(IF(Sheet1!$A$2:$A$1000=$A758,ROW(Sheet1!$Z$2:$Z$1000)-ROW(Sheet1!$Z$2)+1),COLUMNS($Z758:Z758))),"")</f>
        <v>OPI-2985058</v>
      </c>
      <c r="AF758" s="83" t="s">
        <v>1456</v>
      </c>
      <c r="AG758" s="83" t="s">
        <v>1507</v>
      </c>
      <c r="AH758" s="83" t="s">
        <v>1425</v>
      </c>
      <c r="AI758" s="83" t="s">
        <v>1426</v>
      </c>
    </row>
    <row r="759" spans="1:35" hidden="1" x14ac:dyDescent="0.25">
      <c r="A759" s="88" t="s">
        <v>709</v>
      </c>
      <c r="B759" s="73">
        <v>591</v>
      </c>
      <c r="C759" s="74">
        <v>11139737</v>
      </c>
      <c r="D759" s="46">
        <v>42402</v>
      </c>
      <c r="E759" s="46">
        <v>42402</v>
      </c>
      <c r="F759" s="45" t="s">
        <v>1389</v>
      </c>
      <c r="G759" s="35" t="s">
        <v>1088</v>
      </c>
      <c r="H759" s="35">
        <v>4</v>
      </c>
      <c r="I759" s="74" t="s">
        <v>709</v>
      </c>
      <c r="J759" s="74">
        <v>42402</v>
      </c>
      <c r="K759" s="74" t="s">
        <v>541</v>
      </c>
      <c r="L759" s="74" t="s">
        <v>20</v>
      </c>
      <c r="M759" s="79" t="s">
        <v>750</v>
      </c>
      <c r="N759" s="74"/>
      <c r="O759" s="74"/>
      <c r="P759" s="39"/>
      <c r="Q759" s="74" t="s">
        <v>355</v>
      </c>
      <c r="R759" s="74" t="s">
        <v>710</v>
      </c>
      <c r="S759" s="73">
        <v>10</v>
      </c>
      <c r="T759" s="55">
        <v>8</v>
      </c>
      <c r="U759" s="74">
        <v>42387</v>
      </c>
      <c r="V759" s="74">
        <v>42387</v>
      </c>
      <c r="W759" s="35">
        <v>1</v>
      </c>
      <c r="X759" s="74">
        <v>125</v>
      </c>
      <c r="Y759" s="77">
        <f t="shared" si="41"/>
        <v>1</v>
      </c>
      <c r="Z759" s="82" t="str">
        <f t="shared" si="42"/>
        <v xml:space="preserve"><![CDATA[<activityId>591</activityId>
<activityStart>42402</activityStart>
<activityCode>10</activityCode>
<activityType>8</activityType>
]]></v>
      </c>
      <c r="AA759" s="82" t="str">
        <f t="shared" si="43"/>
        <v/>
      </c>
      <c r="AB759" s="82" t="str">
        <f t="array" ref="AB759">IFERROR(INDEX(Sheet1!$A$2:$A$1000,SMALL(IF(Sheet1!$A$2:$A$1000=$A759,ROW(Sheet1!$B$2:$B$1000)-ROW(Sheet1!$B$2)+1),COLUMNS($B759:B759))),"")</f>
        <v>OPI-2984928</v>
      </c>
      <c r="AC759" s="82" t="str">
        <f t="array" ref="AC759">IFERROR(INDEX(Sheet1!$A$2:$A$1000,SMALL(IF(Sheet1!$A$2:$A$1000=$A759,ROW(Sheet1!$Z$2:$Z$1000)-ROW(Sheet1!$Z$2)+1),COLUMNS($Z759:Z759))),"")</f>
        <v>OPI-2984928</v>
      </c>
      <c r="AH759" s="83" t="s">
        <v>1425</v>
      </c>
      <c r="AI759" s="83" t="s">
        <v>1426</v>
      </c>
    </row>
    <row r="760" spans="1:35" hidden="1" x14ac:dyDescent="0.25">
      <c r="A760" s="88" t="s">
        <v>701</v>
      </c>
      <c r="B760" s="73">
        <v>605</v>
      </c>
      <c r="C760" s="74">
        <v>11267306</v>
      </c>
      <c r="D760" s="46">
        <v>42402</v>
      </c>
      <c r="E760" s="46">
        <v>42402</v>
      </c>
      <c r="F760" s="45" t="s">
        <v>1348</v>
      </c>
      <c r="G760" s="35" t="s">
        <v>1088</v>
      </c>
      <c r="H760" s="35">
        <v>54</v>
      </c>
      <c r="I760" s="74" t="s">
        <v>701</v>
      </c>
      <c r="J760" s="74">
        <v>42402</v>
      </c>
      <c r="K760" s="74" t="s">
        <v>441</v>
      </c>
      <c r="L760" s="74" t="s">
        <v>20</v>
      </c>
      <c r="M760" s="79" t="s">
        <v>750</v>
      </c>
      <c r="N760" s="74"/>
      <c r="O760" s="74"/>
      <c r="P760" s="39"/>
      <c r="Q760" s="74" t="s">
        <v>355</v>
      </c>
      <c r="R760" s="74" t="s">
        <v>702</v>
      </c>
      <c r="S760" s="73" t="s">
        <v>1096</v>
      </c>
      <c r="T760" s="55">
        <v>8</v>
      </c>
      <c r="U760" s="74">
        <v>42370</v>
      </c>
      <c r="V760" s="74">
        <v>42370</v>
      </c>
      <c r="W760" s="35">
        <v>1</v>
      </c>
      <c r="X760" s="74">
        <v>125</v>
      </c>
      <c r="Y760" s="77">
        <f t="shared" si="41"/>
        <v>3</v>
      </c>
      <c r="Z760" s="82" t="str">
        <f t="shared" si="42"/>
        <v xml:space="preserve"><![CDATA[<activityId>605</activityId>
<activityStart>42402</activityStart>
<activityCode>61.08</activityCode>
<activityType>8</activityType>
]]></v>
      </c>
      <c r="AA760" s="82" t="str">
        <f t="shared" si="43"/>
        <v xml:space="preserve"><![CDATA[<activityId>605</activityId>
<activityStart>42402</activityStart>
<activityCode>61.08</activityCode>
<activityType>8</activityType>
]]></v>
      </c>
      <c r="AB760" s="82" t="str">
        <f t="array" ref="AB760">IFERROR(INDEX(Sheet1!$A$2:$A$1000,SMALL(IF(Sheet1!$A$2:$A$1000=$A760,ROW(Sheet1!$B$2:$B$1000)-ROW(Sheet1!$B$2)+1),COLUMNS($B760:B760))),"")</f>
        <v>OPI-2981599</v>
      </c>
      <c r="AC760" s="82" t="str">
        <f t="array" ref="AC760">IFERROR(INDEX(Sheet1!$A$2:$A$1000,SMALL(IF(Sheet1!$A$2:$A$1000=$A760,ROW(Sheet1!$Z$2:$Z$1000)-ROW(Sheet1!$Z$2)+1),COLUMNS($Z760:Z760))),"")</f>
        <v>OPI-2981599</v>
      </c>
      <c r="AF760" s="83" t="s">
        <v>1456</v>
      </c>
      <c r="AG760" s="83" t="s">
        <v>1507</v>
      </c>
      <c r="AH760" s="83" t="s">
        <v>1425</v>
      </c>
      <c r="AI760" s="83" t="s">
        <v>1426</v>
      </c>
    </row>
    <row r="761" spans="1:35" hidden="1" x14ac:dyDescent="0.25">
      <c r="A761" s="88" t="s">
        <v>701</v>
      </c>
      <c r="B761" s="73">
        <v>628</v>
      </c>
      <c r="C761" s="74">
        <v>11267306</v>
      </c>
      <c r="D761" s="46">
        <v>42402</v>
      </c>
      <c r="E761" s="46">
        <v>42402</v>
      </c>
      <c r="F761" s="45" t="s">
        <v>1348</v>
      </c>
      <c r="G761" s="35" t="s">
        <v>1088</v>
      </c>
      <c r="H761" s="35">
        <v>54</v>
      </c>
      <c r="I761" s="74" t="s">
        <v>701</v>
      </c>
      <c r="J761" s="74">
        <v>42402</v>
      </c>
      <c r="K761" s="74" t="s">
        <v>441</v>
      </c>
      <c r="L761" s="74" t="s">
        <v>20</v>
      </c>
      <c r="M761" s="79" t="s">
        <v>750</v>
      </c>
      <c r="N761" s="74"/>
      <c r="O761" s="74"/>
      <c r="P761" s="39"/>
      <c r="Q761" s="74" t="s">
        <v>703</v>
      </c>
      <c r="R761" s="74" t="s">
        <v>704</v>
      </c>
      <c r="S761" s="73" t="s">
        <v>1272</v>
      </c>
      <c r="T761" s="55">
        <v>5</v>
      </c>
      <c r="U761" s="74">
        <v>42370</v>
      </c>
      <c r="V761" s="74">
        <v>42370</v>
      </c>
      <c r="W761" s="35">
        <v>1</v>
      </c>
      <c r="X761" s="74">
        <v>7.1</v>
      </c>
      <c r="Y761" s="77">
        <f t="shared" si="41"/>
        <v>3</v>
      </c>
      <c r="Z761" s="82" t="str">
        <f t="shared" si="42"/>
        <v xml:space="preserve"><![CDATA[<activityId>628</activityId>
<activityStart>42402</activityStart>
<activityCode>0353-106601-1171</activityCode>
<activityType>5</activityType>
]]></v>
      </c>
      <c r="AA761" s="82" t="str">
        <f t="shared" si="43"/>
        <v xml:space="preserve"><![CDATA[<activityId>628</activityId>
<activityStart>42402</activityStart>
<activityCode>0353-106601-1171</activityCode>
<activityType>5</activityType>
]]></v>
      </c>
      <c r="AB761" s="82" t="str">
        <f t="array" ref="AB761">IFERROR(INDEX(Sheet1!$A$2:$A$1000,SMALL(IF(Sheet1!$A$2:$A$1000=$A761,ROW(Sheet1!$B$2:$B$1000)-ROW(Sheet1!$B$2)+1),COLUMNS($B761:B761))),"")</f>
        <v>OPI-2981599</v>
      </c>
      <c r="AC761" s="82" t="str">
        <f t="array" ref="AC761">IFERROR(INDEX(Sheet1!$A$2:$A$1000,SMALL(IF(Sheet1!$A$2:$A$1000=$A761,ROW(Sheet1!$Z$2:$Z$1000)-ROW(Sheet1!$Z$2)+1),COLUMNS($Z761:Z761))),"")</f>
        <v>OPI-2981599</v>
      </c>
      <c r="AF761" s="83" t="s">
        <v>1427</v>
      </c>
      <c r="AG761" s="83" t="s">
        <v>1691</v>
      </c>
      <c r="AH761" s="83" t="s">
        <v>1425</v>
      </c>
      <c r="AI761" s="83" t="s">
        <v>1426</v>
      </c>
    </row>
    <row r="762" spans="1:35" hidden="1" x14ac:dyDescent="0.25">
      <c r="A762" s="88" t="s">
        <v>701</v>
      </c>
      <c r="B762" s="73">
        <v>629</v>
      </c>
      <c r="C762" s="74">
        <v>11267306</v>
      </c>
      <c r="D762" s="46">
        <v>42402</v>
      </c>
      <c r="E762" s="46">
        <v>42402</v>
      </c>
      <c r="F762" s="45" t="s">
        <v>1348</v>
      </c>
      <c r="G762" s="35" t="s">
        <v>1088</v>
      </c>
      <c r="H762" s="35">
        <v>54</v>
      </c>
      <c r="I762" s="74" t="s">
        <v>701</v>
      </c>
      <c r="J762" s="74">
        <v>42402</v>
      </c>
      <c r="K762" s="74" t="s">
        <v>441</v>
      </c>
      <c r="L762" s="74" t="s">
        <v>20</v>
      </c>
      <c r="M762" s="79" t="s">
        <v>750</v>
      </c>
      <c r="N762" s="74"/>
      <c r="O762" s="74"/>
      <c r="P762" s="39"/>
      <c r="Q762" s="74" t="s">
        <v>705</v>
      </c>
      <c r="R762" s="74" t="s">
        <v>706</v>
      </c>
      <c r="S762" s="73" t="s">
        <v>1273</v>
      </c>
      <c r="T762" s="55">
        <v>5</v>
      </c>
      <c r="U762" s="74">
        <v>42370</v>
      </c>
      <c r="V762" s="74">
        <v>42370</v>
      </c>
      <c r="W762" s="35">
        <v>1</v>
      </c>
      <c r="X762" s="74">
        <v>12.36</v>
      </c>
      <c r="Y762" s="77">
        <f t="shared" si="41"/>
        <v>3</v>
      </c>
      <c r="Z762" s="82" t="str">
        <f t="shared" si="42"/>
        <v xml:space="preserve"><![CDATA[<activityId>629</activityId>
<activityStart>42402</activityStart>
<activityCode>0355-123701-0392</activityCode>
<activityType>5</activityType>
]]></v>
      </c>
      <c r="AA762" s="82" t="str">
        <f t="shared" si="43"/>
        <v xml:space="preserve"><![CDATA[<activityId>629</activityId>
<activityStart>42402</activityStart>
<activityCode>0355-123701-0392</activityCode>
<activityType>5</activityType>
]]></v>
      </c>
      <c r="AB762" s="82" t="str">
        <f t="array" ref="AB762">IFERROR(INDEX(Sheet1!$A$2:$A$1000,SMALL(IF(Sheet1!$A$2:$A$1000=$A762,ROW(Sheet1!$B$2:$B$1000)-ROW(Sheet1!$B$2)+1),COLUMNS($B762:B762))),"")</f>
        <v>OPI-2981599</v>
      </c>
      <c r="AC762" s="82" t="str">
        <f t="array" ref="AC762">IFERROR(INDEX(Sheet1!$A$2:$A$1000,SMALL(IF(Sheet1!$A$2:$A$1000=$A762,ROW(Sheet1!$Z$2:$Z$1000)-ROW(Sheet1!$Z$2)+1),COLUMNS($Z762:Z762))),"")</f>
        <v>OPI-2981599</v>
      </c>
      <c r="AF762" s="83" t="s">
        <v>1434</v>
      </c>
      <c r="AG762" s="83" t="s">
        <v>1692</v>
      </c>
      <c r="AH762" s="83" t="s">
        <v>1425</v>
      </c>
      <c r="AI762" s="83" t="s">
        <v>1426</v>
      </c>
    </row>
    <row r="763" spans="1:35" hidden="1" x14ac:dyDescent="0.25">
      <c r="A763" s="88" t="s">
        <v>550</v>
      </c>
      <c r="B763" s="73">
        <v>633</v>
      </c>
      <c r="C763" s="74">
        <v>11949395</v>
      </c>
      <c r="D763" s="46">
        <v>42441</v>
      </c>
      <c r="E763" s="46">
        <v>42441</v>
      </c>
      <c r="F763" s="45" t="s">
        <v>1387</v>
      </c>
      <c r="G763" s="35" t="s">
        <v>1089</v>
      </c>
      <c r="H763" s="35">
        <v>0</v>
      </c>
      <c r="I763" s="74" t="s">
        <v>550</v>
      </c>
      <c r="J763" s="74">
        <v>42441</v>
      </c>
      <c r="K763" s="74" t="s">
        <v>541</v>
      </c>
      <c r="L763" s="74" t="s">
        <v>20</v>
      </c>
      <c r="M763" s="79" t="s">
        <v>750</v>
      </c>
      <c r="N763" s="74" t="s">
        <v>13</v>
      </c>
      <c r="O763" s="74"/>
      <c r="P763" s="39"/>
      <c r="Q763" s="74" t="s">
        <v>355</v>
      </c>
      <c r="R763" s="74" t="s">
        <v>551</v>
      </c>
      <c r="S763" s="73">
        <v>10</v>
      </c>
      <c r="T763" s="55">
        <v>8</v>
      </c>
      <c r="U763" s="74">
        <v>42419</v>
      </c>
      <c r="V763" s="74">
        <v>42419</v>
      </c>
      <c r="W763" s="35">
        <v>1</v>
      </c>
      <c r="X763" s="74">
        <v>150</v>
      </c>
      <c r="Y763" s="77">
        <f t="shared" si="41"/>
        <v>4</v>
      </c>
      <c r="Z763" s="82" t="str">
        <f t="shared" si="42"/>
        <v xml:space="preserve"><![CDATA[<activityId>633</activityId>
<activityStart>42441</activityStart>
<activityCode>10</activityCode>
<activityType>8</activityType>
]]></v>
      </c>
      <c r="AA763" s="82" t="str">
        <f t="shared" si="43"/>
        <v xml:space="preserve"><![CDATA[<activityId>633</activityId>
<activityStart>42441</activityStart>
<activityCode>10</activityCode>
<activityType>8</activityType>
]]></v>
      </c>
      <c r="AB763" s="82" t="str">
        <f t="array" ref="AB763">IFERROR(INDEX(Sheet1!$A$2:$A$1000,SMALL(IF(Sheet1!$A$2:$A$1000=$A763,ROW(Sheet1!$B$2:$B$1000)-ROW(Sheet1!$B$2)+1),COLUMNS($B763:B763))),"")</f>
        <v>OPI-2997335</v>
      </c>
      <c r="AC763" s="82" t="str">
        <f t="array" ref="AC763">IFERROR(INDEX(Sheet1!$A$2:$A$1000,SMALL(IF(Sheet1!$A$2:$A$1000=$A763,ROW(Sheet1!$Z$2:$Z$1000)-ROW(Sheet1!$Z$2)+1),COLUMNS($Z763:Z763))),"")</f>
        <v>OPI-2997335</v>
      </c>
      <c r="AH763" s="83" t="s">
        <v>1425</v>
      </c>
      <c r="AI763" s="83" t="s">
        <v>1426</v>
      </c>
    </row>
    <row r="764" spans="1:35" x14ac:dyDescent="0.25">
      <c r="A764" s="88" t="s">
        <v>713</v>
      </c>
      <c r="B764" s="73">
        <v>635</v>
      </c>
      <c r="C764" s="74">
        <v>11086169</v>
      </c>
      <c r="D764" s="88"/>
      <c r="E764" s="46">
        <v>42402</v>
      </c>
      <c r="F764" s="45" t="s">
        <v>1337</v>
      </c>
      <c r="G764" s="35" t="s">
        <v>1088</v>
      </c>
      <c r="H764" s="35">
        <v>26</v>
      </c>
      <c r="I764" s="74" t="s">
        <v>713</v>
      </c>
      <c r="J764" s="74">
        <v>42402</v>
      </c>
      <c r="K764" s="74" t="s">
        <v>441</v>
      </c>
      <c r="L764" s="74" t="s">
        <v>20</v>
      </c>
      <c r="M764" s="79" t="s">
        <v>750</v>
      </c>
      <c r="N764" s="74"/>
      <c r="O764" s="74"/>
      <c r="P764" s="39"/>
      <c r="Q764" s="74" t="s">
        <v>430</v>
      </c>
      <c r="R764" s="74" t="s">
        <v>431</v>
      </c>
      <c r="S764" s="73" t="s">
        <v>1126</v>
      </c>
      <c r="T764" s="55">
        <v>5</v>
      </c>
      <c r="U764" s="74">
        <v>42372</v>
      </c>
      <c r="V764" s="74">
        <v>42372</v>
      </c>
      <c r="W764" s="35">
        <v>1</v>
      </c>
      <c r="X764" s="74">
        <v>6.53</v>
      </c>
      <c r="Y764" s="77">
        <f t="shared" si="41"/>
        <v>2</v>
      </c>
      <c r="Z764" s="82" t="str">
        <f t="shared" ref="Z764:Z765" si="44"><![CDATA["<claimSubmissionActivityList>"&CHAR(10)&"<"&$B$1&">"&B764&"</"&$B$1&">"&CHAR(10)&"<"&$D$1&">19/04/2016</"&$D$1&">"&CHAR(10)&"<"&$S$1&">"&S764&"</"&$S$1&">"&CHAR(10)&"<"&$T$1&">"&T764&"</"&$T$1&">"&CHAR(10)&"</claimSubmissionActivityList>"]]></f>
        <v><![CDATA[<claimSubmissionActivityList>
<activityId>635</activityId>
<activityStart>19/04/2016</activityStart>
<activityCode>0005-106901-0051</activityCode>
<activityType>5</activityType>
</claimSubmissionActivityList>]]></v>
      </c>
      <c r="AA764" s="82" t="str">
        <f t="shared" si="43"/>
        <v><![CDATA[<claimSubmissionActivityList>
<activityId>635</activityId>
<activityStart>19/04/2016</activityStart>
<activityCode>0005-106901-0051</activityCode>
<activityType>5</activityType>
</claimSubmissionActivityList>]]></v>
      </c>
      <c r="AB764" s="82" t="str">
        <f t="array" ref="AB764">IFERROR(INDEX(Sheet1!$A$2:$A$1000,SMALL(IF(Sheet1!$A$2:$A$1000=$A764,ROW(Sheet1!$B$2:$B$1000)-ROW(Sheet1!$B$2)+1),COLUMNS($B764:B764))),"")</f>
        <v>OPI-2985058</v>
      </c>
      <c r="AC764" s="82" t="str">
        <f t="array" ref="AC764">IFERROR(INDEX(Sheet1!$A$2:$A$1000,SMALL(IF(Sheet1!$A$2:$A$1000=$A764,ROW(Sheet1!$Z$2:$Z$1000)-ROW(Sheet1!$Z$2)+1),COLUMNS($Z764:Z764))),"")</f>
        <v>OPI-2985058</v>
      </c>
      <c r="AF764" s="83" t="s">
        <v>1427</v>
      </c>
      <c r="AG764" s="83" t="s">
        <v>1500</v>
      </c>
      <c r="AH764" s="83" t="s">
        <v>1425</v>
      </c>
      <c r="AI764" s="83" t="s">
        <v>1426</v>
      </c>
    </row>
    <row r="765" spans="1:35" x14ac:dyDescent="0.25">
      <c r="A765" s="88" t="s">
        <v>564</v>
      </c>
      <c r="B765" s="73">
        <v>669</v>
      </c>
      <c r="C765" s="74">
        <v>12330462</v>
      </c>
      <c r="D765" s="88"/>
      <c r="E765" s="46">
        <v>42441</v>
      </c>
      <c r="F765" s="45" t="s">
        <v>1374</v>
      </c>
      <c r="G765" s="35" t="s">
        <v>1089</v>
      </c>
      <c r="H765" s="35">
        <v>33</v>
      </c>
      <c r="I765" s="74" t="s">
        <v>564</v>
      </c>
      <c r="J765" s="74">
        <v>42441</v>
      </c>
      <c r="K765" s="74" t="s">
        <v>441</v>
      </c>
      <c r="L765" s="74" t="s">
        <v>20</v>
      </c>
      <c r="M765" s="79" t="s">
        <v>750</v>
      </c>
      <c r="N765" s="74" t="s">
        <v>13</v>
      </c>
      <c r="O765" s="74"/>
      <c r="P765" s="39"/>
      <c r="Q765" s="74" t="s">
        <v>355</v>
      </c>
      <c r="R765" s="74" t="s">
        <v>565</v>
      </c>
      <c r="S765" s="73" t="s">
        <v>1096</v>
      </c>
      <c r="T765" s="55">
        <v>8</v>
      </c>
      <c r="U765" s="74">
        <v>42429</v>
      </c>
      <c r="V765" s="74">
        <v>42429</v>
      </c>
      <c r="W765" s="35">
        <v>1</v>
      </c>
      <c r="X765" s="74">
        <v>150</v>
      </c>
      <c r="Y765" s="77">
        <f t="shared" si="41"/>
        <v>2</v>
      </c>
      <c r="Z765" s="82" t="str">
        <f t="shared" si="44"/>
        <v><![CDATA[<claimSubmissionActivityList>
<activityId>669</activityId>
<activityStart>19/04/2016</activityStart>
<activityCode>61.08</activityCode>
<activityType>8</activityType>
</claimSubmissionActivityList>]]></v>
      </c>
      <c r="AA765" s="82" t="str">
        <f t="shared" si="43"/>
        <v><![CDATA[<claimSubmissionActivityList>
<activityId>669</activityId>
<activityStart>19/04/2016</activityStart>
<activityCode>61.08</activityCode>
<activityType>8</activityType>
</claimSubmissionActivityList>]]></v>
      </c>
      <c r="AB765" s="82" t="str">
        <f t="array" ref="AB765">IFERROR(INDEX(Sheet1!$A$2:$A$1000,SMALL(IF(Sheet1!$A$2:$A$1000=$A765,ROW(Sheet1!$B$2:$B$1000)-ROW(Sheet1!$B$2)+1),COLUMNS($B765:B765))),"")</f>
        <v>OPI-2999907</v>
      </c>
      <c r="AC765" s="82" t="str">
        <f t="array" ref="AC765">IFERROR(INDEX(Sheet1!$A$2:$A$1000,SMALL(IF(Sheet1!$A$2:$A$1000=$A765,ROW(Sheet1!$Z$2:$Z$1000)-ROW(Sheet1!$Z$2)+1),COLUMNS($Z765:Z765))),"")</f>
        <v>OPI-2999907</v>
      </c>
      <c r="AF765" s="83" t="s">
        <v>1456</v>
      </c>
      <c r="AG765" s="83" t="s">
        <v>1507</v>
      </c>
      <c r="AH765" s="83" t="s">
        <v>1425</v>
      </c>
      <c r="AI765" s="83" t="s">
        <v>1426</v>
      </c>
    </row>
    <row r="766" spans="1:35" hidden="1" x14ac:dyDescent="0.25">
      <c r="A766" s="22">
        <v>42371</v>
      </c>
      <c r="B766" s="73">
        <v>677</v>
      </c>
      <c r="C766" s="19">
        <v>10382453</v>
      </c>
      <c r="D766" s="49" t="s">
        <v>741</v>
      </c>
      <c r="E766" s="49" t="s">
        <v>741</v>
      </c>
      <c r="F766" s="45" t="s">
        <v>1391</v>
      </c>
      <c r="G766" s="37" t="s">
        <v>1088</v>
      </c>
      <c r="H766" s="37">
        <v>22</v>
      </c>
      <c r="I766" s="21">
        <v>42371</v>
      </c>
      <c r="J766" s="76" t="s">
        <v>741</v>
      </c>
      <c r="K766" s="76" t="s">
        <v>742</v>
      </c>
      <c r="L766" s="76" t="s">
        <v>750</v>
      </c>
      <c r="M766" s="79" t="s">
        <v>750</v>
      </c>
      <c r="N766" s="76" t="s">
        <v>16</v>
      </c>
      <c r="O766" s="76"/>
      <c r="P766" s="39"/>
      <c r="Q766" s="22" t="s">
        <v>751</v>
      </c>
      <c r="R766" s="76" t="s">
        <v>752</v>
      </c>
      <c r="S766" s="73" t="s">
        <v>1209</v>
      </c>
      <c r="T766" s="55">
        <v>5</v>
      </c>
      <c r="U766" s="21">
        <v>42371</v>
      </c>
      <c r="V766" s="21">
        <v>42371</v>
      </c>
      <c r="W766" s="43">
        <v>1</v>
      </c>
      <c r="X766" s="23">
        <v>70.650000000000006</v>
      </c>
      <c r="Y766" s="77">
        <f t="shared" si="41"/>
        <v>14</v>
      </c>
      <c r="Z766" s="82" t="str">
        <f t="shared" si="42"/>
        <v xml:space="preserve"><![CDATA[<activityId>677</activityId>
<activityStart>ABEER FAWZY  </activityStart>
<activityCode>0252-116206-0391</activityCode>
<activityType>5</activityType>
]]></v>
      </c>
      <c r="AA766" s="82" t="str">
        <f t="shared" si="43"/>
        <v xml:space="preserve"><![CDATA[<activityId>677</activityId>
<activityStart>ABEER FAWZY  </activityStart>
<activityCode>0252-116206-0391</activityCode>
<activityType>5</activityType>
]]></v>
      </c>
      <c r="AB766" s="82">
        <f t="array" ref="AB766">IFERROR(INDEX(Sheet1!$A$2:$A$1000,SMALL(IF(Sheet1!$A$2:$A$1000=$A766,ROW(Sheet1!$B$2:$B$1000)-ROW(Sheet1!$B$2)+1),COLUMNS($B766:B766))),"")</f>
        <v>42371</v>
      </c>
      <c r="AC766" s="82">
        <f t="array" ref="AC766">IFERROR(INDEX(Sheet1!$A$2:$A$1000,SMALL(IF(Sheet1!$A$2:$A$1000=$A766,ROW(Sheet1!$Z$2:$Z$1000)-ROW(Sheet1!$Z$2)+1),COLUMNS($Z766:Z766))),"")</f>
        <v>42371</v>
      </c>
      <c r="AH766" s="83" t="s">
        <v>1425</v>
      </c>
      <c r="AI766" s="83" t="s">
        <v>1426</v>
      </c>
    </row>
    <row r="767" spans="1:35" hidden="1" x14ac:dyDescent="0.25">
      <c r="A767" s="22">
        <v>42371</v>
      </c>
      <c r="B767" s="73">
        <v>682</v>
      </c>
      <c r="C767" s="19">
        <v>10382453</v>
      </c>
      <c r="D767" s="49" t="s">
        <v>741</v>
      </c>
      <c r="E767" s="49" t="s">
        <v>741</v>
      </c>
      <c r="F767" s="45" t="s">
        <v>1391</v>
      </c>
      <c r="G767" s="37" t="s">
        <v>1088</v>
      </c>
      <c r="H767" s="37">
        <v>22</v>
      </c>
      <c r="I767" s="21">
        <v>42371</v>
      </c>
      <c r="J767" s="76" t="s">
        <v>741</v>
      </c>
      <c r="K767" s="76" t="s">
        <v>742</v>
      </c>
      <c r="L767" s="76" t="s">
        <v>750</v>
      </c>
      <c r="M767" s="79" t="s">
        <v>750</v>
      </c>
      <c r="N767" s="76" t="s">
        <v>16</v>
      </c>
      <c r="O767" s="76"/>
      <c r="P767" s="39"/>
      <c r="Q767" s="22" t="s">
        <v>761</v>
      </c>
      <c r="R767" s="76" t="s">
        <v>762</v>
      </c>
      <c r="S767" s="73"/>
      <c r="U767" s="21">
        <v>42371</v>
      </c>
      <c r="V767" s="21">
        <v>42371</v>
      </c>
      <c r="W767" s="43">
        <v>1</v>
      </c>
      <c r="X767" s="23">
        <v>34.65</v>
      </c>
      <c r="Y767" s="77">
        <f t="shared" si="41"/>
        <v>14</v>
      </c>
      <c r="Z767" s="82" t="str">
        <f t="shared" si="42"/>
        <v xml:space="preserve"><![CDATA[<activityId>682</activityId>
<activityStart>ABEER FAWZY  </activityStart>
<activityCode></activityCode>
<activityType></activityType>
]]></v>
      </c>
      <c r="AA767" s="82" t="str">
        <f t="shared" si="43"/>
        <v xml:space="preserve"><![CDATA[<activityId>682</activityId>
<activityStart>ABEER FAWZY  </activityStart>
<activityCode></activityCode>
<activityType></activityType>
]]></v>
      </c>
      <c r="AB767" s="82">
        <f t="array" ref="AB767">IFERROR(INDEX(Sheet1!$A$2:$A$1000,SMALL(IF(Sheet1!$A$2:$A$1000=$A767,ROW(Sheet1!$B$2:$B$1000)-ROW(Sheet1!$B$2)+1),COLUMNS($B767:B767))),"")</f>
        <v>42371</v>
      </c>
      <c r="AC767" s="82">
        <f t="array" ref="AC767">IFERROR(INDEX(Sheet1!$A$2:$A$1000,SMALL(IF(Sheet1!$A$2:$A$1000=$A767,ROW(Sheet1!$Z$2:$Z$1000)-ROW(Sheet1!$Z$2)+1),COLUMNS($Z767:Z767))),"")</f>
        <v>42371</v>
      </c>
      <c r="AH767" s="83" t="s">
        <v>1425</v>
      </c>
      <c r="AI767" s="83" t="s">
        <v>1693</v>
      </c>
    </row>
    <row r="768" spans="1:35" hidden="1" x14ac:dyDescent="0.25">
      <c r="A768" s="22">
        <v>42371</v>
      </c>
      <c r="B768" s="73">
        <v>687</v>
      </c>
      <c r="C768" s="19">
        <v>10382453</v>
      </c>
      <c r="D768" s="49" t="s">
        <v>741</v>
      </c>
      <c r="E768" s="49" t="s">
        <v>741</v>
      </c>
      <c r="F768" s="45" t="s">
        <v>1391</v>
      </c>
      <c r="G768" s="37" t="s">
        <v>1088</v>
      </c>
      <c r="H768" s="37">
        <v>22</v>
      </c>
      <c r="I768" s="21">
        <v>42371</v>
      </c>
      <c r="J768" s="76" t="s">
        <v>741</v>
      </c>
      <c r="K768" s="76" t="s">
        <v>742</v>
      </c>
      <c r="L768" s="76" t="s">
        <v>750</v>
      </c>
      <c r="M768" s="79" t="s">
        <v>750</v>
      </c>
      <c r="N768" s="76" t="s">
        <v>16</v>
      </c>
      <c r="O768" s="76"/>
      <c r="P768" s="39"/>
      <c r="Q768" s="22" t="s">
        <v>771</v>
      </c>
      <c r="R768" s="76" t="s">
        <v>772</v>
      </c>
      <c r="S768" s="73" t="s">
        <v>1206</v>
      </c>
      <c r="T768" s="55">
        <v>5</v>
      </c>
      <c r="U768" s="21">
        <v>42371</v>
      </c>
      <c r="V768" s="21">
        <v>42371</v>
      </c>
      <c r="W768" s="43">
        <v>1</v>
      </c>
      <c r="X768" s="23">
        <v>3.85</v>
      </c>
      <c r="Y768" s="77">
        <f t="shared" si="41"/>
        <v>14</v>
      </c>
      <c r="Z768" s="82" t="str">
        <f t="shared" si="42"/>
        <v xml:space="preserve"><![CDATA[<activityId>687</activityId>
<activityStart>ABEER FAWZY  </activityStart>
<activityCode>0252-106601-1172</activityCode>
<activityType>5</activityType>
]]></v>
      </c>
      <c r="AA768" s="82" t="str">
        <f t="shared" si="43"/>
        <v xml:space="preserve"><![CDATA[<activityId>687</activityId>
<activityStart>ABEER FAWZY  </activityStart>
<activityCode>0252-106601-1172</activityCode>
<activityType>5</activityType>
]]></v>
      </c>
      <c r="AB768" s="82">
        <f t="array" ref="AB768">IFERROR(INDEX(Sheet1!$A$2:$A$1000,SMALL(IF(Sheet1!$A$2:$A$1000=$A768,ROW(Sheet1!$B$2:$B$1000)-ROW(Sheet1!$B$2)+1),COLUMNS($B768:B768))),"")</f>
        <v>42371</v>
      </c>
      <c r="AC768" s="82">
        <f t="array" ref="AC768">IFERROR(INDEX(Sheet1!$A$2:$A$1000,SMALL(IF(Sheet1!$A$2:$A$1000=$A768,ROW(Sheet1!$Z$2:$Z$1000)-ROW(Sheet1!$Z$2)+1),COLUMNS($Z768:Z768))),"")</f>
        <v>42371</v>
      </c>
      <c r="AF768" s="83" t="s">
        <v>1427</v>
      </c>
      <c r="AG768" s="83" t="s">
        <v>1663</v>
      </c>
      <c r="AH768" s="83" t="s">
        <v>1425</v>
      </c>
      <c r="AI768" s="83" t="s">
        <v>1426</v>
      </c>
    </row>
    <row r="769" spans="1:35" hidden="1" x14ac:dyDescent="0.25">
      <c r="A769" s="22">
        <v>42392</v>
      </c>
      <c r="B769" s="73">
        <v>689</v>
      </c>
      <c r="C769" s="19">
        <v>6034975</v>
      </c>
      <c r="D769" s="49" t="s">
        <v>773</v>
      </c>
      <c r="E769" s="49" t="s">
        <v>773</v>
      </c>
      <c r="F769" s="45" t="s">
        <v>1392</v>
      </c>
      <c r="G769" s="37" t="s">
        <v>1089</v>
      </c>
      <c r="H769" s="37">
        <v>5</v>
      </c>
      <c r="I769" s="21">
        <v>42392</v>
      </c>
      <c r="J769" s="76" t="s">
        <v>773</v>
      </c>
      <c r="K769" s="76" t="s">
        <v>774</v>
      </c>
      <c r="L769" s="76" t="s">
        <v>750</v>
      </c>
      <c r="M769" s="79" t="s">
        <v>750</v>
      </c>
      <c r="N769" s="76" t="s">
        <v>16</v>
      </c>
      <c r="O769" s="76"/>
      <c r="P769" s="39"/>
      <c r="Q769" s="22" t="s">
        <v>778</v>
      </c>
      <c r="R769" s="76" t="s">
        <v>779</v>
      </c>
      <c r="S769" s="73" t="s">
        <v>1280</v>
      </c>
      <c r="T769" s="55">
        <v>5</v>
      </c>
      <c r="U769" s="21">
        <v>42392</v>
      </c>
      <c r="V769" s="21">
        <v>42392</v>
      </c>
      <c r="W769" s="43">
        <v>1</v>
      </c>
      <c r="X769" s="23">
        <v>88.85</v>
      </c>
      <c r="Y769" s="77">
        <f t="shared" si="41"/>
        <v>3</v>
      </c>
      <c r="Z769" s="82" t="str">
        <f t="shared" si="42"/>
        <v xml:space="preserve"><![CDATA[<activityId>689</activityId>
<activityStart>ASHRAF ELSANGEDI MOHAMMED ANBAR</activityStart>
<activityCode>0219-143102-0391</activityCode>
<activityType>5</activityType>
]]></v>
      </c>
      <c r="AA769" s="82" t="str">
        <f t="shared" si="43"/>
        <v xml:space="preserve"><![CDATA[<activityId>689</activityId>
<activityStart>ASHRAF ELSANGEDI MOHAMMED ANBAR</activityStart>
<activityCode>0219-143102-0391</activityCode>
<activityType>5</activityType>
]]></v>
      </c>
      <c r="AB769" s="82">
        <f t="array" ref="AB769">IFERROR(INDEX(Sheet1!$A$2:$A$1000,SMALL(IF(Sheet1!$A$2:$A$1000=$A769,ROW(Sheet1!$B$2:$B$1000)-ROW(Sheet1!$B$2)+1),COLUMNS($B769:B769))),"")</f>
        <v>42392</v>
      </c>
      <c r="AC769" s="82">
        <f t="array" ref="AC769">IFERROR(INDEX(Sheet1!$A$2:$A$1000,SMALL(IF(Sheet1!$A$2:$A$1000=$A769,ROW(Sheet1!$Z$2:$Z$1000)-ROW(Sheet1!$Z$2)+1),COLUMNS($Z769:Z769))),"")</f>
        <v>42392</v>
      </c>
      <c r="AF769" s="83" t="s">
        <v>1427</v>
      </c>
      <c r="AG769" s="83" t="s">
        <v>1658</v>
      </c>
      <c r="AH769" s="83" t="s">
        <v>1425</v>
      </c>
      <c r="AI769" s="83" t="s">
        <v>1426</v>
      </c>
    </row>
    <row r="770" spans="1:35" hidden="1" x14ac:dyDescent="0.25">
      <c r="A770" s="22">
        <v>42391</v>
      </c>
      <c r="B770" s="73">
        <v>692</v>
      </c>
      <c r="C770" s="19">
        <v>6034975</v>
      </c>
      <c r="D770" s="49" t="s">
        <v>773</v>
      </c>
      <c r="E770" s="49" t="s">
        <v>773</v>
      </c>
      <c r="F770" s="45" t="s">
        <v>1392</v>
      </c>
      <c r="G770" s="37" t="s">
        <v>1089</v>
      </c>
      <c r="H770" s="37">
        <v>5</v>
      </c>
      <c r="I770" s="21">
        <v>42391</v>
      </c>
      <c r="J770" s="76" t="s">
        <v>773</v>
      </c>
      <c r="K770" s="76" t="s">
        <v>774</v>
      </c>
      <c r="L770" s="76" t="s">
        <v>750</v>
      </c>
      <c r="M770" s="79" t="s">
        <v>750</v>
      </c>
      <c r="N770" s="76" t="s">
        <v>34</v>
      </c>
      <c r="O770" s="76"/>
      <c r="P770" s="39"/>
      <c r="Q770" s="22" t="s">
        <v>786</v>
      </c>
      <c r="R770" s="76" t="s">
        <v>787</v>
      </c>
      <c r="S770" s="73" t="s">
        <v>1281</v>
      </c>
      <c r="T770" s="55">
        <v>5</v>
      </c>
      <c r="U770" s="21">
        <v>42391</v>
      </c>
      <c r="V770" s="21">
        <v>42391</v>
      </c>
      <c r="W770" s="43">
        <v>1</v>
      </c>
      <c r="X770" s="23">
        <v>55</v>
      </c>
      <c r="Y770" s="77">
        <f t="shared" si="41"/>
        <v>7</v>
      </c>
      <c r="Z770" s="82" t="str">
        <f t="shared" si="42"/>
        <v xml:space="preserve"><![CDATA[<activityId>692</activityId>
<activityStart>ASHRAF ELSANGEDI MOHAMMED ANBAR</activityStart>
<activityCode>0496-106617-0131</activityCode>
<activityType>5</activityType>
]]></v>
      </c>
      <c r="AA770" s="82" t="str">
        <f t="shared" si="43"/>
        <v xml:space="preserve"><![CDATA[<activityId>692</activityId>
<activityStart>ASHRAF ELSANGEDI MOHAMMED ANBAR</activityStart>
<activityCode>0496-106617-0131</activityCode>
<activityType>5</activityType>
]]></v>
      </c>
      <c r="AB770" s="82">
        <f t="array" ref="AB770">IFERROR(INDEX(Sheet1!$A$2:$A$1000,SMALL(IF(Sheet1!$A$2:$A$1000=$A770,ROW(Sheet1!$B$2:$B$1000)-ROW(Sheet1!$B$2)+1),COLUMNS($B770:B770))),"")</f>
        <v>42391</v>
      </c>
      <c r="AC770" s="82">
        <f t="array" ref="AC770">IFERROR(INDEX(Sheet1!$A$2:$A$1000,SMALL(IF(Sheet1!$A$2:$A$1000=$A770,ROW(Sheet1!$Z$2:$Z$1000)-ROW(Sheet1!$Z$2)+1),COLUMNS($Z770:Z770))),"")</f>
        <v>42391</v>
      </c>
      <c r="AF770" s="83" t="s">
        <v>1427</v>
      </c>
      <c r="AG770" s="83" t="s">
        <v>1431</v>
      </c>
      <c r="AH770" s="83" t="s">
        <v>1425</v>
      </c>
      <c r="AI770" s="83" t="s">
        <v>1426</v>
      </c>
    </row>
    <row r="771" spans="1:35" hidden="1" x14ac:dyDescent="0.25">
      <c r="A771" s="22">
        <v>42392</v>
      </c>
      <c r="B771" s="73">
        <v>696</v>
      </c>
      <c r="C771" s="19">
        <v>6034975</v>
      </c>
      <c r="D771" s="49" t="s">
        <v>773</v>
      </c>
      <c r="E771" s="49" t="s">
        <v>773</v>
      </c>
      <c r="F771" s="45" t="s">
        <v>1392</v>
      </c>
      <c r="G771" s="37" t="s">
        <v>1089</v>
      </c>
      <c r="H771" s="37">
        <v>5</v>
      </c>
      <c r="I771" s="21">
        <v>42392</v>
      </c>
      <c r="J771" s="76" t="s">
        <v>773</v>
      </c>
      <c r="K771" s="76" t="s">
        <v>774</v>
      </c>
      <c r="L771" s="76" t="s">
        <v>750</v>
      </c>
      <c r="M771" s="79" t="s">
        <v>750</v>
      </c>
      <c r="N771" s="76"/>
      <c r="O771" s="76"/>
      <c r="P771" s="39"/>
      <c r="Q771" s="22" t="s">
        <v>793</v>
      </c>
      <c r="R771" s="76" t="s">
        <v>794</v>
      </c>
      <c r="S771" s="73" t="s">
        <v>1284</v>
      </c>
      <c r="T771" s="55">
        <v>5</v>
      </c>
      <c r="U771" s="21">
        <v>42392</v>
      </c>
      <c r="V771" s="21">
        <v>42392</v>
      </c>
      <c r="W771" s="43">
        <v>1</v>
      </c>
      <c r="X771" s="23">
        <v>8.15</v>
      </c>
      <c r="Y771" s="77">
        <f t="shared" ref="Y771:Y834" si="45">COUNTIF(A:A,A771)</f>
        <v>3</v>
      </c>
      <c r="Z771" s="82" t="str">
        <f t="shared" ref="Z771:Z834" si="46"><![CDATA["<"&$B$1&">"&B771&"</"&$B$1&">"&CHAR(10)&"<"&$D$1&">"&D771&"</"&$D$1&">"&CHAR(10)&"<"&$S$1&">"&S771&"</"&$S$1&">"&CHAR(10)&"<"&$T$1&">"&T771&"</"&$T$1&">"&CHAR(10)]]></f>
        <v xml:space="preserve"><![CDATA[<activityId>696</activityId>
<activityStart>ASHRAF ELSANGEDI MOHAMMED ANBAR</activityStart>
<activityCode>0771-108001-0391</activityCode>
<activityType>5</activityType>
]]></v>
      </c>
      <c r="AA771" s="82" t="str">
        <f t="shared" ref="AA771:AA834" si="47">IF(Y771&gt;1,Z771,"")</f>
        <v xml:space="preserve"><![CDATA[<activityId>696</activityId>
<activityStart>ASHRAF ELSANGEDI MOHAMMED ANBAR</activityStart>
<activityCode>0771-108001-0391</activityCode>
<activityType>5</activityType>
]]></v>
      </c>
      <c r="AB771" s="82">
        <f t="array" ref="AB771">IFERROR(INDEX(Sheet1!$A$2:$A$1000,SMALL(IF(Sheet1!$A$2:$A$1000=$A771,ROW(Sheet1!$B$2:$B$1000)-ROW(Sheet1!$B$2)+1),COLUMNS($B771:B771))),"")</f>
        <v>42392</v>
      </c>
      <c r="AC771" s="82">
        <f t="array" ref="AC771">IFERROR(INDEX(Sheet1!$A$2:$A$1000,SMALL(IF(Sheet1!$A$2:$A$1000=$A771,ROW(Sheet1!$Z$2:$Z$1000)-ROW(Sheet1!$Z$2)+1),COLUMNS($Z771:Z771))),"")</f>
        <v>42392</v>
      </c>
      <c r="AF771" s="83" t="s">
        <v>1427</v>
      </c>
      <c r="AG771" s="83" t="s">
        <v>1657</v>
      </c>
      <c r="AH771" s="83" t="s">
        <v>1425</v>
      </c>
      <c r="AI771" s="83" t="s">
        <v>1426</v>
      </c>
    </row>
    <row r="772" spans="1:35" hidden="1" x14ac:dyDescent="0.25">
      <c r="A772" s="22">
        <v>42392</v>
      </c>
      <c r="B772" s="73">
        <v>697</v>
      </c>
      <c r="C772" s="19">
        <v>6034975</v>
      </c>
      <c r="D772" s="49" t="s">
        <v>773</v>
      </c>
      <c r="E772" s="49" t="s">
        <v>773</v>
      </c>
      <c r="F772" s="45" t="s">
        <v>1392</v>
      </c>
      <c r="G772" s="37" t="s">
        <v>1089</v>
      </c>
      <c r="H772" s="37">
        <v>5</v>
      </c>
      <c r="I772" s="21">
        <v>42392</v>
      </c>
      <c r="J772" s="76" t="s">
        <v>773</v>
      </c>
      <c r="K772" s="76" t="s">
        <v>774</v>
      </c>
      <c r="L772" s="76" t="s">
        <v>750</v>
      </c>
      <c r="M772" s="79" t="s">
        <v>750</v>
      </c>
      <c r="N772" s="76" t="s">
        <v>16</v>
      </c>
      <c r="O772" s="76"/>
      <c r="P772" s="39"/>
      <c r="Q772" s="22" t="s">
        <v>795</v>
      </c>
      <c r="R772" s="76" t="s">
        <v>796</v>
      </c>
      <c r="S772" s="73" t="s">
        <v>1285</v>
      </c>
      <c r="T772" s="55">
        <v>5</v>
      </c>
      <c r="U772" s="21">
        <v>42392</v>
      </c>
      <c r="V772" s="21">
        <v>42392</v>
      </c>
      <c r="W772" s="43">
        <v>1</v>
      </c>
      <c r="X772" s="23">
        <v>6.8</v>
      </c>
      <c r="Y772" s="77">
        <f t="shared" si="45"/>
        <v>3</v>
      </c>
      <c r="Z772" s="82" t="str">
        <f t="shared" si="46"/>
        <v xml:space="preserve"><![CDATA[<activityId>697</activityId>
<activityStart>ASHRAF ELSANGEDI MOHAMMED ANBAR</activityStart>
<activityCode>0202-185401-1161</activityCode>
<activityType>5</activityType>
]]></v>
      </c>
      <c r="AA772" s="82" t="str">
        <f t="shared" si="47"/>
        <v xml:space="preserve"><![CDATA[<activityId>697</activityId>
<activityStart>ASHRAF ELSANGEDI MOHAMMED ANBAR</activityStart>
<activityCode>0202-185401-1161</activityCode>
<activityType>5</activityType>
]]></v>
      </c>
      <c r="AB772" s="82">
        <f t="array" ref="AB772">IFERROR(INDEX(Sheet1!$A$2:$A$1000,SMALL(IF(Sheet1!$A$2:$A$1000=$A772,ROW(Sheet1!$B$2:$B$1000)-ROW(Sheet1!$B$2)+1),COLUMNS($B772:B772))),"")</f>
        <v>42392</v>
      </c>
      <c r="AC772" s="82">
        <f t="array" ref="AC772">IFERROR(INDEX(Sheet1!$A$2:$A$1000,SMALL(IF(Sheet1!$A$2:$A$1000=$A772,ROW(Sheet1!$Z$2:$Z$1000)-ROW(Sheet1!$Z$2)+1),COLUMNS($Z772:Z772))),"")</f>
        <v>42392</v>
      </c>
      <c r="AF772" s="83" t="s">
        <v>1427</v>
      </c>
      <c r="AG772" s="83" t="s">
        <v>1694</v>
      </c>
      <c r="AH772" s="83" t="s">
        <v>1425</v>
      </c>
      <c r="AI772" s="83" t="s">
        <v>1426</v>
      </c>
    </row>
    <row r="773" spans="1:35" hidden="1" x14ac:dyDescent="0.25">
      <c r="A773" s="22">
        <v>42374</v>
      </c>
      <c r="B773" s="73">
        <v>698</v>
      </c>
      <c r="C773" s="19">
        <v>10436598</v>
      </c>
      <c r="D773" s="49" t="s">
        <v>773</v>
      </c>
      <c r="E773" s="49" t="s">
        <v>773</v>
      </c>
      <c r="F773" s="45" t="s">
        <v>1393</v>
      </c>
      <c r="G773" s="37" t="s">
        <v>1088</v>
      </c>
      <c r="H773" s="37">
        <v>19</v>
      </c>
      <c r="I773" s="21">
        <v>42374</v>
      </c>
      <c r="J773" s="76" t="s">
        <v>773</v>
      </c>
      <c r="K773" s="76" t="s">
        <v>774</v>
      </c>
      <c r="L773" s="76" t="s">
        <v>750</v>
      </c>
      <c r="M773" s="79" t="s">
        <v>750</v>
      </c>
      <c r="N773" s="76" t="s">
        <v>34</v>
      </c>
      <c r="O773" s="76"/>
      <c r="P773" s="39"/>
      <c r="Q773" s="22" t="s">
        <v>776</v>
      </c>
      <c r="R773" s="76" t="s">
        <v>777</v>
      </c>
      <c r="S773" s="73" t="s">
        <v>1279</v>
      </c>
      <c r="T773" s="55">
        <v>5</v>
      </c>
      <c r="U773" s="21">
        <v>42374</v>
      </c>
      <c r="V773" s="21">
        <v>42374</v>
      </c>
      <c r="W773" s="43">
        <v>1</v>
      </c>
      <c r="X773" s="23">
        <v>138</v>
      </c>
      <c r="Y773" s="77">
        <f t="shared" si="45"/>
        <v>13</v>
      </c>
      <c r="Z773" s="82" t="str">
        <f t="shared" si="46"/>
        <v xml:space="preserve"><![CDATA[<activityId>698</activityId>
<activityStart>ASHRAF ELSANGEDI MOHAMMED ANBAR</activityStart>
<activityCode>0765-111905-0511</activityCode>
<activityType>5</activityType>
]]></v>
      </c>
      <c r="AA773" s="82" t="str">
        <f t="shared" si="47"/>
        <v xml:space="preserve"><![CDATA[<activityId>698</activityId>
<activityStart>ASHRAF ELSANGEDI MOHAMMED ANBAR</activityStart>
<activityCode>0765-111905-0511</activityCode>
<activityType>5</activityType>
]]></v>
      </c>
      <c r="AB773" s="82">
        <f t="array" ref="AB773">IFERROR(INDEX(Sheet1!$A$2:$A$1000,SMALL(IF(Sheet1!$A$2:$A$1000=$A773,ROW(Sheet1!$B$2:$B$1000)-ROW(Sheet1!$B$2)+1),COLUMNS($B773:B773))),"")</f>
        <v>42374</v>
      </c>
      <c r="AC773" s="82">
        <f t="array" ref="AC773">IFERROR(INDEX(Sheet1!$A$2:$A$1000,SMALL(IF(Sheet1!$A$2:$A$1000=$A773,ROW(Sheet1!$Z$2:$Z$1000)-ROW(Sheet1!$Z$2)+1),COLUMNS($Z773:Z773))),"")</f>
        <v>42374</v>
      </c>
      <c r="AF773" s="83" t="s">
        <v>1429</v>
      </c>
      <c r="AG773" s="83" t="s">
        <v>1430</v>
      </c>
      <c r="AH773" s="83" t="s">
        <v>1425</v>
      </c>
      <c r="AI773" s="83" t="s">
        <v>1426</v>
      </c>
    </row>
    <row r="774" spans="1:35" hidden="1" x14ac:dyDescent="0.25">
      <c r="A774" s="22">
        <v>42374</v>
      </c>
      <c r="B774" s="73">
        <v>699</v>
      </c>
      <c r="C774" s="19">
        <v>10436598</v>
      </c>
      <c r="D774" s="49" t="s">
        <v>773</v>
      </c>
      <c r="E774" s="49" t="s">
        <v>773</v>
      </c>
      <c r="F774" s="45" t="s">
        <v>1393</v>
      </c>
      <c r="G774" s="37" t="s">
        <v>1088</v>
      </c>
      <c r="H774" s="37">
        <v>19</v>
      </c>
      <c r="I774" s="21">
        <v>42374</v>
      </c>
      <c r="J774" s="76" t="s">
        <v>773</v>
      </c>
      <c r="K774" s="76" t="s">
        <v>774</v>
      </c>
      <c r="L774" s="76" t="s">
        <v>750</v>
      </c>
      <c r="M774" s="79" t="s">
        <v>750</v>
      </c>
      <c r="N774" s="76" t="s">
        <v>34</v>
      </c>
      <c r="O774" s="76"/>
      <c r="P774" s="39">
        <v>85025</v>
      </c>
      <c r="Q774" s="22" t="s">
        <v>781</v>
      </c>
      <c r="R774" s="76" t="s">
        <v>782</v>
      </c>
      <c r="S774" s="73">
        <v>85025</v>
      </c>
      <c r="T774" s="55">
        <v>3</v>
      </c>
      <c r="U774" s="21">
        <v>42374</v>
      </c>
      <c r="V774" s="21">
        <v>42374</v>
      </c>
      <c r="W774" s="43">
        <v>1</v>
      </c>
      <c r="X774" s="23">
        <v>110</v>
      </c>
      <c r="Y774" s="77">
        <f t="shared" si="45"/>
        <v>13</v>
      </c>
      <c r="Z774" s="82" t="str">
        <f t="shared" si="46"/>
        <v xml:space="preserve"><![CDATA[<activityId>699</activityId>
<activityStart>ASHRAF ELSANGEDI MOHAMMED ANBAR</activityStart>
<activityCode>85025</activityCode>
<activityType>3</activityType>
]]></v>
      </c>
      <c r="AA774" s="82" t="str">
        <f t="shared" si="47"/>
        <v xml:space="preserve"><![CDATA[<activityId>699</activityId>
<activityStart>ASHRAF ELSANGEDI MOHAMMED ANBAR</activityStart>
<activityCode>85025</activityCode>
<activityType>3</activityType>
]]></v>
      </c>
      <c r="AB774" s="82">
        <f t="array" ref="AB774">IFERROR(INDEX(Sheet1!$A$2:$A$1000,SMALL(IF(Sheet1!$A$2:$A$1000=$A774,ROW(Sheet1!$B$2:$B$1000)-ROW(Sheet1!$B$2)+1),COLUMNS($B774:B774))),"")</f>
        <v>42374</v>
      </c>
      <c r="AC774" s="82">
        <f t="array" ref="AC774">IFERROR(INDEX(Sheet1!$A$2:$A$1000,SMALL(IF(Sheet1!$A$2:$A$1000=$A774,ROW(Sheet1!$Z$2:$Z$1000)-ROW(Sheet1!$Z$2)+1),COLUMNS($Z774:Z774))),"")</f>
        <v>42374</v>
      </c>
      <c r="AF774" s="83" t="s">
        <v>1440</v>
      </c>
      <c r="AG774" s="83" t="s">
        <v>1478</v>
      </c>
      <c r="AH774" s="83" t="s">
        <v>1425</v>
      </c>
      <c r="AI774" s="83" t="s">
        <v>1426</v>
      </c>
    </row>
    <row r="775" spans="1:35" hidden="1" x14ac:dyDescent="0.25">
      <c r="A775" s="22">
        <v>42374</v>
      </c>
      <c r="B775" s="73">
        <v>710</v>
      </c>
      <c r="C775" s="19">
        <v>10436598</v>
      </c>
      <c r="D775" s="49" t="s">
        <v>773</v>
      </c>
      <c r="E775" s="49" t="s">
        <v>773</v>
      </c>
      <c r="F775" s="45" t="s">
        <v>1393</v>
      </c>
      <c r="G775" s="37" t="s">
        <v>1088</v>
      </c>
      <c r="H775" s="37">
        <v>19</v>
      </c>
      <c r="I775" s="21">
        <v>42374</v>
      </c>
      <c r="J775" s="76" t="s">
        <v>773</v>
      </c>
      <c r="K775" s="76" t="s">
        <v>774</v>
      </c>
      <c r="L775" s="76" t="s">
        <v>750</v>
      </c>
      <c r="M775" s="79" t="s">
        <v>750</v>
      </c>
      <c r="N775" s="76" t="s">
        <v>16</v>
      </c>
      <c r="O775" s="76"/>
      <c r="P775" s="39"/>
      <c r="Q775" s="22" t="s">
        <v>795</v>
      </c>
      <c r="R775" s="76" t="s">
        <v>796</v>
      </c>
      <c r="S775" s="73" t="s">
        <v>1285</v>
      </c>
      <c r="T775" s="55">
        <v>5</v>
      </c>
      <c r="U775" s="21">
        <v>42374</v>
      </c>
      <c r="V775" s="21">
        <v>42374</v>
      </c>
      <c r="W775" s="43">
        <v>1</v>
      </c>
      <c r="X775" s="23">
        <v>6.8</v>
      </c>
      <c r="Y775" s="77">
        <f t="shared" si="45"/>
        <v>13</v>
      </c>
      <c r="Z775" s="82" t="str">
        <f t="shared" si="46"/>
        <v xml:space="preserve"><![CDATA[<activityId>710</activityId>
<activityStart>ASHRAF ELSANGEDI MOHAMMED ANBAR</activityStart>
<activityCode>0202-185401-1161</activityCode>
<activityType>5</activityType>
]]></v>
      </c>
      <c r="AA775" s="82" t="str">
        <f t="shared" si="47"/>
        <v xml:space="preserve"><![CDATA[<activityId>710</activityId>
<activityStart>ASHRAF ELSANGEDI MOHAMMED ANBAR</activityStart>
<activityCode>0202-185401-1161</activityCode>
<activityType>5</activityType>
]]></v>
      </c>
      <c r="AB775" s="82">
        <f t="array" ref="AB775">IFERROR(INDEX(Sheet1!$A$2:$A$1000,SMALL(IF(Sheet1!$A$2:$A$1000=$A775,ROW(Sheet1!$B$2:$B$1000)-ROW(Sheet1!$B$2)+1),COLUMNS($B775:B775))),"")</f>
        <v>42374</v>
      </c>
      <c r="AC775" s="82">
        <f t="array" ref="AC775">IFERROR(INDEX(Sheet1!$A$2:$A$1000,SMALL(IF(Sheet1!$A$2:$A$1000=$A775,ROW(Sheet1!$Z$2:$Z$1000)-ROW(Sheet1!$Z$2)+1),COLUMNS($Z775:Z775))),"")</f>
        <v>42374</v>
      </c>
      <c r="AF775" s="83" t="s">
        <v>1427</v>
      </c>
      <c r="AG775" s="83" t="s">
        <v>1694</v>
      </c>
      <c r="AH775" s="83" t="s">
        <v>1425</v>
      </c>
      <c r="AI775" s="83" t="s">
        <v>1426</v>
      </c>
    </row>
    <row r="776" spans="1:35" hidden="1" x14ac:dyDescent="0.25">
      <c r="A776" s="22">
        <v>42395</v>
      </c>
      <c r="B776" s="73">
        <v>711</v>
      </c>
      <c r="C776" s="19">
        <v>5707158</v>
      </c>
      <c r="D776" s="49" t="s">
        <v>773</v>
      </c>
      <c r="E776" s="49" t="s">
        <v>773</v>
      </c>
      <c r="F776" s="45" t="s">
        <v>1378</v>
      </c>
      <c r="G776" s="37" t="s">
        <v>1088</v>
      </c>
      <c r="H776" s="37">
        <v>30</v>
      </c>
      <c r="I776" s="21">
        <v>42395</v>
      </c>
      <c r="J776" s="76" t="s">
        <v>773</v>
      </c>
      <c r="K776" s="76" t="s">
        <v>774</v>
      </c>
      <c r="L776" s="76" t="s">
        <v>750</v>
      </c>
      <c r="M776" s="79" t="s">
        <v>750</v>
      </c>
      <c r="N776" s="76" t="s">
        <v>16</v>
      </c>
      <c r="O776" s="76"/>
      <c r="P776" s="39"/>
      <c r="Q776" s="22" t="s">
        <v>810</v>
      </c>
      <c r="R776" s="76" t="s">
        <v>811</v>
      </c>
      <c r="S776" s="73" t="s">
        <v>1288</v>
      </c>
      <c r="T776" s="55">
        <v>5</v>
      </c>
      <c r="U776" s="21">
        <v>42395</v>
      </c>
      <c r="V776" s="21">
        <v>42395</v>
      </c>
      <c r="W776" s="43">
        <v>1</v>
      </c>
      <c r="X776" s="23">
        <v>148.80000000000001</v>
      </c>
      <c r="Y776" s="77">
        <f t="shared" si="45"/>
        <v>23</v>
      </c>
      <c r="Z776" s="82" t="str">
        <f t="shared" si="46"/>
        <v xml:space="preserve"><![CDATA[<activityId>711</activityId>
<activityStart>ASHRAF ELSANGEDI MOHAMMED ANBAR</activityStart>
<activityCode>0274-344701-1391</activityCode>
<activityType>5</activityType>
]]></v>
      </c>
      <c r="AA776" s="82" t="str">
        <f t="shared" si="47"/>
        <v xml:space="preserve"><![CDATA[<activityId>711</activityId>
<activityStart>ASHRAF ELSANGEDI MOHAMMED ANBAR</activityStart>
<activityCode>0274-344701-1391</activityCode>
<activityType>5</activityType>
]]></v>
      </c>
      <c r="AB776" s="82">
        <f t="array" ref="AB776">IFERROR(INDEX(Sheet1!$A$2:$A$1000,SMALL(IF(Sheet1!$A$2:$A$1000=$A776,ROW(Sheet1!$B$2:$B$1000)-ROW(Sheet1!$B$2)+1),COLUMNS($B776:B776))),"")</f>
        <v>42395</v>
      </c>
      <c r="AC776" s="82">
        <f t="array" ref="AC776">IFERROR(INDEX(Sheet1!$A$2:$A$1000,SMALL(IF(Sheet1!$A$2:$A$1000=$A776,ROW(Sheet1!$Z$2:$Z$1000)-ROW(Sheet1!$Z$2)+1),COLUMNS($Z776:Z776))),"")</f>
        <v>42395</v>
      </c>
      <c r="AF776" s="83" t="s">
        <v>1427</v>
      </c>
      <c r="AG776" s="83" t="s">
        <v>1695</v>
      </c>
      <c r="AH776" s="83" t="s">
        <v>1425</v>
      </c>
      <c r="AI776" s="83" t="s">
        <v>1426</v>
      </c>
    </row>
    <row r="777" spans="1:35" hidden="1" x14ac:dyDescent="0.25">
      <c r="A777" s="22">
        <v>42395</v>
      </c>
      <c r="B777" s="73">
        <v>712</v>
      </c>
      <c r="C777" s="19">
        <v>5707158</v>
      </c>
      <c r="D777" s="49" t="s">
        <v>773</v>
      </c>
      <c r="E777" s="49" t="s">
        <v>773</v>
      </c>
      <c r="F777" s="45" t="s">
        <v>1378</v>
      </c>
      <c r="G777" s="37" t="s">
        <v>1088</v>
      </c>
      <c r="H777" s="37">
        <v>30</v>
      </c>
      <c r="I777" s="21">
        <v>42395</v>
      </c>
      <c r="J777" s="76" t="s">
        <v>773</v>
      </c>
      <c r="K777" s="76" t="s">
        <v>774</v>
      </c>
      <c r="L777" s="76" t="s">
        <v>750</v>
      </c>
      <c r="M777" s="79" t="s">
        <v>750</v>
      </c>
      <c r="N777" s="76" t="s">
        <v>16</v>
      </c>
      <c r="O777" s="76"/>
      <c r="P777" s="39"/>
      <c r="Q777" s="22" t="s">
        <v>778</v>
      </c>
      <c r="R777" s="76" t="s">
        <v>779</v>
      </c>
      <c r="S777" s="73" t="s">
        <v>1280</v>
      </c>
      <c r="T777" s="55">
        <v>5</v>
      </c>
      <c r="U777" s="21">
        <v>42395</v>
      </c>
      <c r="V777" s="21">
        <v>42395</v>
      </c>
      <c r="W777" s="43">
        <v>1</v>
      </c>
      <c r="X777" s="23">
        <v>88.85</v>
      </c>
      <c r="Y777" s="77">
        <f t="shared" si="45"/>
        <v>23</v>
      </c>
      <c r="Z777" s="82" t="str">
        <f t="shared" si="46"/>
        <v xml:space="preserve"><![CDATA[<activityId>712</activityId>
<activityStart>ASHRAF ELSANGEDI MOHAMMED ANBAR</activityStart>
<activityCode>0219-143102-0391</activityCode>
<activityType>5</activityType>
]]></v>
      </c>
      <c r="AA777" s="82" t="str">
        <f t="shared" si="47"/>
        <v xml:space="preserve"><![CDATA[<activityId>712</activityId>
<activityStart>ASHRAF ELSANGEDI MOHAMMED ANBAR</activityStart>
<activityCode>0219-143102-0391</activityCode>
<activityType>5</activityType>
]]></v>
      </c>
      <c r="AB777" s="82">
        <f t="array" ref="AB777">IFERROR(INDEX(Sheet1!$A$2:$A$1000,SMALL(IF(Sheet1!$A$2:$A$1000=$A777,ROW(Sheet1!$B$2:$B$1000)-ROW(Sheet1!$B$2)+1),COLUMNS($B777:B777))),"")</f>
        <v>42395</v>
      </c>
      <c r="AC777" s="82">
        <f t="array" ref="AC777">IFERROR(INDEX(Sheet1!$A$2:$A$1000,SMALL(IF(Sheet1!$A$2:$A$1000=$A777,ROW(Sheet1!$Z$2:$Z$1000)-ROW(Sheet1!$Z$2)+1),COLUMNS($Z777:Z777))),"")</f>
        <v>42395</v>
      </c>
      <c r="AF777" s="83" t="s">
        <v>1427</v>
      </c>
      <c r="AG777" s="83" t="s">
        <v>1658</v>
      </c>
      <c r="AH777" s="83" t="s">
        <v>1425</v>
      </c>
      <c r="AI777" s="83" t="s">
        <v>1426</v>
      </c>
    </row>
    <row r="778" spans="1:35" hidden="1" x14ac:dyDescent="0.25">
      <c r="A778" s="22">
        <v>42395</v>
      </c>
      <c r="B778" s="73">
        <v>713</v>
      </c>
      <c r="C778" s="19">
        <v>5707158</v>
      </c>
      <c r="D778" s="49" t="s">
        <v>773</v>
      </c>
      <c r="E778" s="49" t="s">
        <v>773</v>
      </c>
      <c r="F778" s="45" t="s">
        <v>1378</v>
      </c>
      <c r="G778" s="37" t="s">
        <v>1088</v>
      </c>
      <c r="H778" s="37">
        <v>30</v>
      </c>
      <c r="I778" s="21">
        <v>42395</v>
      </c>
      <c r="J778" s="76" t="s">
        <v>773</v>
      </c>
      <c r="K778" s="76" t="s">
        <v>774</v>
      </c>
      <c r="L778" s="76" t="s">
        <v>750</v>
      </c>
      <c r="M778" s="79" t="s">
        <v>750</v>
      </c>
      <c r="N778" s="76" t="s">
        <v>34</v>
      </c>
      <c r="O778" s="76"/>
      <c r="P778" s="39">
        <v>85025</v>
      </c>
      <c r="Q778" s="22" t="s">
        <v>781</v>
      </c>
      <c r="R778" s="76" t="s">
        <v>782</v>
      </c>
      <c r="S778" s="73">
        <v>85025</v>
      </c>
      <c r="T778" s="55">
        <v>3</v>
      </c>
      <c r="U778" s="21">
        <v>42395</v>
      </c>
      <c r="V778" s="21">
        <v>42395</v>
      </c>
      <c r="W778" s="43">
        <v>1</v>
      </c>
      <c r="X778" s="23">
        <v>110</v>
      </c>
      <c r="Y778" s="77">
        <f t="shared" si="45"/>
        <v>23</v>
      </c>
      <c r="Z778" s="82" t="str">
        <f t="shared" si="46"/>
        <v xml:space="preserve"><![CDATA[<activityId>713</activityId>
<activityStart>ASHRAF ELSANGEDI MOHAMMED ANBAR</activityStart>
<activityCode>85025</activityCode>
<activityType>3</activityType>
]]></v>
      </c>
      <c r="AA778" s="82" t="str">
        <f t="shared" si="47"/>
        <v xml:space="preserve"><![CDATA[<activityId>713</activityId>
<activityStart>ASHRAF ELSANGEDI MOHAMMED ANBAR</activityStart>
<activityCode>85025</activityCode>
<activityType>3</activityType>
]]></v>
      </c>
      <c r="AB778" s="82">
        <f t="array" ref="AB778">IFERROR(INDEX(Sheet1!$A$2:$A$1000,SMALL(IF(Sheet1!$A$2:$A$1000=$A778,ROW(Sheet1!$B$2:$B$1000)-ROW(Sheet1!$B$2)+1),COLUMNS($B778:B778))),"")</f>
        <v>42395</v>
      </c>
      <c r="AC778" s="82">
        <f t="array" ref="AC778">IFERROR(INDEX(Sheet1!$A$2:$A$1000,SMALL(IF(Sheet1!$A$2:$A$1000=$A778,ROW(Sheet1!$Z$2:$Z$1000)-ROW(Sheet1!$Z$2)+1),COLUMNS($Z778:Z778))),"")</f>
        <v>42395</v>
      </c>
      <c r="AF778" s="83" t="s">
        <v>1440</v>
      </c>
      <c r="AG778" s="83" t="s">
        <v>1478</v>
      </c>
      <c r="AH778" s="83" t="s">
        <v>1425</v>
      </c>
      <c r="AI778" s="83" t="s">
        <v>1426</v>
      </c>
    </row>
    <row r="779" spans="1:35" hidden="1" x14ac:dyDescent="0.25">
      <c r="A779" s="22">
        <v>42395</v>
      </c>
      <c r="B779" s="73">
        <v>717</v>
      </c>
      <c r="C779" s="19">
        <v>5707158</v>
      </c>
      <c r="D779" s="49" t="s">
        <v>773</v>
      </c>
      <c r="E779" s="49" t="s">
        <v>773</v>
      </c>
      <c r="F779" s="45" t="s">
        <v>1378</v>
      </c>
      <c r="G779" s="37" t="s">
        <v>1088</v>
      </c>
      <c r="H779" s="37">
        <v>30</v>
      </c>
      <c r="I779" s="21">
        <v>42395</v>
      </c>
      <c r="J779" s="76" t="s">
        <v>773</v>
      </c>
      <c r="K779" s="76" t="s">
        <v>774</v>
      </c>
      <c r="L779" s="76" t="s">
        <v>750</v>
      </c>
      <c r="M779" s="79" t="s">
        <v>750</v>
      </c>
      <c r="N779" s="76" t="s">
        <v>34</v>
      </c>
      <c r="O779" s="76"/>
      <c r="P779" s="39"/>
      <c r="Q779" s="22" t="s">
        <v>786</v>
      </c>
      <c r="R779" s="76" t="s">
        <v>787</v>
      </c>
      <c r="S779" s="73" t="s">
        <v>1281</v>
      </c>
      <c r="T779" s="55">
        <v>5</v>
      </c>
      <c r="U779" s="21">
        <v>42395</v>
      </c>
      <c r="V779" s="21">
        <v>42395</v>
      </c>
      <c r="W779" s="43">
        <v>1</v>
      </c>
      <c r="X779" s="23">
        <v>55</v>
      </c>
      <c r="Y779" s="77">
        <f t="shared" si="45"/>
        <v>23</v>
      </c>
      <c r="Z779" s="82" t="str">
        <f t="shared" si="46"/>
        <v xml:space="preserve"><![CDATA[<activityId>717</activityId>
<activityStart>ASHRAF ELSANGEDI MOHAMMED ANBAR</activityStart>
<activityCode>0496-106617-0131</activityCode>
<activityType>5</activityType>
]]></v>
      </c>
      <c r="AA779" s="82" t="str">
        <f t="shared" si="47"/>
        <v xml:space="preserve"><![CDATA[<activityId>717</activityId>
<activityStart>ASHRAF ELSANGEDI MOHAMMED ANBAR</activityStart>
<activityCode>0496-106617-0131</activityCode>
<activityType>5</activityType>
]]></v>
      </c>
      <c r="AB779" s="82">
        <f t="array" ref="AB779">IFERROR(INDEX(Sheet1!$A$2:$A$1000,SMALL(IF(Sheet1!$A$2:$A$1000=$A779,ROW(Sheet1!$B$2:$B$1000)-ROW(Sheet1!$B$2)+1),COLUMNS($B779:B779))),"")</f>
        <v>42395</v>
      </c>
      <c r="AC779" s="82">
        <f t="array" ref="AC779">IFERROR(INDEX(Sheet1!$A$2:$A$1000,SMALL(IF(Sheet1!$A$2:$A$1000=$A779,ROW(Sheet1!$Z$2:$Z$1000)-ROW(Sheet1!$Z$2)+1),COLUMNS($Z779:Z779))),"")</f>
        <v>42395</v>
      </c>
      <c r="AF779" s="83" t="s">
        <v>1427</v>
      </c>
      <c r="AG779" s="83" t="s">
        <v>1431</v>
      </c>
      <c r="AH779" s="83" t="s">
        <v>1425</v>
      </c>
      <c r="AI779" s="83" t="s">
        <v>1426</v>
      </c>
    </row>
    <row r="780" spans="1:35" hidden="1" x14ac:dyDescent="0.25">
      <c r="A780" s="22">
        <v>42395</v>
      </c>
      <c r="B780" s="73">
        <v>721</v>
      </c>
      <c r="C780" s="19">
        <v>5707158</v>
      </c>
      <c r="D780" s="49" t="s">
        <v>773</v>
      </c>
      <c r="E780" s="49" t="s">
        <v>773</v>
      </c>
      <c r="F780" s="45" t="s">
        <v>1378</v>
      </c>
      <c r="G780" s="37" t="s">
        <v>1088</v>
      </c>
      <c r="H780" s="37">
        <v>30</v>
      </c>
      <c r="I780" s="21">
        <v>42395</v>
      </c>
      <c r="J780" s="76" t="s">
        <v>773</v>
      </c>
      <c r="K780" s="76" t="s">
        <v>774</v>
      </c>
      <c r="L780" s="76" t="s">
        <v>750</v>
      </c>
      <c r="M780" s="79" t="s">
        <v>750</v>
      </c>
      <c r="N780" s="76" t="s">
        <v>16</v>
      </c>
      <c r="O780" s="76"/>
      <c r="P780" s="39"/>
      <c r="Q780" s="22" t="s">
        <v>795</v>
      </c>
      <c r="R780" s="76" t="s">
        <v>796</v>
      </c>
      <c r="S780" s="73" t="s">
        <v>1285</v>
      </c>
      <c r="T780" s="55">
        <v>5</v>
      </c>
      <c r="U780" s="21">
        <v>42395</v>
      </c>
      <c r="V780" s="21">
        <v>42395</v>
      </c>
      <c r="W780" s="43">
        <v>1</v>
      </c>
      <c r="X780" s="23">
        <v>6.8</v>
      </c>
      <c r="Y780" s="77">
        <f t="shared" si="45"/>
        <v>23</v>
      </c>
      <c r="Z780" s="82" t="str">
        <f t="shared" si="46"/>
        <v xml:space="preserve"><![CDATA[<activityId>721</activityId>
<activityStart>ASHRAF ELSANGEDI MOHAMMED ANBAR</activityStart>
<activityCode>0202-185401-1161</activityCode>
<activityType>5</activityType>
]]></v>
      </c>
      <c r="AA780" s="82" t="str">
        <f t="shared" si="47"/>
        <v xml:space="preserve"><![CDATA[<activityId>721</activityId>
<activityStart>ASHRAF ELSANGEDI MOHAMMED ANBAR</activityStart>
<activityCode>0202-185401-1161</activityCode>
<activityType>5</activityType>
]]></v>
      </c>
      <c r="AB780" s="82">
        <f t="array" ref="AB780">IFERROR(INDEX(Sheet1!$A$2:$A$1000,SMALL(IF(Sheet1!$A$2:$A$1000=$A780,ROW(Sheet1!$B$2:$B$1000)-ROW(Sheet1!$B$2)+1),COLUMNS($B780:B780))),"")</f>
        <v>42395</v>
      </c>
      <c r="AC780" s="82">
        <f t="array" ref="AC780">IFERROR(INDEX(Sheet1!$A$2:$A$1000,SMALL(IF(Sheet1!$A$2:$A$1000=$A780,ROW(Sheet1!$Z$2:$Z$1000)-ROW(Sheet1!$Z$2)+1),COLUMNS($Z780:Z780))),"")</f>
        <v>42395</v>
      </c>
      <c r="AF780" s="83" t="s">
        <v>1427</v>
      </c>
      <c r="AG780" s="83" t="s">
        <v>1694</v>
      </c>
      <c r="AH780" s="83" t="s">
        <v>1425</v>
      </c>
      <c r="AI780" s="83" t="s">
        <v>1426</v>
      </c>
    </row>
    <row r="781" spans="1:35" hidden="1" x14ac:dyDescent="0.25">
      <c r="A781" s="22">
        <v>42393</v>
      </c>
      <c r="B781" s="73">
        <v>722</v>
      </c>
      <c r="C781" s="19">
        <v>8486453</v>
      </c>
      <c r="D781" s="49" t="s">
        <v>773</v>
      </c>
      <c r="E781" s="49" t="s">
        <v>773</v>
      </c>
      <c r="F781" s="45" t="s">
        <v>1390</v>
      </c>
      <c r="G781" s="37" t="s">
        <v>1089</v>
      </c>
      <c r="H781" s="37">
        <v>32</v>
      </c>
      <c r="I781" s="21">
        <v>42393</v>
      </c>
      <c r="J781" s="76" t="s">
        <v>773</v>
      </c>
      <c r="K781" s="76" t="s">
        <v>774</v>
      </c>
      <c r="L781" s="76" t="s">
        <v>750</v>
      </c>
      <c r="M781" s="79" t="s">
        <v>750</v>
      </c>
      <c r="N781" s="76" t="s">
        <v>16</v>
      </c>
      <c r="O781" s="76"/>
      <c r="P781" s="39"/>
      <c r="Q781" s="22" t="s">
        <v>810</v>
      </c>
      <c r="R781" s="76" t="s">
        <v>811</v>
      </c>
      <c r="S781" s="73" t="s">
        <v>1288</v>
      </c>
      <c r="T781" s="55">
        <v>5</v>
      </c>
      <c r="U781" s="21">
        <v>42393</v>
      </c>
      <c r="V781" s="21">
        <v>42393</v>
      </c>
      <c r="W781" s="43">
        <v>1</v>
      </c>
      <c r="X781" s="23">
        <v>148.80000000000001</v>
      </c>
      <c r="Y781" s="77">
        <f t="shared" si="45"/>
        <v>13</v>
      </c>
      <c r="Z781" s="82" t="str">
        <f t="shared" si="46"/>
        <v xml:space="preserve"><![CDATA[<activityId>722</activityId>
<activityStart>ASHRAF ELSANGEDI MOHAMMED ANBAR</activityStart>
<activityCode>0274-344701-1391</activityCode>
<activityType>5</activityType>
]]></v>
      </c>
      <c r="AA781" s="82" t="str">
        <f t="shared" si="47"/>
        <v xml:space="preserve"><![CDATA[<activityId>722</activityId>
<activityStart>ASHRAF ELSANGEDI MOHAMMED ANBAR</activityStart>
<activityCode>0274-344701-1391</activityCode>
<activityType>5</activityType>
]]></v>
      </c>
      <c r="AB781" s="82">
        <f t="array" ref="AB781">IFERROR(INDEX(Sheet1!$A$2:$A$1000,SMALL(IF(Sheet1!$A$2:$A$1000=$A781,ROW(Sheet1!$B$2:$B$1000)-ROW(Sheet1!$B$2)+1),COLUMNS($B781:B781))),"")</f>
        <v>42393</v>
      </c>
      <c r="AC781" s="82">
        <f t="array" ref="AC781">IFERROR(INDEX(Sheet1!$A$2:$A$1000,SMALL(IF(Sheet1!$A$2:$A$1000=$A781,ROW(Sheet1!$Z$2:$Z$1000)-ROW(Sheet1!$Z$2)+1),COLUMNS($Z781:Z781))),"")</f>
        <v>42393</v>
      </c>
      <c r="AF781" s="83" t="s">
        <v>1427</v>
      </c>
      <c r="AG781" s="83" t="s">
        <v>1695</v>
      </c>
      <c r="AH781" s="83" t="s">
        <v>1425</v>
      </c>
      <c r="AI781" s="83" t="s">
        <v>1426</v>
      </c>
    </row>
    <row r="782" spans="1:35" hidden="1" x14ac:dyDescent="0.25">
      <c r="A782" s="22">
        <v>42393</v>
      </c>
      <c r="B782" s="73">
        <v>723</v>
      </c>
      <c r="C782" s="19">
        <v>8486453</v>
      </c>
      <c r="D782" s="49" t="s">
        <v>773</v>
      </c>
      <c r="E782" s="49" t="s">
        <v>773</v>
      </c>
      <c r="F782" s="45" t="s">
        <v>1390</v>
      </c>
      <c r="G782" s="37" t="s">
        <v>1089</v>
      </c>
      <c r="H782" s="37">
        <v>32</v>
      </c>
      <c r="I782" s="21">
        <v>42393</v>
      </c>
      <c r="J782" s="76" t="s">
        <v>773</v>
      </c>
      <c r="K782" s="76" t="s">
        <v>774</v>
      </c>
      <c r="L782" s="76" t="s">
        <v>750</v>
      </c>
      <c r="M782" s="79" t="s">
        <v>750</v>
      </c>
      <c r="N782" s="76" t="s">
        <v>16</v>
      </c>
      <c r="O782" s="76"/>
      <c r="P782" s="39"/>
      <c r="Q782" s="22" t="s">
        <v>778</v>
      </c>
      <c r="R782" s="76" t="s">
        <v>779</v>
      </c>
      <c r="S782" s="73" t="s">
        <v>1280</v>
      </c>
      <c r="T782" s="55">
        <v>5</v>
      </c>
      <c r="U782" s="21">
        <v>42393</v>
      </c>
      <c r="V782" s="21">
        <v>42393</v>
      </c>
      <c r="W782" s="43">
        <v>1</v>
      </c>
      <c r="X782" s="23">
        <v>88.85</v>
      </c>
      <c r="Y782" s="77">
        <f t="shared" si="45"/>
        <v>13</v>
      </c>
      <c r="Z782" s="82" t="str">
        <f t="shared" si="46"/>
        <v xml:space="preserve"><![CDATA[<activityId>723</activityId>
<activityStart>ASHRAF ELSANGEDI MOHAMMED ANBAR</activityStart>
<activityCode>0219-143102-0391</activityCode>
<activityType>5</activityType>
]]></v>
      </c>
      <c r="AA782" s="82" t="str">
        <f t="shared" si="47"/>
        <v xml:space="preserve"><![CDATA[<activityId>723</activityId>
<activityStart>ASHRAF ELSANGEDI MOHAMMED ANBAR</activityStart>
<activityCode>0219-143102-0391</activityCode>
<activityType>5</activityType>
]]></v>
      </c>
      <c r="AB782" s="82">
        <f t="array" ref="AB782">IFERROR(INDEX(Sheet1!$A$2:$A$1000,SMALL(IF(Sheet1!$A$2:$A$1000=$A782,ROW(Sheet1!$B$2:$B$1000)-ROW(Sheet1!$B$2)+1),COLUMNS($B782:B782))),"")</f>
        <v>42393</v>
      </c>
      <c r="AC782" s="82">
        <f t="array" ref="AC782">IFERROR(INDEX(Sheet1!$A$2:$A$1000,SMALL(IF(Sheet1!$A$2:$A$1000=$A782,ROW(Sheet1!$Z$2:$Z$1000)-ROW(Sheet1!$Z$2)+1),COLUMNS($Z782:Z782))),"")</f>
        <v>42393</v>
      </c>
      <c r="AF782" s="83" t="s">
        <v>1427</v>
      </c>
      <c r="AG782" s="83" t="s">
        <v>1658</v>
      </c>
      <c r="AH782" s="83" t="s">
        <v>1425</v>
      </c>
      <c r="AI782" s="83" t="s">
        <v>1426</v>
      </c>
    </row>
    <row r="783" spans="1:35" hidden="1" x14ac:dyDescent="0.25">
      <c r="A783" s="22">
        <v>42393</v>
      </c>
      <c r="B783" s="73">
        <v>724</v>
      </c>
      <c r="C783" s="19">
        <v>8486453</v>
      </c>
      <c r="D783" s="49" t="s">
        <v>773</v>
      </c>
      <c r="E783" s="49" t="s">
        <v>773</v>
      </c>
      <c r="F783" s="45" t="s">
        <v>1390</v>
      </c>
      <c r="G783" s="37" t="s">
        <v>1089</v>
      </c>
      <c r="H783" s="37">
        <v>32</v>
      </c>
      <c r="I783" s="21">
        <v>42393</v>
      </c>
      <c r="J783" s="76" t="s">
        <v>773</v>
      </c>
      <c r="K783" s="76" t="s">
        <v>774</v>
      </c>
      <c r="L783" s="76" t="s">
        <v>750</v>
      </c>
      <c r="M783" s="79" t="s">
        <v>750</v>
      </c>
      <c r="N783" s="76" t="s">
        <v>34</v>
      </c>
      <c r="O783" s="76"/>
      <c r="P783" s="39">
        <v>85025</v>
      </c>
      <c r="Q783" s="22" t="s">
        <v>781</v>
      </c>
      <c r="R783" s="76" t="s">
        <v>782</v>
      </c>
      <c r="S783" s="73">
        <v>85025</v>
      </c>
      <c r="T783" s="55">
        <v>3</v>
      </c>
      <c r="U783" s="21">
        <v>42393</v>
      </c>
      <c r="V783" s="21">
        <v>42393</v>
      </c>
      <c r="W783" s="43">
        <v>1</v>
      </c>
      <c r="X783" s="23">
        <v>110</v>
      </c>
      <c r="Y783" s="77">
        <f t="shared" si="45"/>
        <v>13</v>
      </c>
      <c r="Z783" s="82" t="str">
        <f t="shared" si="46"/>
        <v xml:space="preserve"><![CDATA[<activityId>724</activityId>
<activityStart>ASHRAF ELSANGEDI MOHAMMED ANBAR</activityStart>
<activityCode>85025</activityCode>
<activityType>3</activityType>
]]></v>
      </c>
      <c r="AA783" s="82" t="str">
        <f t="shared" si="47"/>
        <v xml:space="preserve"><![CDATA[<activityId>724</activityId>
<activityStart>ASHRAF ELSANGEDI MOHAMMED ANBAR</activityStart>
<activityCode>85025</activityCode>
<activityType>3</activityType>
]]></v>
      </c>
      <c r="AB783" s="82">
        <f t="array" ref="AB783">IFERROR(INDEX(Sheet1!$A$2:$A$1000,SMALL(IF(Sheet1!$A$2:$A$1000=$A783,ROW(Sheet1!$B$2:$B$1000)-ROW(Sheet1!$B$2)+1),COLUMNS($B783:B783))),"")</f>
        <v>42393</v>
      </c>
      <c r="AC783" s="82">
        <f t="array" ref="AC783">IFERROR(INDEX(Sheet1!$A$2:$A$1000,SMALL(IF(Sheet1!$A$2:$A$1000=$A783,ROW(Sheet1!$Z$2:$Z$1000)-ROW(Sheet1!$Z$2)+1),COLUMNS($Z783:Z783))),"")</f>
        <v>42393</v>
      </c>
      <c r="AF783" s="83" t="s">
        <v>1440</v>
      </c>
      <c r="AG783" s="83" t="s">
        <v>1478</v>
      </c>
      <c r="AH783" s="83" t="s">
        <v>1425</v>
      </c>
      <c r="AI783" s="83" t="s">
        <v>1426</v>
      </c>
    </row>
    <row r="784" spans="1:35" hidden="1" x14ac:dyDescent="0.25">
      <c r="A784" s="22">
        <v>42393</v>
      </c>
      <c r="B784" s="73">
        <v>725</v>
      </c>
      <c r="C784" s="19">
        <v>8486453</v>
      </c>
      <c r="D784" s="49" t="s">
        <v>773</v>
      </c>
      <c r="E784" s="49" t="s">
        <v>773</v>
      </c>
      <c r="F784" s="45" t="s">
        <v>1390</v>
      </c>
      <c r="G784" s="37" t="s">
        <v>1089</v>
      </c>
      <c r="H784" s="37">
        <v>32</v>
      </c>
      <c r="I784" s="21">
        <v>42393</v>
      </c>
      <c r="J784" s="76" t="s">
        <v>773</v>
      </c>
      <c r="K784" s="76" t="s">
        <v>774</v>
      </c>
      <c r="L784" s="76" t="s">
        <v>750</v>
      </c>
      <c r="M784" s="79" t="s">
        <v>750</v>
      </c>
      <c r="N784" s="76" t="s">
        <v>13</v>
      </c>
      <c r="O784" s="76"/>
      <c r="P784" s="39"/>
      <c r="Q784" s="22" t="s">
        <v>784</v>
      </c>
      <c r="R784" s="76" t="s">
        <v>785</v>
      </c>
      <c r="S784" s="73">
        <v>9</v>
      </c>
      <c r="T784" s="55">
        <v>8</v>
      </c>
      <c r="U784" s="21">
        <v>42393</v>
      </c>
      <c r="V784" s="21">
        <v>42393</v>
      </c>
      <c r="W784" s="43">
        <v>1</v>
      </c>
      <c r="X784" s="23">
        <v>40</v>
      </c>
      <c r="Y784" s="77">
        <f t="shared" si="45"/>
        <v>13</v>
      </c>
      <c r="Z784" s="82" t="str">
        <f t="shared" si="46"/>
        <v xml:space="preserve"><![CDATA[<activityId>725</activityId>
<activityStart>ASHRAF ELSANGEDI MOHAMMED ANBAR</activityStart>
<activityCode>9</activityCode>
<activityType>8</activityType>
]]></v>
      </c>
      <c r="AA784" s="82" t="str">
        <f t="shared" si="47"/>
        <v xml:space="preserve"><![CDATA[<activityId>725</activityId>
<activityStart>ASHRAF ELSANGEDI MOHAMMED ANBAR</activityStart>
<activityCode>9</activityCode>
<activityType>8</activityType>
]]></v>
      </c>
      <c r="AB784" s="82">
        <f t="array" ref="AB784">IFERROR(INDEX(Sheet1!$A$2:$A$1000,SMALL(IF(Sheet1!$A$2:$A$1000=$A784,ROW(Sheet1!$B$2:$B$1000)-ROW(Sheet1!$B$2)+1),COLUMNS($B784:B784))),"")</f>
        <v>42393</v>
      </c>
      <c r="AC784" s="82">
        <f t="array" ref="AC784">IFERROR(INDEX(Sheet1!$A$2:$A$1000,SMALL(IF(Sheet1!$A$2:$A$1000=$A784,ROW(Sheet1!$Z$2:$Z$1000)-ROW(Sheet1!$Z$2)+1),COLUMNS($Z784:Z784))),"")</f>
        <v>42393</v>
      </c>
      <c r="AH784" s="83" t="s">
        <v>1425</v>
      </c>
      <c r="AI784" s="83" t="s">
        <v>1426</v>
      </c>
    </row>
    <row r="785" spans="1:35" hidden="1" x14ac:dyDescent="0.25">
      <c r="A785" s="22">
        <v>42393</v>
      </c>
      <c r="B785" s="73">
        <v>728</v>
      </c>
      <c r="C785" s="19">
        <v>8486453</v>
      </c>
      <c r="D785" s="49" t="s">
        <v>773</v>
      </c>
      <c r="E785" s="49" t="s">
        <v>773</v>
      </c>
      <c r="F785" s="45" t="s">
        <v>1390</v>
      </c>
      <c r="G785" s="37" t="s">
        <v>1089</v>
      </c>
      <c r="H785" s="37">
        <v>32</v>
      </c>
      <c r="I785" s="21">
        <v>42393</v>
      </c>
      <c r="J785" s="76" t="s">
        <v>773</v>
      </c>
      <c r="K785" s="76" t="s">
        <v>774</v>
      </c>
      <c r="L785" s="76" t="s">
        <v>750</v>
      </c>
      <c r="M785" s="79" t="s">
        <v>750</v>
      </c>
      <c r="N785" s="76" t="s">
        <v>34</v>
      </c>
      <c r="O785" s="76"/>
      <c r="P785" s="39"/>
      <c r="Q785" s="22" t="s">
        <v>786</v>
      </c>
      <c r="R785" s="76" t="s">
        <v>787</v>
      </c>
      <c r="S785" s="73" t="s">
        <v>1281</v>
      </c>
      <c r="T785" s="55">
        <v>5</v>
      </c>
      <c r="U785" s="21">
        <v>42393</v>
      </c>
      <c r="V785" s="21">
        <v>42393</v>
      </c>
      <c r="W785" s="43">
        <v>1</v>
      </c>
      <c r="X785" s="23">
        <v>55</v>
      </c>
      <c r="Y785" s="77">
        <f t="shared" si="45"/>
        <v>13</v>
      </c>
      <c r="Z785" s="82" t="str">
        <f t="shared" si="46"/>
        <v xml:space="preserve"><![CDATA[<activityId>728</activityId>
<activityStart>ASHRAF ELSANGEDI MOHAMMED ANBAR</activityStart>
<activityCode>0496-106617-0131</activityCode>
<activityType>5</activityType>
]]></v>
      </c>
      <c r="AA785" s="82" t="str">
        <f t="shared" si="47"/>
        <v xml:space="preserve"><![CDATA[<activityId>728</activityId>
<activityStart>ASHRAF ELSANGEDI MOHAMMED ANBAR</activityStart>
<activityCode>0496-106617-0131</activityCode>
<activityType>5</activityType>
]]></v>
      </c>
      <c r="AB785" s="82">
        <f t="array" ref="AB785">IFERROR(INDEX(Sheet1!$A$2:$A$1000,SMALL(IF(Sheet1!$A$2:$A$1000=$A785,ROW(Sheet1!$B$2:$B$1000)-ROW(Sheet1!$B$2)+1),COLUMNS($B785:B785))),"")</f>
        <v>42393</v>
      </c>
      <c r="AC785" s="82">
        <f t="array" ref="AC785">IFERROR(INDEX(Sheet1!$A$2:$A$1000,SMALL(IF(Sheet1!$A$2:$A$1000=$A785,ROW(Sheet1!$Z$2:$Z$1000)-ROW(Sheet1!$Z$2)+1),COLUMNS($Z785:Z785))),"")</f>
        <v>42393</v>
      </c>
      <c r="AF785" s="83" t="s">
        <v>1427</v>
      </c>
      <c r="AG785" s="83" t="s">
        <v>1431</v>
      </c>
      <c r="AH785" s="83" t="s">
        <v>1425</v>
      </c>
      <c r="AI785" s="83" t="s">
        <v>1426</v>
      </c>
    </row>
    <row r="786" spans="1:35" hidden="1" x14ac:dyDescent="0.25">
      <c r="A786" s="22">
        <v>42393</v>
      </c>
      <c r="B786" s="73">
        <v>730</v>
      </c>
      <c r="C786" s="19">
        <v>8486453</v>
      </c>
      <c r="D786" s="49" t="s">
        <v>773</v>
      </c>
      <c r="E786" s="49" t="s">
        <v>773</v>
      </c>
      <c r="F786" s="45" t="s">
        <v>1390</v>
      </c>
      <c r="G786" s="37" t="s">
        <v>1089</v>
      </c>
      <c r="H786" s="37">
        <v>32</v>
      </c>
      <c r="I786" s="21">
        <v>42393</v>
      </c>
      <c r="J786" s="76" t="s">
        <v>773</v>
      </c>
      <c r="K786" s="76" t="s">
        <v>774</v>
      </c>
      <c r="L786" s="76" t="s">
        <v>750</v>
      </c>
      <c r="M786" s="79" t="s">
        <v>750</v>
      </c>
      <c r="N786" s="76" t="s">
        <v>16</v>
      </c>
      <c r="O786" s="76"/>
      <c r="P786" s="39"/>
      <c r="Q786" s="22" t="s">
        <v>820</v>
      </c>
      <c r="R786" s="76" t="s">
        <v>821</v>
      </c>
      <c r="S786" s="73" t="s">
        <v>1292</v>
      </c>
      <c r="T786" s="55">
        <v>5</v>
      </c>
      <c r="U786" s="21">
        <v>42393</v>
      </c>
      <c r="V786" s="21">
        <v>42393</v>
      </c>
      <c r="W786" s="43">
        <v>1</v>
      </c>
      <c r="X786" s="23">
        <v>16.850000000000001</v>
      </c>
      <c r="Y786" s="77">
        <f t="shared" si="45"/>
        <v>13</v>
      </c>
      <c r="Z786" s="82" t="str">
        <f t="shared" si="46"/>
        <v xml:space="preserve"><![CDATA[<activityId>730</activityId>
<activityStart>ASHRAF ELSANGEDI MOHAMMED ANBAR</activityStart>
<activityCode>0195-183201-0391</activityCode>
<activityType>5</activityType>
]]></v>
      </c>
      <c r="AA786" s="82" t="str">
        <f t="shared" si="47"/>
        <v xml:space="preserve"><![CDATA[<activityId>730</activityId>
<activityStart>ASHRAF ELSANGEDI MOHAMMED ANBAR</activityStart>
<activityCode>0195-183201-0391</activityCode>
<activityType>5</activityType>
]]></v>
      </c>
      <c r="AB786" s="82">
        <f t="array" ref="AB786">IFERROR(INDEX(Sheet1!$A$2:$A$1000,SMALL(IF(Sheet1!$A$2:$A$1000=$A786,ROW(Sheet1!$B$2:$B$1000)-ROW(Sheet1!$B$2)+1),COLUMNS($B786:B786))),"")</f>
        <v>42393</v>
      </c>
      <c r="AC786" s="82">
        <f t="array" ref="AC786">IFERROR(INDEX(Sheet1!$A$2:$A$1000,SMALL(IF(Sheet1!$A$2:$A$1000=$A786,ROW(Sheet1!$Z$2:$Z$1000)-ROW(Sheet1!$Z$2)+1),COLUMNS($Z786:Z786))),"")</f>
        <v>42393</v>
      </c>
      <c r="AF786" s="83" t="s">
        <v>1434</v>
      </c>
      <c r="AG786" s="83" t="s">
        <v>1696</v>
      </c>
      <c r="AH786" s="83" t="s">
        <v>1425</v>
      </c>
      <c r="AI786" s="83" t="s">
        <v>1426</v>
      </c>
    </row>
    <row r="787" spans="1:35" hidden="1" x14ac:dyDescent="0.25">
      <c r="A787" s="22">
        <v>42393</v>
      </c>
      <c r="B787" s="73">
        <v>731</v>
      </c>
      <c r="C787" s="19">
        <v>8486453</v>
      </c>
      <c r="D787" s="49" t="s">
        <v>773</v>
      </c>
      <c r="E787" s="49" t="s">
        <v>773</v>
      </c>
      <c r="F787" s="45" t="s">
        <v>1390</v>
      </c>
      <c r="G787" s="37" t="s">
        <v>1089</v>
      </c>
      <c r="H787" s="37">
        <v>32</v>
      </c>
      <c r="I787" s="21">
        <v>42393</v>
      </c>
      <c r="J787" s="76" t="s">
        <v>773</v>
      </c>
      <c r="K787" s="76" t="s">
        <v>774</v>
      </c>
      <c r="L787" s="76" t="s">
        <v>750</v>
      </c>
      <c r="M787" s="79" t="s">
        <v>750</v>
      </c>
      <c r="N787" s="76" t="s">
        <v>16</v>
      </c>
      <c r="O787" s="76"/>
      <c r="P787" s="39"/>
      <c r="Q787" s="22" t="s">
        <v>822</v>
      </c>
      <c r="R787" s="76" t="s">
        <v>823</v>
      </c>
      <c r="S787" s="73" t="s">
        <v>1293</v>
      </c>
      <c r="T787" s="55">
        <v>5</v>
      </c>
      <c r="U787" s="21">
        <v>42393</v>
      </c>
      <c r="V787" s="21">
        <v>42393</v>
      </c>
      <c r="W787" s="43">
        <v>1</v>
      </c>
      <c r="X787" s="23">
        <v>7.45</v>
      </c>
      <c r="Y787" s="77">
        <f t="shared" si="45"/>
        <v>13</v>
      </c>
      <c r="Z787" s="82" t="str">
        <f t="shared" si="46"/>
        <v xml:space="preserve"><![CDATA[<activityId>731</activityId>
<activityStart>ASHRAF ELSANGEDI MOHAMMED ANBAR</activityStart>
<activityCode>0202-134003-1161</activityCode>
<activityType>5</activityType>
]]></v>
      </c>
      <c r="AA787" s="82" t="str">
        <f t="shared" si="47"/>
        <v xml:space="preserve"><![CDATA[<activityId>731</activityId>
<activityStart>ASHRAF ELSANGEDI MOHAMMED ANBAR</activityStart>
<activityCode>0202-134003-1161</activityCode>
<activityType>5</activityType>
]]></v>
      </c>
      <c r="AB787" s="82">
        <f t="array" ref="AB787">IFERROR(INDEX(Sheet1!$A$2:$A$1000,SMALL(IF(Sheet1!$A$2:$A$1000=$A787,ROW(Sheet1!$B$2:$B$1000)-ROW(Sheet1!$B$2)+1),COLUMNS($B787:B787))),"")</f>
        <v>42393</v>
      </c>
      <c r="AC787" s="82">
        <f t="array" ref="AC787">IFERROR(INDEX(Sheet1!$A$2:$A$1000,SMALL(IF(Sheet1!$A$2:$A$1000=$A787,ROW(Sheet1!$Z$2:$Z$1000)-ROW(Sheet1!$Z$2)+1),COLUMNS($Z787:Z787))),"")</f>
        <v>42393</v>
      </c>
      <c r="AF787" s="83" t="s">
        <v>1434</v>
      </c>
      <c r="AG787" s="83" t="s">
        <v>1697</v>
      </c>
      <c r="AH787" s="83" t="s">
        <v>1425</v>
      </c>
      <c r="AI787" s="83" t="s">
        <v>1426</v>
      </c>
    </row>
    <row r="788" spans="1:35" hidden="1" x14ac:dyDescent="0.25">
      <c r="A788" s="88">
        <v>1443873</v>
      </c>
      <c r="B788" s="73">
        <v>926</v>
      </c>
      <c r="C788" s="29">
        <v>9257143</v>
      </c>
      <c r="D788" s="46">
        <v>42294</v>
      </c>
      <c r="E788" s="46">
        <v>42294</v>
      </c>
      <c r="F788" s="45" t="s">
        <v>1372</v>
      </c>
      <c r="G788" s="38" t="s">
        <v>1089</v>
      </c>
      <c r="H788" s="38">
        <v>10</v>
      </c>
      <c r="I788" s="29">
        <v>1443873</v>
      </c>
      <c r="J788" s="30">
        <v>42294</v>
      </c>
      <c r="K788" s="74" t="s">
        <v>900</v>
      </c>
      <c r="L788" s="74" t="s">
        <v>750</v>
      </c>
      <c r="M788" s="79" t="s">
        <v>750</v>
      </c>
      <c r="N788" s="74" t="s">
        <v>34</v>
      </c>
      <c r="O788" s="74"/>
      <c r="P788" s="39">
        <v>82306</v>
      </c>
      <c r="Q788" s="74" t="s">
        <v>912</v>
      </c>
      <c r="R788" s="74" t="s">
        <v>913</v>
      </c>
      <c r="S788" s="73">
        <v>82306</v>
      </c>
      <c r="T788" s="55">
        <v>3</v>
      </c>
      <c r="U788" s="30">
        <v>42294</v>
      </c>
      <c r="V788" s="30">
        <v>42294</v>
      </c>
      <c r="W788" s="38">
        <v>1</v>
      </c>
      <c r="X788" s="31">
        <v>285</v>
      </c>
      <c r="Y788" s="77">
        <f t="shared" si="45"/>
        <v>9</v>
      </c>
      <c r="Z788" s="82" t="str">
        <f t="shared" si="46"/>
        <v xml:space="preserve"><![CDATA[<activityId>926</activityId>
<activityStart>42294</activityStart>
<activityCode>82306</activityCode>
<activityType>3</activityType>
]]></v>
      </c>
      <c r="AA788" s="82" t="str">
        <f t="shared" si="47"/>
        <v xml:space="preserve"><![CDATA[<activityId>926</activityId>
<activityStart>42294</activityStart>
<activityCode>82306</activityCode>
<activityType>3</activityType>
]]></v>
      </c>
      <c r="AB788" s="82">
        <f t="array" ref="AB788">IFERROR(INDEX(Sheet1!$A$2:$A$1000,SMALL(IF(Sheet1!$A$2:$A$1000=$A788,ROW(Sheet1!$B$2:$B$1000)-ROW(Sheet1!$B$2)+1),COLUMNS($B788:B788))),"")</f>
        <v>1443873</v>
      </c>
      <c r="AC788" s="82">
        <f t="array" ref="AC788">IFERROR(INDEX(Sheet1!$A$2:$A$1000,SMALL(IF(Sheet1!$A$2:$A$1000=$A788,ROW(Sheet1!$Z$2:$Z$1000)-ROW(Sheet1!$Z$2)+1),COLUMNS($Z788:Z788))),"")</f>
        <v>1443873</v>
      </c>
      <c r="AF788" s="83" t="s">
        <v>1449</v>
      </c>
      <c r="AG788" s="83" t="s">
        <v>1698</v>
      </c>
      <c r="AH788" s="83" t="s">
        <v>1425</v>
      </c>
      <c r="AI788" s="83" t="s">
        <v>1426</v>
      </c>
    </row>
    <row r="789" spans="1:35" hidden="1" x14ac:dyDescent="0.25">
      <c r="A789" s="88">
        <v>1443873</v>
      </c>
      <c r="B789" s="73">
        <v>927</v>
      </c>
      <c r="C789" s="29">
        <v>9257143</v>
      </c>
      <c r="D789" s="46">
        <v>42294</v>
      </c>
      <c r="E789" s="46">
        <v>42294</v>
      </c>
      <c r="F789" s="45" t="s">
        <v>1372</v>
      </c>
      <c r="G789" s="38" t="s">
        <v>1089</v>
      </c>
      <c r="H789" s="38">
        <v>10</v>
      </c>
      <c r="I789" s="29">
        <v>1443873</v>
      </c>
      <c r="J789" s="30">
        <v>42294</v>
      </c>
      <c r="K789" s="74" t="s">
        <v>900</v>
      </c>
      <c r="L789" s="74" t="s">
        <v>750</v>
      </c>
      <c r="M789" s="79" t="s">
        <v>750</v>
      </c>
      <c r="N789" s="74" t="s">
        <v>34</v>
      </c>
      <c r="O789" s="74"/>
      <c r="P789" s="39">
        <v>84075</v>
      </c>
      <c r="Q789" s="74" t="s">
        <v>1002</v>
      </c>
      <c r="R789" s="74" t="s">
        <v>1003</v>
      </c>
      <c r="S789" s="73">
        <v>84075</v>
      </c>
      <c r="T789" s="55">
        <v>3</v>
      </c>
      <c r="U789" s="30">
        <v>42294</v>
      </c>
      <c r="V789" s="30">
        <v>42294</v>
      </c>
      <c r="W789" s="38">
        <v>1</v>
      </c>
      <c r="X789" s="31">
        <v>65</v>
      </c>
      <c r="Y789" s="77">
        <f t="shared" si="45"/>
        <v>9</v>
      </c>
      <c r="Z789" s="82" t="str">
        <f t="shared" si="46"/>
        <v xml:space="preserve"><![CDATA[<activityId>927</activityId>
<activityStart>42294</activityStart>
<activityCode>84075</activityCode>
<activityType>3</activityType>
]]></v>
      </c>
      <c r="AA789" s="82" t="str">
        <f t="shared" si="47"/>
        <v xml:space="preserve"><![CDATA[<activityId>927</activityId>
<activityStart>42294</activityStart>
<activityCode>84075</activityCode>
<activityType>3</activityType>
]]></v>
      </c>
      <c r="AB789" s="82">
        <f t="array" ref="AB789">IFERROR(INDEX(Sheet1!$A$2:$A$1000,SMALL(IF(Sheet1!$A$2:$A$1000=$A789,ROW(Sheet1!$B$2:$B$1000)-ROW(Sheet1!$B$2)+1),COLUMNS($B789:B789))),"")</f>
        <v>1443873</v>
      </c>
      <c r="AC789" s="82">
        <f t="array" ref="AC789">IFERROR(INDEX(Sheet1!$A$2:$A$1000,SMALL(IF(Sheet1!$A$2:$A$1000=$A789,ROW(Sheet1!$Z$2:$Z$1000)-ROW(Sheet1!$Z$2)+1),COLUMNS($Z789:Z789))),"")</f>
        <v>1443873</v>
      </c>
      <c r="AF789" s="83" t="s">
        <v>1449</v>
      </c>
      <c r="AG789" s="83" t="s">
        <v>1699</v>
      </c>
      <c r="AH789" s="83" t="s">
        <v>1425</v>
      </c>
      <c r="AI789" s="83" t="s">
        <v>1426</v>
      </c>
    </row>
    <row r="790" spans="1:35" hidden="1" x14ac:dyDescent="0.25">
      <c r="A790" s="88">
        <v>1443873</v>
      </c>
      <c r="B790" s="73">
        <v>928</v>
      </c>
      <c r="C790" s="29">
        <v>9257143</v>
      </c>
      <c r="D790" s="46">
        <v>42294</v>
      </c>
      <c r="E790" s="46">
        <v>42294</v>
      </c>
      <c r="F790" s="45" t="s">
        <v>1372</v>
      </c>
      <c r="G790" s="38" t="s">
        <v>1089</v>
      </c>
      <c r="H790" s="38">
        <v>10</v>
      </c>
      <c r="I790" s="29">
        <v>1443873</v>
      </c>
      <c r="J790" s="30">
        <v>42294</v>
      </c>
      <c r="K790" s="74" t="s">
        <v>900</v>
      </c>
      <c r="L790" s="74" t="s">
        <v>750</v>
      </c>
      <c r="M790" s="79" t="s">
        <v>750</v>
      </c>
      <c r="N790" s="74" t="s">
        <v>34</v>
      </c>
      <c r="O790" s="74"/>
      <c r="P790" s="39">
        <v>82948</v>
      </c>
      <c r="Q790" s="74" t="s">
        <v>903</v>
      </c>
      <c r="R790" s="74" t="s">
        <v>904</v>
      </c>
      <c r="S790" s="73">
        <v>82948</v>
      </c>
      <c r="T790" s="55">
        <v>3</v>
      </c>
      <c r="U790" s="30">
        <v>42294</v>
      </c>
      <c r="V790" s="30">
        <v>42294</v>
      </c>
      <c r="W790" s="38">
        <v>1</v>
      </c>
      <c r="X790" s="31">
        <v>50</v>
      </c>
      <c r="Y790" s="77">
        <f t="shared" si="45"/>
        <v>9</v>
      </c>
      <c r="Z790" s="82" t="str">
        <f t="shared" si="46"/>
        <v xml:space="preserve"><![CDATA[<activityId>928</activityId>
<activityStart>42294</activityStart>
<activityCode>82948</activityCode>
<activityType>3</activityType>
]]></v>
      </c>
      <c r="AA790" s="82" t="str">
        <f t="shared" si="47"/>
        <v xml:space="preserve"><![CDATA[<activityId>928</activityId>
<activityStart>42294</activityStart>
<activityCode>82948</activityCode>
<activityType>3</activityType>
]]></v>
      </c>
      <c r="AB790" s="82">
        <f t="array" ref="AB790">IFERROR(INDEX(Sheet1!$A$2:$A$1000,SMALL(IF(Sheet1!$A$2:$A$1000=$A790,ROW(Sheet1!$B$2:$B$1000)-ROW(Sheet1!$B$2)+1),COLUMNS($B790:B790))),"")</f>
        <v>1443873</v>
      </c>
      <c r="AC790" s="82">
        <f t="array" ref="AC790">IFERROR(INDEX(Sheet1!$A$2:$A$1000,SMALL(IF(Sheet1!$A$2:$A$1000=$A790,ROW(Sheet1!$Z$2:$Z$1000)-ROW(Sheet1!$Z$2)+1),COLUMNS($Z790:Z790))),"")</f>
        <v>1443873</v>
      </c>
      <c r="AF790" s="83" t="s">
        <v>1449</v>
      </c>
      <c r="AG790" s="83" t="s">
        <v>1700</v>
      </c>
      <c r="AH790" s="83" t="s">
        <v>1425</v>
      </c>
      <c r="AI790" s="83" t="s">
        <v>1426</v>
      </c>
    </row>
    <row r="791" spans="1:35" hidden="1" x14ac:dyDescent="0.25">
      <c r="A791" s="88">
        <v>1443873</v>
      </c>
      <c r="B791" s="73">
        <v>929</v>
      </c>
      <c r="C791" s="29">
        <v>9257143</v>
      </c>
      <c r="D791" s="46">
        <v>42294</v>
      </c>
      <c r="E791" s="46">
        <v>42294</v>
      </c>
      <c r="F791" s="45" t="s">
        <v>1372</v>
      </c>
      <c r="G791" s="38" t="s">
        <v>1089</v>
      </c>
      <c r="H791" s="38">
        <v>10</v>
      </c>
      <c r="I791" s="29">
        <v>1443873</v>
      </c>
      <c r="J791" s="30">
        <v>42294</v>
      </c>
      <c r="K791" s="74" t="s">
        <v>900</v>
      </c>
      <c r="L791" s="74" t="s">
        <v>750</v>
      </c>
      <c r="M791" s="79" t="s">
        <v>750</v>
      </c>
      <c r="N791" s="74" t="s">
        <v>34</v>
      </c>
      <c r="O791" s="74"/>
      <c r="P791" s="39">
        <v>82310</v>
      </c>
      <c r="Q791" s="74" t="s">
        <v>920</v>
      </c>
      <c r="R791" s="74" t="s">
        <v>921</v>
      </c>
      <c r="S791" s="73">
        <v>82310</v>
      </c>
      <c r="T791" s="55">
        <v>3</v>
      </c>
      <c r="U791" s="30">
        <v>42294</v>
      </c>
      <c r="V791" s="30">
        <v>42294</v>
      </c>
      <c r="W791" s="38">
        <v>1</v>
      </c>
      <c r="X791" s="31">
        <v>85</v>
      </c>
      <c r="Y791" s="77">
        <f t="shared" si="45"/>
        <v>9</v>
      </c>
      <c r="Z791" s="82" t="str">
        <f t="shared" si="46"/>
        <v xml:space="preserve"><![CDATA[<activityId>929</activityId>
<activityStart>42294</activityStart>
<activityCode>82310</activityCode>
<activityType>3</activityType>
]]></v>
      </c>
      <c r="AA791" s="82" t="str">
        <f t="shared" si="47"/>
        <v xml:space="preserve"><![CDATA[<activityId>929</activityId>
<activityStart>42294</activityStart>
<activityCode>82310</activityCode>
<activityType>3</activityType>
]]></v>
      </c>
      <c r="AB791" s="82">
        <f t="array" ref="AB791">IFERROR(INDEX(Sheet1!$A$2:$A$1000,SMALL(IF(Sheet1!$A$2:$A$1000=$A791,ROW(Sheet1!$B$2:$B$1000)-ROW(Sheet1!$B$2)+1),COLUMNS($B791:B791))),"")</f>
        <v>1443873</v>
      </c>
      <c r="AC791" s="82">
        <f t="array" ref="AC791">IFERROR(INDEX(Sheet1!$A$2:$A$1000,SMALL(IF(Sheet1!$A$2:$A$1000=$A791,ROW(Sheet1!$Z$2:$Z$1000)-ROW(Sheet1!$Z$2)+1),COLUMNS($Z791:Z791))),"")</f>
        <v>1443873</v>
      </c>
      <c r="AF791" s="83" t="s">
        <v>1449</v>
      </c>
      <c r="AG791" s="83" t="s">
        <v>1701</v>
      </c>
      <c r="AH791" s="83" t="s">
        <v>1425</v>
      </c>
      <c r="AI791" s="83" t="s">
        <v>1426</v>
      </c>
    </row>
    <row r="792" spans="1:35" hidden="1" x14ac:dyDescent="0.25">
      <c r="A792" s="88">
        <v>1443873</v>
      </c>
      <c r="B792" s="73">
        <v>930</v>
      </c>
      <c r="C792" s="29">
        <v>9257143</v>
      </c>
      <c r="D792" s="46">
        <v>42294</v>
      </c>
      <c r="E792" s="46">
        <v>42294</v>
      </c>
      <c r="F792" s="45" t="s">
        <v>1372</v>
      </c>
      <c r="G792" s="38" t="s">
        <v>1089</v>
      </c>
      <c r="H792" s="38">
        <v>10</v>
      </c>
      <c r="I792" s="29">
        <v>1443873</v>
      </c>
      <c r="J792" s="30">
        <v>42294</v>
      </c>
      <c r="K792" s="74" t="s">
        <v>900</v>
      </c>
      <c r="L792" s="74" t="s">
        <v>750</v>
      </c>
      <c r="M792" s="79" t="s">
        <v>750</v>
      </c>
      <c r="N792" s="74" t="s">
        <v>34</v>
      </c>
      <c r="O792" s="74"/>
      <c r="P792" s="39">
        <v>85025</v>
      </c>
      <c r="Q792" s="74" t="s">
        <v>918</v>
      </c>
      <c r="R792" s="74" t="s">
        <v>919</v>
      </c>
      <c r="S792" s="73">
        <v>85025</v>
      </c>
      <c r="T792" s="55">
        <v>3</v>
      </c>
      <c r="U792" s="30">
        <v>42294</v>
      </c>
      <c r="V792" s="30">
        <v>42294</v>
      </c>
      <c r="W792" s="38">
        <v>1</v>
      </c>
      <c r="X792" s="31">
        <v>85</v>
      </c>
      <c r="Y792" s="77">
        <f t="shared" si="45"/>
        <v>9</v>
      </c>
      <c r="Z792" s="82" t="str">
        <f t="shared" si="46"/>
        <v xml:space="preserve"><![CDATA[<activityId>930</activityId>
<activityStart>42294</activityStart>
<activityCode>85025</activityCode>
<activityType>3</activityType>
]]></v>
      </c>
      <c r="AA792" s="82" t="str">
        <f t="shared" si="47"/>
        <v xml:space="preserve"><![CDATA[<activityId>930</activityId>
<activityStart>42294</activityStart>
<activityCode>85025</activityCode>
<activityType>3</activityType>
]]></v>
      </c>
      <c r="AB792" s="82">
        <f t="array" ref="AB792">IFERROR(INDEX(Sheet1!$A$2:$A$1000,SMALL(IF(Sheet1!$A$2:$A$1000=$A792,ROW(Sheet1!$B$2:$B$1000)-ROW(Sheet1!$B$2)+1),COLUMNS($B792:B792))),"")</f>
        <v>1443873</v>
      </c>
      <c r="AC792" s="82">
        <f t="array" ref="AC792">IFERROR(INDEX(Sheet1!$A$2:$A$1000,SMALL(IF(Sheet1!$A$2:$A$1000=$A792,ROW(Sheet1!$Z$2:$Z$1000)-ROW(Sheet1!$Z$2)+1),COLUMNS($Z792:Z792))),"")</f>
        <v>1443873</v>
      </c>
      <c r="AF792" s="83" t="s">
        <v>1440</v>
      </c>
      <c r="AG792" s="83" t="s">
        <v>1478</v>
      </c>
      <c r="AH792" s="83" t="s">
        <v>1425</v>
      </c>
      <c r="AI792" s="83" t="s">
        <v>1426</v>
      </c>
    </row>
    <row r="793" spans="1:35" hidden="1" x14ac:dyDescent="0.25">
      <c r="A793" s="88">
        <v>1443873</v>
      </c>
      <c r="B793" s="73">
        <v>931</v>
      </c>
      <c r="C793" s="29">
        <v>9257143</v>
      </c>
      <c r="D793" s="46">
        <v>42294</v>
      </c>
      <c r="E793" s="46">
        <v>42294</v>
      </c>
      <c r="F793" s="45" t="s">
        <v>1372</v>
      </c>
      <c r="G793" s="38" t="s">
        <v>1089</v>
      </c>
      <c r="H793" s="38">
        <v>10</v>
      </c>
      <c r="I793" s="29">
        <v>1443873</v>
      </c>
      <c r="J793" s="30">
        <v>42294</v>
      </c>
      <c r="K793" s="74" t="s">
        <v>900</v>
      </c>
      <c r="L793" s="74" t="s">
        <v>750</v>
      </c>
      <c r="M793" s="79" t="s">
        <v>750</v>
      </c>
      <c r="N793" s="74" t="s">
        <v>34</v>
      </c>
      <c r="O793" s="74"/>
      <c r="P793" s="39">
        <v>85652</v>
      </c>
      <c r="Q793" s="74" t="s">
        <v>1004</v>
      </c>
      <c r="R793" s="74" t="s">
        <v>807</v>
      </c>
      <c r="S793" s="73">
        <v>85652</v>
      </c>
      <c r="T793" s="55">
        <v>3</v>
      </c>
      <c r="U793" s="30">
        <v>42294</v>
      </c>
      <c r="V793" s="30">
        <v>42294</v>
      </c>
      <c r="W793" s="38">
        <v>1</v>
      </c>
      <c r="X793" s="31">
        <v>50</v>
      </c>
      <c r="Y793" s="77">
        <f t="shared" si="45"/>
        <v>9</v>
      </c>
      <c r="Z793" s="82" t="str">
        <f t="shared" si="46"/>
        <v xml:space="preserve"><![CDATA[<activityId>931</activityId>
<activityStart>42294</activityStart>
<activityCode>85652</activityCode>
<activityType>3</activityType>
]]></v>
      </c>
      <c r="AA793" s="82" t="str">
        <f t="shared" si="47"/>
        <v xml:space="preserve"><![CDATA[<activityId>931</activityId>
<activityStart>42294</activityStart>
<activityCode>85652</activityCode>
<activityType>3</activityType>
]]></v>
      </c>
      <c r="AB793" s="82">
        <f t="array" ref="AB793">IFERROR(INDEX(Sheet1!$A$2:$A$1000,SMALL(IF(Sheet1!$A$2:$A$1000=$A793,ROW(Sheet1!$B$2:$B$1000)-ROW(Sheet1!$B$2)+1),COLUMNS($B793:B793))),"")</f>
        <v>1443873</v>
      </c>
      <c r="AC793" s="82">
        <f t="array" ref="AC793">IFERROR(INDEX(Sheet1!$A$2:$A$1000,SMALL(IF(Sheet1!$A$2:$A$1000=$A793,ROW(Sheet1!$Z$2:$Z$1000)-ROW(Sheet1!$Z$2)+1),COLUMNS($Z793:Z793))),"")</f>
        <v>1443873</v>
      </c>
      <c r="AF793" s="83" t="s">
        <v>1440</v>
      </c>
      <c r="AG793" s="83" t="s">
        <v>1504</v>
      </c>
      <c r="AH793" s="83" t="s">
        <v>1425</v>
      </c>
      <c r="AI793" s="83" t="s">
        <v>1426</v>
      </c>
    </row>
    <row r="794" spans="1:35" hidden="1" x14ac:dyDescent="0.25">
      <c r="A794" s="88">
        <v>1443873</v>
      </c>
      <c r="B794" s="73">
        <v>932</v>
      </c>
      <c r="C794" s="29">
        <v>9257143</v>
      </c>
      <c r="D794" s="46">
        <v>42294</v>
      </c>
      <c r="E794" s="46">
        <v>42294</v>
      </c>
      <c r="F794" s="45" t="s">
        <v>1372</v>
      </c>
      <c r="G794" s="38" t="s">
        <v>1089</v>
      </c>
      <c r="H794" s="38">
        <v>10</v>
      </c>
      <c r="I794" s="29">
        <v>1443873</v>
      </c>
      <c r="J794" s="30">
        <v>42294</v>
      </c>
      <c r="K794" s="74" t="s">
        <v>900</v>
      </c>
      <c r="L794" s="74" t="s">
        <v>750</v>
      </c>
      <c r="M794" s="79" t="s">
        <v>750</v>
      </c>
      <c r="N794" s="74" t="s">
        <v>16</v>
      </c>
      <c r="O794" s="74"/>
      <c r="P794" s="39"/>
      <c r="Q794" s="74" t="s">
        <v>1005</v>
      </c>
      <c r="R794" s="74" t="s">
        <v>1006</v>
      </c>
      <c r="S794" s="73" t="s">
        <v>1311</v>
      </c>
      <c r="T794" s="55">
        <v>5</v>
      </c>
      <c r="U794" s="30">
        <v>42294</v>
      </c>
      <c r="V794" s="30">
        <v>42294</v>
      </c>
      <c r="W794" s="38">
        <v>1</v>
      </c>
      <c r="X794" s="31">
        <v>17</v>
      </c>
      <c r="Y794" s="77">
        <f t="shared" si="45"/>
        <v>9</v>
      </c>
      <c r="Z794" s="82" t="str">
        <f t="shared" si="46"/>
        <v xml:space="preserve"><![CDATA[<activityId>932</activityId>
<activityStart>42294</activityStart>
<activityCode>0169-111928-1071</activityCode>
<activityType>5</activityType>
]]></v>
      </c>
      <c r="AA794" s="82" t="str">
        <f t="shared" si="47"/>
        <v xml:space="preserve"><![CDATA[<activityId>932</activityId>
<activityStart>42294</activityStart>
<activityCode>0169-111928-1071</activityCode>
<activityType>5</activityType>
]]></v>
      </c>
      <c r="AB794" s="82">
        <f t="array" ref="AB794">IFERROR(INDEX(Sheet1!$A$2:$A$1000,SMALL(IF(Sheet1!$A$2:$A$1000=$A794,ROW(Sheet1!$B$2:$B$1000)-ROW(Sheet1!$B$2)+1),COLUMNS($B794:B794))),"")</f>
        <v>1443873</v>
      </c>
      <c r="AC794" s="82">
        <f t="array" ref="AC794">IFERROR(INDEX(Sheet1!$A$2:$A$1000,SMALL(IF(Sheet1!$A$2:$A$1000=$A794,ROW(Sheet1!$Z$2:$Z$1000)-ROW(Sheet1!$Z$2)+1),COLUMNS($Z794:Z794))),"")</f>
        <v>1443873</v>
      </c>
      <c r="AF794" s="83" t="s">
        <v>1427</v>
      </c>
      <c r="AG794" s="83" t="s">
        <v>1702</v>
      </c>
      <c r="AH794" s="83" t="s">
        <v>1425</v>
      </c>
      <c r="AI794" s="83" t="s">
        <v>1426</v>
      </c>
    </row>
    <row r="795" spans="1:35" hidden="1" x14ac:dyDescent="0.25">
      <c r="A795" s="88">
        <v>1443873</v>
      </c>
      <c r="B795" s="73">
        <v>933</v>
      </c>
      <c r="C795" s="29">
        <v>9257143</v>
      </c>
      <c r="D795" s="46">
        <v>42294</v>
      </c>
      <c r="E795" s="46">
        <v>42294</v>
      </c>
      <c r="F795" s="45" t="s">
        <v>1372</v>
      </c>
      <c r="G795" s="38" t="s">
        <v>1089</v>
      </c>
      <c r="H795" s="38">
        <v>10</v>
      </c>
      <c r="I795" s="29">
        <v>1443873</v>
      </c>
      <c r="J795" s="30">
        <v>42294</v>
      </c>
      <c r="K795" s="74" t="s">
        <v>900</v>
      </c>
      <c r="L795" s="74" t="s">
        <v>750</v>
      </c>
      <c r="M795" s="79" t="s">
        <v>750</v>
      </c>
      <c r="N795" s="74" t="s">
        <v>16</v>
      </c>
      <c r="O795" s="74"/>
      <c r="P795" s="39"/>
      <c r="Q795" s="74" t="s">
        <v>928</v>
      </c>
      <c r="R795" s="74" t="s">
        <v>929</v>
      </c>
      <c r="S795" s="73"/>
      <c r="U795" s="30">
        <v>42294</v>
      </c>
      <c r="V795" s="30">
        <v>42294</v>
      </c>
      <c r="W795" s="38">
        <v>1</v>
      </c>
      <c r="X795" s="31">
        <v>34.651000000000003</v>
      </c>
      <c r="Y795" s="77">
        <f t="shared" si="45"/>
        <v>9</v>
      </c>
      <c r="Z795" s="82" t="str">
        <f t="shared" si="46"/>
        <v xml:space="preserve"><![CDATA[<activityId>933</activityId>
<activityStart>42294</activityStart>
<activityCode></activityCode>
<activityType></activityType>
]]></v>
      </c>
      <c r="AA795" s="82" t="str">
        <f t="shared" si="47"/>
        <v xml:space="preserve"><![CDATA[<activityId>933</activityId>
<activityStart>42294</activityStart>
<activityCode></activityCode>
<activityType></activityType>
]]></v>
      </c>
      <c r="AB795" s="82">
        <f t="array" ref="AB795">IFERROR(INDEX(Sheet1!$A$2:$A$1000,SMALL(IF(Sheet1!$A$2:$A$1000=$A795,ROW(Sheet1!$B$2:$B$1000)-ROW(Sheet1!$B$2)+1),COLUMNS($B795:B795))),"")</f>
        <v>1443873</v>
      </c>
      <c r="AC795" s="82">
        <f t="array" ref="AC795">IFERROR(INDEX(Sheet1!$A$2:$A$1000,SMALL(IF(Sheet1!$A$2:$A$1000=$A795,ROW(Sheet1!$Z$2:$Z$1000)-ROW(Sheet1!$Z$2)+1),COLUMNS($Z795:Z795))),"")</f>
        <v>1443873</v>
      </c>
      <c r="AH795" s="83" t="s">
        <v>1425</v>
      </c>
      <c r="AI795" s="83" t="s">
        <v>1703</v>
      </c>
    </row>
    <row r="796" spans="1:35" hidden="1" x14ac:dyDescent="0.25">
      <c r="A796" s="88">
        <v>1443873</v>
      </c>
      <c r="B796" s="73">
        <v>934</v>
      </c>
      <c r="C796" s="29">
        <v>9257143</v>
      </c>
      <c r="D796" s="46">
        <v>42294</v>
      </c>
      <c r="E796" s="46">
        <v>42294</v>
      </c>
      <c r="F796" s="45" t="s">
        <v>1372</v>
      </c>
      <c r="G796" s="38" t="s">
        <v>1089</v>
      </c>
      <c r="H796" s="38">
        <v>10</v>
      </c>
      <c r="I796" s="29">
        <v>1443873</v>
      </c>
      <c r="J796" s="30">
        <v>42294</v>
      </c>
      <c r="K796" s="74" t="s">
        <v>900</v>
      </c>
      <c r="L796" s="74" t="s">
        <v>750</v>
      </c>
      <c r="M796" s="79" t="s">
        <v>750</v>
      </c>
      <c r="N796" s="74" t="s">
        <v>16</v>
      </c>
      <c r="O796" s="74"/>
      <c r="P796" s="39"/>
      <c r="Q796" s="74" t="s">
        <v>1007</v>
      </c>
      <c r="R796" s="74" t="s">
        <v>1008</v>
      </c>
      <c r="S796" s="73" t="s">
        <v>1312</v>
      </c>
      <c r="T796" s="55">
        <v>5</v>
      </c>
      <c r="U796" s="30">
        <v>42294</v>
      </c>
      <c r="V796" s="30">
        <v>42294</v>
      </c>
      <c r="W796" s="38">
        <v>1</v>
      </c>
      <c r="X796" s="31">
        <v>22.9</v>
      </c>
      <c r="Y796" s="77">
        <f t="shared" si="45"/>
        <v>9</v>
      </c>
      <c r="Z796" s="82" t="str">
        <f t="shared" si="46"/>
        <v xml:space="preserve"><![CDATA[<activityId>934</activityId>
<activityStart>42294</activityStart>
<activityCode>0252-389901-1161</activityCode>
<activityType>5</activityType>
]]></v>
      </c>
      <c r="AA796" s="82" t="str">
        <f t="shared" si="47"/>
        <v xml:space="preserve"><![CDATA[<activityId>934</activityId>
<activityStart>42294</activityStart>
<activityCode>0252-389901-1161</activityCode>
<activityType>5</activityType>
]]></v>
      </c>
      <c r="AB796" s="82">
        <f t="array" ref="AB796">IFERROR(INDEX(Sheet1!$A$2:$A$1000,SMALL(IF(Sheet1!$A$2:$A$1000=$A796,ROW(Sheet1!$B$2:$B$1000)-ROW(Sheet1!$B$2)+1),COLUMNS($B796:B796))),"")</f>
        <v>1443873</v>
      </c>
      <c r="AC796" s="82">
        <f t="array" ref="AC796">IFERROR(INDEX(Sheet1!$A$2:$A$1000,SMALL(IF(Sheet1!$A$2:$A$1000=$A796,ROW(Sheet1!$Z$2:$Z$1000)-ROW(Sheet1!$Z$2)+1),COLUMNS($Z796:Z796))),"")</f>
        <v>1443873</v>
      </c>
      <c r="AF796" s="83" t="s">
        <v>1434</v>
      </c>
      <c r="AG796" s="83" t="s">
        <v>1704</v>
      </c>
      <c r="AH796" s="83" t="s">
        <v>1425</v>
      </c>
      <c r="AI796" s="83" t="s">
        <v>1426</v>
      </c>
    </row>
    <row r="797" spans="1:35" hidden="1" x14ac:dyDescent="0.25">
      <c r="A797" s="22">
        <v>42391</v>
      </c>
      <c r="B797" s="73">
        <v>693</v>
      </c>
      <c r="C797" s="19">
        <v>6034975</v>
      </c>
      <c r="D797" s="49" t="s">
        <v>773</v>
      </c>
      <c r="E797" s="49" t="s">
        <v>773</v>
      </c>
      <c r="F797" s="45" t="s">
        <v>1392</v>
      </c>
      <c r="G797" s="37" t="s">
        <v>1089</v>
      </c>
      <c r="H797" s="37">
        <v>5</v>
      </c>
      <c r="I797" s="21">
        <v>42391</v>
      </c>
      <c r="J797" s="76" t="s">
        <v>773</v>
      </c>
      <c r="K797" s="76" t="s">
        <v>774</v>
      </c>
      <c r="L797" s="76" t="s">
        <v>788</v>
      </c>
      <c r="M797" s="76" t="s">
        <v>788</v>
      </c>
      <c r="N797" s="76" t="s">
        <v>34</v>
      </c>
      <c r="O797" s="76"/>
      <c r="P797" s="39"/>
      <c r="Q797" s="22" t="s">
        <v>789</v>
      </c>
      <c r="R797" s="76" t="s">
        <v>790</v>
      </c>
      <c r="S797" s="73" t="s">
        <v>1282</v>
      </c>
      <c r="T797" s="55">
        <v>5</v>
      </c>
      <c r="U797" s="21">
        <v>42391</v>
      </c>
      <c r="V797" s="21">
        <v>42391</v>
      </c>
      <c r="W797" s="43">
        <v>1</v>
      </c>
      <c r="X797" s="23">
        <v>44</v>
      </c>
      <c r="Y797" s="77">
        <f t="shared" si="45"/>
        <v>7</v>
      </c>
      <c r="Z797" s="82" t="str">
        <f t="shared" si="46"/>
        <v xml:space="preserve"><![CDATA[<activityId>693</activityId>
<activityStart>ASHRAF ELSANGEDI MOHAMMED ANBAR</activityStart>
<activityCode>0336-217703-0511</activityCode>
<activityType>5</activityType>
]]></v>
      </c>
      <c r="AA797" s="82" t="str">
        <f t="shared" si="47"/>
        <v xml:space="preserve"><![CDATA[<activityId>693</activityId>
<activityStart>ASHRAF ELSANGEDI MOHAMMED ANBAR</activityStart>
<activityCode>0336-217703-0511</activityCode>
<activityType>5</activityType>
]]></v>
      </c>
      <c r="AB797" s="82">
        <f t="array" ref="AB797">IFERROR(INDEX(Sheet1!$A$2:$A$1000,SMALL(IF(Sheet1!$A$2:$A$1000=$A797,ROW(Sheet1!$B$2:$B$1000)-ROW(Sheet1!$B$2)+1),COLUMNS($B797:B797))),"")</f>
        <v>42391</v>
      </c>
      <c r="AC797" s="82">
        <f t="array" ref="AC797">IFERROR(INDEX(Sheet1!$A$2:$A$1000,SMALL(IF(Sheet1!$A$2:$A$1000=$A797,ROW(Sheet1!$Z$2:$Z$1000)-ROW(Sheet1!$Z$2)+1),COLUMNS($Z797:Z797))),"")</f>
        <v>42391</v>
      </c>
      <c r="AF797" s="83" t="s">
        <v>1427</v>
      </c>
      <c r="AG797" s="83" t="s">
        <v>1656</v>
      </c>
      <c r="AH797" s="83" t="s">
        <v>1425</v>
      </c>
      <c r="AI797" s="83" t="s">
        <v>1426</v>
      </c>
    </row>
    <row r="798" spans="1:35" hidden="1" x14ac:dyDescent="0.25">
      <c r="A798" s="22">
        <v>42395</v>
      </c>
      <c r="B798" s="73">
        <v>714</v>
      </c>
      <c r="C798" s="19">
        <v>5707158</v>
      </c>
      <c r="D798" s="49" t="s">
        <v>773</v>
      </c>
      <c r="E798" s="49" t="s">
        <v>773</v>
      </c>
      <c r="F798" s="45" t="s">
        <v>1378</v>
      </c>
      <c r="G798" s="37" t="s">
        <v>1088</v>
      </c>
      <c r="H798" s="37">
        <v>30</v>
      </c>
      <c r="I798" s="21">
        <v>42395</v>
      </c>
      <c r="J798" s="76" t="s">
        <v>773</v>
      </c>
      <c r="K798" s="76" t="s">
        <v>774</v>
      </c>
      <c r="L798" s="76" t="s">
        <v>1085</v>
      </c>
      <c r="M798" s="76" t="s">
        <v>1423</v>
      </c>
      <c r="N798" s="76" t="s">
        <v>13</v>
      </c>
      <c r="O798" s="76"/>
      <c r="P798" s="39"/>
      <c r="Q798" s="22" t="s">
        <v>784</v>
      </c>
      <c r="R798" s="76" t="s">
        <v>785</v>
      </c>
      <c r="S798" s="73">
        <v>9</v>
      </c>
      <c r="T798" s="55">
        <v>8</v>
      </c>
      <c r="U798" s="21">
        <v>42395</v>
      </c>
      <c r="V798" s="21">
        <v>42395</v>
      </c>
      <c r="W798" s="43">
        <v>1</v>
      </c>
      <c r="X798" s="23">
        <v>40</v>
      </c>
      <c r="Y798" s="77">
        <f t="shared" si="45"/>
        <v>23</v>
      </c>
      <c r="Z798" s="82" t="str">
        <f t="shared" si="46"/>
        <v xml:space="preserve"><![CDATA[<activityId>714</activityId>
<activityStart>ASHRAF ELSANGEDI MOHAMMED ANBAR</activityStart>
<activityCode>9</activityCode>
<activityType>8</activityType>
]]></v>
      </c>
      <c r="AA798" s="82" t="str">
        <f t="shared" si="47"/>
        <v xml:space="preserve"><![CDATA[<activityId>714</activityId>
<activityStart>ASHRAF ELSANGEDI MOHAMMED ANBAR</activityStart>
<activityCode>9</activityCode>
<activityType>8</activityType>
]]></v>
      </c>
      <c r="AB798" s="82">
        <f t="array" ref="AB798">IFERROR(INDEX(Sheet1!$A$2:$A$1000,SMALL(IF(Sheet1!$A$2:$A$1000=$A798,ROW(Sheet1!$B$2:$B$1000)-ROW(Sheet1!$B$2)+1),COLUMNS($B798:B798))),"")</f>
        <v>42395</v>
      </c>
      <c r="AC798" s="82">
        <f t="array" ref="AC798">IFERROR(INDEX(Sheet1!$A$2:$A$1000,SMALL(IF(Sheet1!$A$2:$A$1000=$A798,ROW(Sheet1!$Z$2:$Z$1000)-ROW(Sheet1!$Z$2)+1),COLUMNS($Z798:Z798))),"")</f>
        <v>42395</v>
      </c>
      <c r="AH798" s="83" t="s">
        <v>1425</v>
      </c>
      <c r="AI798" s="83" t="s">
        <v>1426</v>
      </c>
    </row>
    <row r="799" spans="1:35" hidden="1" x14ac:dyDescent="0.25">
      <c r="A799" s="22">
        <v>42395</v>
      </c>
      <c r="B799" s="73">
        <v>715</v>
      </c>
      <c r="C799" s="19">
        <v>5707158</v>
      </c>
      <c r="D799" s="49" t="s">
        <v>773</v>
      </c>
      <c r="E799" s="49" t="s">
        <v>773</v>
      </c>
      <c r="F799" s="45" t="s">
        <v>1378</v>
      </c>
      <c r="G799" s="37" t="s">
        <v>1088</v>
      </c>
      <c r="H799" s="37">
        <v>30</v>
      </c>
      <c r="I799" s="21">
        <v>42395</v>
      </c>
      <c r="J799" s="76" t="s">
        <v>773</v>
      </c>
      <c r="K799" s="76" t="s">
        <v>774</v>
      </c>
      <c r="L799" s="76" t="s">
        <v>1085</v>
      </c>
      <c r="M799" s="76" t="s">
        <v>1423</v>
      </c>
      <c r="N799" s="76" t="s">
        <v>34</v>
      </c>
      <c r="O799" s="76"/>
      <c r="P799" s="39"/>
      <c r="Q799" s="22" t="s">
        <v>812</v>
      </c>
      <c r="R799" s="76" t="s">
        <v>813</v>
      </c>
      <c r="S799" s="73" t="s">
        <v>1289</v>
      </c>
      <c r="T799" s="55">
        <v>5</v>
      </c>
      <c r="U799" s="21">
        <v>42395</v>
      </c>
      <c r="V799" s="21">
        <v>42395</v>
      </c>
      <c r="W799" s="43">
        <v>1</v>
      </c>
      <c r="X799" s="23">
        <v>55</v>
      </c>
      <c r="Y799" s="77">
        <f t="shared" si="45"/>
        <v>23</v>
      </c>
      <c r="Z799" s="82" t="str">
        <f t="shared" si="46"/>
        <v xml:space="preserve"><![CDATA[<activityId>715</activityId>
<activityStart>ASHRAF ELSANGEDI MOHAMMED ANBAR</activityStart>
<activityCode>0006-402802-1391</activityCode>
<activityType>5</activityType>
]]></v>
      </c>
      <c r="AA799" s="82" t="str">
        <f t="shared" si="47"/>
        <v xml:space="preserve"><![CDATA[<activityId>715</activityId>
<activityStart>ASHRAF ELSANGEDI MOHAMMED ANBAR</activityStart>
<activityCode>0006-402802-1391</activityCode>
<activityType>5</activityType>
]]></v>
      </c>
      <c r="AB799" s="82">
        <f t="array" ref="AB799">IFERROR(INDEX(Sheet1!$A$2:$A$1000,SMALL(IF(Sheet1!$A$2:$A$1000=$A799,ROW(Sheet1!$B$2:$B$1000)-ROW(Sheet1!$B$2)+1),COLUMNS($B799:B799))),"")</f>
        <v>42395</v>
      </c>
      <c r="AC799" s="82">
        <f t="array" ref="AC799">IFERROR(INDEX(Sheet1!$A$2:$A$1000,SMALL(IF(Sheet1!$A$2:$A$1000=$A799,ROW(Sheet1!$Z$2:$Z$1000)-ROW(Sheet1!$Z$2)+1),COLUMNS($Z799:Z799))),"")</f>
        <v>42395</v>
      </c>
      <c r="AH799" s="83" t="s">
        <v>1425</v>
      </c>
      <c r="AI799" s="83" t="s">
        <v>1426</v>
      </c>
    </row>
    <row r="800" spans="1:35" hidden="1" x14ac:dyDescent="0.25">
      <c r="A800" s="22">
        <v>42395</v>
      </c>
      <c r="B800" s="73">
        <v>716</v>
      </c>
      <c r="C800" s="19">
        <v>5707158</v>
      </c>
      <c r="D800" s="49" t="s">
        <v>773</v>
      </c>
      <c r="E800" s="49" t="s">
        <v>773</v>
      </c>
      <c r="F800" s="45" t="s">
        <v>1378</v>
      </c>
      <c r="G800" s="37" t="s">
        <v>1088</v>
      </c>
      <c r="H800" s="37">
        <v>30</v>
      </c>
      <c r="I800" s="21">
        <v>42395</v>
      </c>
      <c r="J800" s="76" t="s">
        <v>773</v>
      </c>
      <c r="K800" s="76" t="s">
        <v>774</v>
      </c>
      <c r="L800" s="76" t="s">
        <v>1085</v>
      </c>
      <c r="M800" s="76" t="s">
        <v>1423</v>
      </c>
      <c r="N800" s="76" t="s">
        <v>34</v>
      </c>
      <c r="O800" s="76"/>
      <c r="P800" s="39"/>
      <c r="Q800" s="22" t="s">
        <v>814</v>
      </c>
      <c r="R800" s="76" t="s">
        <v>815</v>
      </c>
      <c r="S800" s="73" t="s">
        <v>1290</v>
      </c>
      <c r="T800" s="55">
        <v>5</v>
      </c>
      <c r="U800" s="21">
        <v>42395</v>
      </c>
      <c r="V800" s="21">
        <v>42395</v>
      </c>
      <c r="W800" s="43">
        <v>1</v>
      </c>
      <c r="X800" s="23">
        <v>55</v>
      </c>
      <c r="Y800" s="77">
        <f t="shared" si="45"/>
        <v>23</v>
      </c>
      <c r="Z800" s="82" t="str">
        <f t="shared" si="46"/>
        <v xml:space="preserve"><![CDATA[<activityId>716</activityId>
<activityStart>ASHRAF ELSANGEDI MOHAMMED ANBAR</activityStart>
<activityCode>0188-135918-0791</activityCode>
<activityType>5</activityType>
]]></v>
      </c>
      <c r="AA800" s="82" t="str">
        <f t="shared" si="47"/>
        <v xml:space="preserve"><![CDATA[<activityId>716</activityId>
<activityStart>ASHRAF ELSANGEDI MOHAMMED ANBAR</activityStart>
<activityCode>0188-135918-0791</activityCode>
<activityType>5</activityType>
]]></v>
      </c>
      <c r="AB800" s="82">
        <f t="array" ref="AB800">IFERROR(INDEX(Sheet1!$A$2:$A$1000,SMALL(IF(Sheet1!$A$2:$A$1000=$A800,ROW(Sheet1!$B$2:$B$1000)-ROW(Sheet1!$B$2)+1),COLUMNS($B800:B800))),"")</f>
        <v>42395</v>
      </c>
      <c r="AC800" s="82">
        <f t="array" ref="AC800">IFERROR(INDEX(Sheet1!$A$2:$A$1000,SMALL(IF(Sheet1!$A$2:$A$1000=$A800,ROW(Sheet1!$Z$2:$Z$1000)-ROW(Sheet1!$Z$2)+1),COLUMNS($Z800:Z800))),"")</f>
        <v>42395</v>
      </c>
      <c r="AH800" s="83" t="s">
        <v>1425</v>
      </c>
      <c r="AI800" s="83" t="s">
        <v>1426</v>
      </c>
    </row>
    <row r="801" spans="1:35" hidden="1" x14ac:dyDescent="0.25">
      <c r="A801" s="22">
        <v>42395</v>
      </c>
      <c r="B801" s="73">
        <v>718</v>
      </c>
      <c r="C801" s="19">
        <v>5707158</v>
      </c>
      <c r="D801" s="49" t="s">
        <v>773</v>
      </c>
      <c r="E801" s="49" t="s">
        <v>773</v>
      </c>
      <c r="F801" s="45" t="s">
        <v>1378</v>
      </c>
      <c r="G801" s="37" t="s">
        <v>1088</v>
      </c>
      <c r="H801" s="37">
        <v>30</v>
      </c>
      <c r="I801" s="21">
        <v>42395</v>
      </c>
      <c r="J801" s="76" t="s">
        <v>773</v>
      </c>
      <c r="K801" s="76" t="s">
        <v>774</v>
      </c>
      <c r="L801" s="76" t="s">
        <v>1085</v>
      </c>
      <c r="M801" s="76" t="s">
        <v>1423</v>
      </c>
      <c r="N801" s="76" t="s">
        <v>34</v>
      </c>
      <c r="O801" s="76"/>
      <c r="P801" s="39"/>
      <c r="Q801" s="22" t="s">
        <v>789</v>
      </c>
      <c r="R801" s="76" t="s">
        <v>790</v>
      </c>
      <c r="S801" s="73" t="s">
        <v>1282</v>
      </c>
      <c r="T801" s="55">
        <v>5</v>
      </c>
      <c r="U801" s="21">
        <v>42395</v>
      </c>
      <c r="V801" s="21">
        <v>42395</v>
      </c>
      <c r="W801" s="43">
        <v>1</v>
      </c>
      <c r="X801" s="23">
        <v>44</v>
      </c>
      <c r="Y801" s="77">
        <f t="shared" si="45"/>
        <v>23</v>
      </c>
      <c r="Z801" s="82" t="str">
        <f t="shared" si="46"/>
        <v xml:space="preserve"><![CDATA[<activityId>718</activityId>
<activityStart>ASHRAF ELSANGEDI MOHAMMED ANBAR</activityStart>
<activityCode>0336-217703-0511</activityCode>
<activityType>5</activityType>
]]></v>
      </c>
      <c r="AA801" s="82" t="str">
        <f t="shared" si="47"/>
        <v xml:space="preserve"><![CDATA[<activityId>718</activityId>
<activityStart>ASHRAF ELSANGEDI MOHAMMED ANBAR</activityStart>
<activityCode>0336-217703-0511</activityCode>
<activityType>5</activityType>
]]></v>
      </c>
      <c r="AB801" s="82">
        <f t="array" ref="AB801">IFERROR(INDEX(Sheet1!$A$2:$A$1000,SMALL(IF(Sheet1!$A$2:$A$1000=$A801,ROW(Sheet1!$B$2:$B$1000)-ROW(Sheet1!$B$2)+1),COLUMNS($B801:B801))),"")</f>
        <v>42395</v>
      </c>
      <c r="AC801" s="82">
        <f t="array" ref="AC801">IFERROR(INDEX(Sheet1!$A$2:$A$1000,SMALL(IF(Sheet1!$A$2:$A$1000=$A801,ROW(Sheet1!$Z$2:$Z$1000)-ROW(Sheet1!$Z$2)+1),COLUMNS($Z801:Z801))),"")</f>
        <v>42395</v>
      </c>
      <c r="AF801" s="83" t="s">
        <v>1427</v>
      </c>
      <c r="AG801" s="83" t="s">
        <v>1656</v>
      </c>
      <c r="AH801" s="83" t="s">
        <v>1425</v>
      </c>
      <c r="AI801" s="83" t="s">
        <v>1426</v>
      </c>
    </row>
    <row r="802" spans="1:35" hidden="1" x14ac:dyDescent="0.25">
      <c r="A802" s="22">
        <v>42395</v>
      </c>
      <c r="B802" s="73">
        <v>719</v>
      </c>
      <c r="C802" s="19">
        <v>5707158</v>
      </c>
      <c r="D802" s="49" t="s">
        <v>773</v>
      </c>
      <c r="E802" s="49" t="s">
        <v>773</v>
      </c>
      <c r="F802" s="45" t="s">
        <v>1378</v>
      </c>
      <c r="G802" s="37" t="s">
        <v>1088</v>
      </c>
      <c r="H802" s="37">
        <v>30</v>
      </c>
      <c r="I802" s="21">
        <v>42395</v>
      </c>
      <c r="J802" s="76" t="s">
        <v>773</v>
      </c>
      <c r="K802" s="76" t="s">
        <v>774</v>
      </c>
      <c r="L802" s="76" t="s">
        <v>1085</v>
      </c>
      <c r="M802" s="76" t="s">
        <v>1423</v>
      </c>
      <c r="N802" s="76" t="s">
        <v>16</v>
      </c>
      <c r="O802" s="76"/>
      <c r="P802" s="39"/>
      <c r="Q802" s="22" t="s">
        <v>816</v>
      </c>
      <c r="R802" s="76" t="s">
        <v>817</v>
      </c>
      <c r="S802" s="73"/>
      <c r="U802" s="21">
        <v>42395</v>
      </c>
      <c r="V802" s="21">
        <v>42395</v>
      </c>
      <c r="W802" s="43">
        <v>1</v>
      </c>
      <c r="X802" s="23">
        <v>23.3</v>
      </c>
      <c r="Y802" s="77">
        <f t="shared" si="45"/>
        <v>23</v>
      </c>
      <c r="Z802" s="82" t="str">
        <f t="shared" si="46"/>
        <v xml:space="preserve"><![CDATA[<activityId>719</activityId>
<activityStart>ASHRAF ELSANGEDI MOHAMMED ANBAR</activityStart>
<activityCode></activityCode>
<activityType></activityType>
]]></v>
      </c>
      <c r="AA802" s="82" t="str">
        <f t="shared" si="47"/>
        <v xml:space="preserve"><![CDATA[<activityId>719</activityId>
<activityStart>ASHRAF ELSANGEDI MOHAMMED ANBAR</activityStart>
<activityCode></activityCode>
<activityType></activityType>
]]></v>
      </c>
      <c r="AB802" s="82">
        <f t="array" ref="AB802">IFERROR(INDEX(Sheet1!$A$2:$A$1000,SMALL(IF(Sheet1!$A$2:$A$1000=$A802,ROW(Sheet1!$B$2:$B$1000)-ROW(Sheet1!$B$2)+1),COLUMNS($B802:B802))),"")</f>
        <v>42395</v>
      </c>
      <c r="AC802" s="82">
        <f t="array" ref="AC802">IFERROR(INDEX(Sheet1!$A$2:$A$1000,SMALL(IF(Sheet1!$A$2:$A$1000=$A802,ROW(Sheet1!$Z$2:$Z$1000)-ROW(Sheet1!$Z$2)+1),COLUMNS($Z802:Z802))),"")</f>
        <v>42395</v>
      </c>
      <c r="AH802" s="83" t="s">
        <v>1425</v>
      </c>
      <c r="AI802" s="83" t="s">
        <v>1705</v>
      </c>
    </row>
    <row r="803" spans="1:35" hidden="1" x14ac:dyDescent="0.25">
      <c r="A803" s="22">
        <v>42395</v>
      </c>
      <c r="B803" s="73">
        <v>720</v>
      </c>
      <c r="C803" s="19">
        <v>5707158</v>
      </c>
      <c r="D803" s="49" t="s">
        <v>773</v>
      </c>
      <c r="E803" s="49" t="s">
        <v>773</v>
      </c>
      <c r="F803" s="45" t="s">
        <v>1378</v>
      </c>
      <c r="G803" s="37" t="s">
        <v>1088</v>
      </c>
      <c r="H803" s="37">
        <v>30</v>
      </c>
      <c r="I803" s="21">
        <v>42395</v>
      </c>
      <c r="J803" s="76" t="s">
        <v>773</v>
      </c>
      <c r="K803" s="76" t="s">
        <v>774</v>
      </c>
      <c r="L803" s="76" t="s">
        <v>1085</v>
      </c>
      <c r="M803" s="76" t="s">
        <v>1423</v>
      </c>
      <c r="N803" s="76" t="s">
        <v>16</v>
      </c>
      <c r="O803" s="76"/>
      <c r="P803" s="39"/>
      <c r="Q803" s="22" t="s">
        <v>818</v>
      </c>
      <c r="R803" s="76" t="s">
        <v>819</v>
      </c>
      <c r="S803" s="73" t="s">
        <v>1291</v>
      </c>
      <c r="T803" s="55">
        <v>5</v>
      </c>
      <c r="U803" s="21">
        <v>42395</v>
      </c>
      <c r="V803" s="21">
        <v>42395</v>
      </c>
      <c r="W803" s="43">
        <v>1</v>
      </c>
      <c r="X803" s="23">
        <v>7.7</v>
      </c>
      <c r="Y803" s="77">
        <f t="shared" si="45"/>
        <v>23</v>
      </c>
      <c r="Z803" s="82" t="str">
        <f t="shared" si="46"/>
        <v xml:space="preserve"><![CDATA[<activityId>720</activityId>
<activityStart>ASHRAF ELSANGEDI MOHAMMED ANBAR</activityStart>
<activityCode>0252-107001-1171</activityCode>
<activityType>5</activityType>
]]></v>
      </c>
      <c r="AA803" s="82" t="str">
        <f t="shared" si="47"/>
        <v xml:space="preserve"><![CDATA[<activityId>720</activityId>
<activityStart>ASHRAF ELSANGEDI MOHAMMED ANBAR</activityStart>
<activityCode>0252-107001-1171</activityCode>
<activityType>5</activityType>
]]></v>
      </c>
      <c r="AB803" s="82">
        <f t="array" ref="AB803">IFERROR(INDEX(Sheet1!$A$2:$A$1000,SMALL(IF(Sheet1!$A$2:$A$1000=$A803,ROW(Sheet1!$B$2:$B$1000)-ROW(Sheet1!$B$2)+1),COLUMNS($B803:B803))),"")</f>
        <v>42395</v>
      </c>
      <c r="AC803" s="82">
        <f t="array" ref="AC803">IFERROR(INDEX(Sheet1!$A$2:$A$1000,SMALL(IF(Sheet1!$A$2:$A$1000=$A803,ROW(Sheet1!$Z$2:$Z$1000)-ROW(Sheet1!$Z$2)+1),COLUMNS($Z803:Z803))),"")</f>
        <v>42395</v>
      </c>
      <c r="AF803" s="83" t="s">
        <v>1427</v>
      </c>
      <c r="AG803" s="83" t="s">
        <v>1436</v>
      </c>
      <c r="AH803" s="83" t="s">
        <v>1425</v>
      </c>
      <c r="AI803" s="83" t="s">
        <v>1426</v>
      </c>
    </row>
    <row r="804" spans="1:35" hidden="1" x14ac:dyDescent="0.25">
      <c r="A804" s="22">
        <v>42393</v>
      </c>
      <c r="B804" s="73">
        <v>726</v>
      </c>
      <c r="C804" s="19">
        <v>8486453</v>
      </c>
      <c r="D804" s="49" t="s">
        <v>773</v>
      </c>
      <c r="E804" s="49" t="s">
        <v>773</v>
      </c>
      <c r="F804" s="45" t="s">
        <v>1390</v>
      </c>
      <c r="G804" s="37" t="s">
        <v>1089</v>
      </c>
      <c r="H804" s="37">
        <v>32</v>
      </c>
      <c r="I804" s="21">
        <v>42393</v>
      </c>
      <c r="J804" s="76" t="s">
        <v>773</v>
      </c>
      <c r="K804" s="76" t="s">
        <v>774</v>
      </c>
      <c r="L804" s="76" t="s">
        <v>1085</v>
      </c>
      <c r="M804" s="76" t="s">
        <v>1423</v>
      </c>
      <c r="N804" s="76" t="s">
        <v>34</v>
      </c>
      <c r="O804" s="76"/>
      <c r="P804" s="39"/>
      <c r="Q804" s="22" t="s">
        <v>812</v>
      </c>
      <c r="R804" s="76" t="s">
        <v>813</v>
      </c>
      <c r="S804" s="73" t="s">
        <v>1289</v>
      </c>
      <c r="T804" s="55">
        <v>5</v>
      </c>
      <c r="U804" s="21">
        <v>42393</v>
      </c>
      <c r="V804" s="21">
        <v>42393</v>
      </c>
      <c r="W804" s="43">
        <v>1</v>
      </c>
      <c r="X804" s="23">
        <v>55</v>
      </c>
      <c r="Y804" s="77">
        <f t="shared" si="45"/>
        <v>13</v>
      </c>
      <c r="Z804" s="82" t="str">
        <f t="shared" si="46"/>
        <v xml:space="preserve"><![CDATA[<activityId>726</activityId>
<activityStart>ASHRAF ELSANGEDI MOHAMMED ANBAR</activityStart>
<activityCode>0006-402802-1391</activityCode>
<activityType>5</activityType>
]]></v>
      </c>
      <c r="AA804" s="82" t="str">
        <f t="shared" si="47"/>
        <v xml:space="preserve"><![CDATA[<activityId>726</activityId>
<activityStart>ASHRAF ELSANGEDI MOHAMMED ANBAR</activityStart>
<activityCode>0006-402802-1391</activityCode>
<activityType>5</activityType>
]]></v>
      </c>
      <c r="AB804" s="82">
        <f t="array" ref="AB804">IFERROR(INDEX(Sheet1!$A$2:$A$1000,SMALL(IF(Sheet1!$A$2:$A$1000=$A804,ROW(Sheet1!$B$2:$B$1000)-ROW(Sheet1!$B$2)+1),COLUMNS($B804:B804))),"")</f>
        <v>42393</v>
      </c>
      <c r="AC804" s="82">
        <f t="array" ref="AC804">IFERROR(INDEX(Sheet1!$A$2:$A$1000,SMALL(IF(Sheet1!$A$2:$A$1000=$A804,ROW(Sheet1!$Z$2:$Z$1000)-ROW(Sheet1!$Z$2)+1),COLUMNS($Z804:Z804))),"")</f>
        <v>42393</v>
      </c>
      <c r="AH804" s="83" t="s">
        <v>1425</v>
      </c>
      <c r="AI804" s="83" t="s">
        <v>1426</v>
      </c>
    </row>
    <row r="805" spans="1:35" hidden="1" x14ac:dyDescent="0.25">
      <c r="A805" s="22">
        <v>42393</v>
      </c>
      <c r="B805" s="73">
        <v>727</v>
      </c>
      <c r="C805" s="19">
        <v>8486453</v>
      </c>
      <c r="D805" s="49" t="s">
        <v>773</v>
      </c>
      <c r="E805" s="49" t="s">
        <v>773</v>
      </c>
      <c r="F805" s="45" t="s">
        <v>1390</v>
      </c>
      <c r="G805" s="37" t="s">
        <v>1089</v>
      </c>
      <c r="H805" s="37">
        <v>32</v>
      </c>
      <c r="I805" s="21">
        <v>42393</v>
      </c>
      <c r="J805" s="76" t="s">
        <v>773</v>
      </c>
      <c r="K805" s="76" t="s">
        <v>774</v>
      </c>
      <c r="L805" s="76" t="s">
        <v>1085</v>
      </c>
      <c r="M805" s="76" t="s">
        <v>1423</v>
      </c>
      <c r="N805" s="76" t="s">
        <v>34</v>
      </c>
      <c r="O805" s="76"/>
      <c r="P805" s="39"/>
      <c r="Q805" s="22" t="s">
        <v>814</v>
      </c>
      <c r="R805" s="76" t="s">
        <v>815</v>
      </c>
      <c r="S805" s="73" t="s">
        <v>1290</v>
      </c>
      <c r="T805" s="55">
        <v>5</v>
      </c>
      <c r="U805" s="21">
        <v>42393</v>
      </c>
      <c r="V805" s="21">
        <v>42393</v>
      </c>
      <c r="W805" s="43">
        <v>1</v>
      </c>
      <c r="X805" s="23">
        <v>55</v>
      </c>
      <c r="Y805" s="77">
        <f t="shared" si="45"/>
        <v>13</v>
      </c>
      <c r="Z805" s="82" t="str">
        <f t="shared" si="46"/>
        <v xml:space="preserve"><![CDATA[<activityId>727</activityId>
<activityStart>ASHRAF ELSANGEDI MOHAMMED ANBAR</activityStart>
<activityCode>0188-135918-0791</activityCode>
<activityType>5</activityType>
]]></v>
      </c>
      <c r="AA805" s="82" t="str">
        <f t="shared" si="47"/>
        <v xml:space="preserve"><![CDATA[<activityId>727</activityId>
<activityStart>ASHRAF ELSANGEDI MOHAMMED ANBAR</activityStart>
<activityCode>0188-135918-0791</activityCode>
<activityType>5</activityType>
]]></v>
      </c>
      <c r="AB805" s="82">
        <f t="array" ref="AB805">IFERROR(INDEX(Sheet1!$A$2:$A$1000,SMALL(IF(Sheet1!$A$2:$A$1000=$A805,ROW(Sheet1!$B$2:$B$1000)-ROW(Sheet1!$B$2)+1),COLUMNS($B805:B805))),"")</f>
        <v>42393</v>
      </c>
      <c r="AC805" s="82">
        <f t="array" ref="AC805">IFERROR(INDEX(Sheet1!$A$2:$A$1000,SMALL(IF(Sheet1!$A$2:$A$1000=$A805,ROW(Sheet1!$Z$2:$Z$1000)-ROW(Sheet1!$Z$2)+1),COLUMNS($Z805:Z805))),"")</f>
        <v>42393</v>
      </c>
      <c r="AH805" s="83" t="s">
        <v>1425</v>
      </c>
      <c r="AI805" s="83" t="s">
        <v>1426</v>
      </c>
    </row>
    <row r="806" spans="1:35" hidden="1" x14ac:dyDescent="0.25">
      <c r="A806" s="22">
        <v>42393</v>
      </c>
      <c r="B806" s="73">
        <v>729</v>
      </c>
      <c r="C806" s="19">
        <v>8486453</v>
      </c>
      <c r="D806" s="49" t="s">
        <v>773</v>
      </c>
      <c r="E806" s="49" t="s">
        <v>773</v>
      </c>
      <c r="F806" s="45" t="s">
        <v>1390</v>
      </c>
      <c r="G806" s="37" t="s">
        <v>1089</v>
      </c>
      <c r="H806" s="37">
        <v>32</v>
      </c>
      <c r="I806" s="21">
        <v>42393</v>
      </c>
      <c r="J806" s="76" t="s">
        <v>773</v>
      </c>
      <c r="K806" s="76" t="s">
        <v>774</v>
      </c>
      <c r="L806" s="76" t="s">
        <v>1085</v>
      </c>
      <c r="M806" s="76" t="s">
        <v>1423</v>
      </c>
      <c r="N806" s="76" t="s">
        <v>34</v>
      </c>
      <c r="O806" s="76"/>
      <c r="P806" s="39"/>
      <c r="Q806" s="22" t="s">
        <v>789</v>
      </c>
      <c r="R806" s="76" t="s">
        <v>790</v>
      </c>
      <c r="S806" s="73" t="s">
        <v>1282</v>
      </c>
      <c r="T806" s="55">
        <v>5</v>
      </c>
      <c r="U806" s="21">
        <v>42393</v>
      </c>
      <c r="V806" s="21">
        <v>42393</v>
      </c>
      <c r="W806" s="43">
        <v>1</v>
      </c>
      <c r="X806" s="23">
        <v>44</v>
      </c>
      <c r="Y806" s="77">
        <f t="shared" si="45"/>
        <v>13</v>
      </c>
      <c r="Z806" s="82" t="str">
        <f t="shared" si="46"/>
        <v xml:space="preserve"><![CDATA[<activityId>729</activityId>
<activityStart>ASHRAF ELSANGEDI MOHAMMED ANBAR</activityStart>
<activityCode>0336-217703-0511</activityCode>
<activityType>5</activityType>
]]></v>
      </c>
      <c r="AA806" s="82" t="str">
        <f t="shared" si="47"/>
        <v xml:space="preserve"><![CDATA[<activityId>729</activityId>
<activityStart>ASHRAF ELSANGEDI MOHAMMED ANBAR</activityStart>
<activityCode>0336-217703-0511</activityCode>
<activityType>5</activityType>
]]></v>
      </c>
      <c r="AB806" s="82">
        <f t="array" ref="AB806">IFERROR(INDEX(Sheet1!$A$2:$A$1000,SMALL(IF(Sheet1!$A$2:$A$1000=$A806,ROW(Sheet1!$B$2:$B$1000)-ROW(Sheet1!$B$2)+1),COLUMNS($B806:B806))),"")</f>
        <v>42393</v>
      </c>
      <c r="AC806" s="82">
        <f t="array" ref="AC806">IFERROR(INDEX(Sheet1!$A$2:$A$1000,SMALL(IF(Sheet1!$A$2:$A$1000=$A806,ROW(Sheet1!$Z$2:$Z$1000)-ROW(Sheet1!$Z$2)+1),COLUMNS($Z806:Z806))),"")</f>
        <v>42393</v>
      </c>
      <c r="AF806" s="83" t="s">
        <v>1427</v>
      </c>
      <c r="AG806" s="83" t="s">
        <v>1656</v>
      </c>
      <c r="AH806" s="83" t="s">
        <v>1425</v>
      </c>
      <c r="AI806" s="83" t="s">
        <v>1426</v>
      </c>
    </row>
    <row r="807" spans="1:35" hidden="1" x14ac:dyDescent="0.25">
      <c r="A807" s="88" t="s">
        <v>454</v>
      </c>
      <c r="B807" s="73">
        <v>347</v>
      </c>
      <c r="C807" s="74">
        <v>11080810</v>
      </c>
      <c r="D807" s="46">
        <v>42441</v>
      </c>
      <c r="E807" s="46">
        <v>42441</v>
      </c>
      <c r="F807" s="45" t="s">
        <v>1349</v>
      </c>
      <c r="G807" s="35" t="s">
        <v>1088</v>
      </c>
      <c r="H807" s="35">
        <v>43</v>
      </c>
      <c r="I807" s="74" t="s">
        <v>454</v>
      </c>
      <c r="J807" s="74">
        <v>42441</v>
      </c>
      <c r="K807" s="74" t="s">
        <v>354</v>
      </c>
      <c r="L807" s="74" t="s">
        <v>462</v>
      </c>
      <c r="M807" s="78" t="s">
        <v>1410</v>
      </c>
      <c r="N807" s="74" t="s">
        <v>16</v>
      </c>
      <c r="O807" s="74"/>
      <c r="P807" s="39"/>
      <c r="Q807" s="74" t="s">
        <v>463</v>
      </c>
      <c r="R807" s="74" t="s">
        <v>464</v>
      </c>
      <c r="S807" s="73" t="s">
        <v>1255</v>
      </c>
      <c r="T807" s="55">
        <v>5</v>
      </c>
      <c r="U807" s="74">
        <v>42427</v>
      </c>
      <c r="V807" s="74">
        <v>42427</v>
      </c>
      <c r="W807" s="35">
        <v>2</v>
      </c>
      <c r="X807" s="74">
        <v>30.64</v>
      </c>
      <c r="Y807" s="77">
        <f t="shared" si="45"/>
        <v>10</v>
      </c>
      <c r="Z807" s="82" t="str">
        <f t="shared" si="46"/>
        <v xml:space="preserve"><![CDATA[<activityId>347</activityId>
<activityStart>42441</activityStart>
<activityCode>1543-112401-1172</activityCode>
<activityType>5</activityType>
]]></v>
      </c>
      <c r="AA807" s="82" t="str">
        <f t="shared" si="47"/>
        <v xml:space="preserve"><![CDATA[<activityId>347</activityId>
<activityStart>42441</activityStart>
<activityCode>1543-112401-1172</activityCode>
<activityType>5</activityType>
]]></v>
      </c>
      <c r="AB807" s="82" t="str">
        <f t="array" ref="AB807">IFERROR(INDEX(Sheet1!$A$2:$A$1000,SMALL(IF(Sheet1!$A$2:$A$1000=$A807,ROW(Sheet1!$B$2:$B$1000)-ROW(Sheet1!$B$2)+1),COLUMNS($B807:B807))),"")</f>
        <v>OPI-2997982</v>
      </c>
      <c r="AC807" s="82" t="str">
        <f t="array" ref="AC807">IFERROR(INDEX(Sheet1!$A$2:$A$1000,SMALL(IF(Sheet1!$A$2:$A$1000=$A807,ROW(Sheet1!$Z$2:$Z$1000)-ROW(Sheet1!$Z$2)+1),COLUMNS($Z807:Z807))),"")</f>
        <v>OPI-2997982</v>
      </c>
      <c r="AF807" s="83" t="s">
        <v>1429</v>
      </c>
      <c r="AG807" s="83" t="s">
        <v>1590</v>
      </c>
      <c r="AH807" s="83" t="s">
        <v>1425</v>
      </c>
      <c r="AI807" s="83" t="s">
        <v>1426</v>
      </c>
    </row>
    <row r="808" spans="1:35" hidden="1" x14ac:dyDescent="0.25">
      <c r="A808" s="6">
        <v>1600002076</v>
      </c>
      <c r="B808" s="73">
        <v>63</v>
      </c>
      <c r="C808" s="3">
        <v>7389040</v>
      </c>
      <c r="D808" s="45">
        <v>42371</v>
      </c>
      <c r="E808" s="45">
        <v>42371</v>
      </c>
      <c r="F808" s="45" t="s">
        <v>1342</v>
      </c>
      <c r="G808" s="33" t="s">
        <v>1089</v>
      </c>
      <c r="H808" s="33">
        <v>76</v>
      </c>
      <c r="I808" s="73">
        <v>1600002076</v>
      </c>
      <c r="J808" s="5">
        <v>42371</v>
      </c>
      <c r="K808" s="73" t="s">
        <v>33</v>
      </c>
      <c r="L808" s="73" t="s">
        <v>117</v>
      </c>
      <c r="M808" s="73" t="s">
        <v>117</v>
      </c>
      <c r="N808" s="73" t="s">
        <v>16</v>
      </c>
      <c r="O808" s="73"/>
      <c r="P808" s="39"/>
      <c r="Q808" s="6" t="s">
        <v>118</v>
      </c>
      <c r="R808" s="73" t="s">
        <v>119</v>
      </c>
      <c r="S808" s="73" t="s">
        <v>1236</v>
      </c>
      <c r="T808" s="55">
        <v>5</v>
      </c>
      <c r="U808" s="5">
        <v>42371</v>
      </c>
      <c r="V808" s="5">
        <v>42371</v>
      </c>
      <c r="W808" s="40">
        <v>1</v>
      </c>
      <c r="X808" s="7">
        <v>138.32000000000002</v>
      </c>
      <c r="Y808" s="77">
        <f t="shared" si="45"/>
        <v>5</v>
      </c>
      <c r="Z808" s="82" t="str">
        <f t="shared" si="46"/>
        <v xml:space="preserve"><![CDATA[<activityId>63</activityId>
<activityStart>42371</activityStart>
<activityCode>0472-168701-0061</activityCode>
<activityType>5</activityType>
]]></v>
      </c>
      <c r="AA808" s="82" t="str">
        <f t="shared" si="47"/>
        <v xml:space="preserve"><![CDATA[<activityId>63</activityId>
<activityStart>42371</activityStart>
<activityCode>0472-168701-0061</activityCode>
<activityType>5</activityType>
]]></v>
      </c>
      <c r="AB808" s="82">
        <f t="array" ref="AB808">IFERROR(INDEX(Sheet1!$A$2:$A$1000,SMALL(IF(Sheet1!$A$2:$A$1000=$A808,ROW(Sheet1!$B$2:$B$1000)-ROW(Sheet1!$B$2)+1),COLUMNS($B808:B808))),"")</f>
        <v>1600002076</v>
      </c>
      <c r="AC808" s="82">
        <f t="array" ref="AC808">IFERROR(INDEX(Sheet1!$A$2:$A$1000,SMALL(IF(Sheet1!$A$2:$A$1000=$A808,ROW(Sheet1!$Z$2:$Z$1000)-ROW(Sheet1!$Z$2)+1),COLUMNS($Z808:Z808))),"")</f>
        <v>1600002076</v>
      </c>
      <c r="AH808" s="83" t="s">
        <v>1448</v>
      </c>
      <c r="AI808" s="83" t="s">
        <v>1706</v>
      </c>
    </row>
    <row r="809" spans="1:35" hidden="1" x14ac:dyDescent="0.25">
      <c r="A809" s="22">
        <v>42374</v>
      </c>
      <c r="B809" s="73">
        <v>701</v>
      </c>
      <c r="C809" s="19">
        <v>10436598</v>
      </c>
      <c r="D809" s="49" t="s">
        <v>773</v>
      </c>
      <c r="E809" s="49" t="s">
        <v>773</v>
      </c>
      <c r="F809" s="45" t="s">
        <v>1393</v>
      </c>
      <c r="G809" s="37" t="s">
        <v>1088</v>
      </c>
      <c r="H809" s="37">
        <v>19</v>
      </c>
      <c r="I809" s="21">
        <v>42374</v>
      </c>
      <c r="J809" s="76" t="s">
        <v>773</v>
      </c>
      <c r="K809" s="76" t="s">
        <v>774</v>
      </c>
      <c r="L809" s="76" t="s">
        <v>799</v>
      </c>
      <c r="M809" s="76" t="s">
        <v>1419</v>
      </c>
      <c r="N809" s="76" t="s">
        <v>34</v>
      </c>
      <c r="O809" s="76"/>
      <c r="P809" s="39">
        <v>84550</v>
      </c>
      <c r="Q809" s="22" t="s">
        <v>800</v>
      </c>
      <c r="R809" s="76" t="s">
        <v>801</v>
      </c>
      <c r="S809" s="73">
        <v>84550</v>
      </c>
      <c r="T809" s="55">
        <v>3</v>
      </c>
      <c r="U809" s="21">
        <v>42374</v>
      </c>
      <c r="V809" s="21">
        <v>42374</v>
      </c>
      <c r="W809" s="43">
        <v>1</v>
      </c>
      <c r="X809" s="23">
        <v>90</v>
      </c>
      <c r="Y809" s="77">
        <f t="shared" si="45"/>
        <v>13</v>
      </c>
      <c r="Z809" s="82" t="str">
        <f t="shared" si="46"/>
        <v xml:space="preserve"><![CDATA[<activityId>701</activityId>
<activityStart>ASHRAF ELSANGEDI MOHAMMED ANBAR</activityStart>
<activityCode>84550</activityCode>
<activityType>3</activityType>
]]></v>
      </c>
      <c r="AA809" s="82" t="str">
        <f t="shared" si="47"/>
        <v xml:space="preserve"><![CDATA[<activityId>701</activityId>
<activityStart>ASHRAF ELSANGEDI MOHAMMED ANBAR</activityStart>
<activityCode>84550</activityCode>
<activityType>3</activityType>
]]></v>
      </c>
      <c r="AB809" s="82">
        <f t="array" ref="AB809">IFERROR(INDEX(Sheet1!$A$2:$A$1000,SMALL(IF(Sheet1!$A$2:$A$1000=$A809,ROW(Sheet1!$B$2:$B$1000)-ROW(Sheet1!$B$2)+1),COLUMNS($B809:B809))),"")</f>
        <v>42374</v>
      </c>
      <c r="AC809" s="82">
        <f t="array" ref="AC809">IFERROR(INDEX(Sheet1!$A$2:$A$1000,SMALL(IF(Sheet1!$A$2:$A$1000=$A809,ROW(Sheet1!$Z$2:$Z$1000)-ROW(Sheet1!$Z$2)+1),COLUMNS($Z809:Z809))),"")</f>
        <v>42374</v>
      </c>
      <c r="AH809" s="83" t="s">
        <v>1425</v>
      </c>
      <c r="AI809" s="83" t="s">
        <v>1426</v>
      </c>
    </row>
    <row r="810" spans="1:35" hidden="1" x14ac:dyDescent="0.25">
      <c r="A810" s="22">
        <v>42374</v>
      </c>
      <c r="B810" s="73">
        <v>702</v>
      </c>
      <c r="C810" s="19">
        <v>10436598</v>
      </c>
      <c r="D810" s="49" t="s">
        <v>773</v>
      </c>
      <c r="E810" s="49" t="s">
        <v>773</v>
      </c>
      <c r="F810" s="45" t="s">
        <v>1393</v>
      </c>
      <c r="G810" s="37" t="s">
        <v>1088</v>
      </c>
      <c r="H810" s="37">
        <v>19</v>
      </c>
      <c r="I810" s="21">
        <v>42374</v>
      </c>
      <c r="J810" s="76" t="s">
        <v>773</v>
      </c>
      <c r="K810" s="76" t="s">
        <v>774</v>
      </c>
      <c r="L810" s="76" t="s">
        <v>799</v>
      </c>
      <c r="M810" s="76" t="s">
        <v>1419</v>
      </c>
      <c r="N810" s="76" t="s">
        <v>34</v>
      </c>
      <c r="O810" s="76"/>
      <c r="P810" s="39">
        <v>86060</v>
      </c>
      <c r="Q810" s="22" t="s">
        <v>802</v>
      </c>
      <c r="R810" s="76" t="s">
        <v>803</v>
      </c>
      <c r="S810" s="73">
        <v>86060</v>
      </c>
      <c r="T810" s="55">
        <v>3</v>
      </c>
      <c r="U810" s="21">
        <v>42374</v>
      </c>
      <c r="V810" s="21">
        <v>42374</v>
      </c>
      <c r="W810" s="43">
        <v>1</v>
      </c>
      <c r="X810" s="23">
        <v>90</v>
      </c>
      <c r="Y810" s="77">
        <f t="shared" si="45"/>
        <v>13</v>
      </c>
      <c r="Z810" s="82" t="str">
        <f t="shared" si="46"/>
        <v xml:space="preserve"><![CDATA[<activityId>702</activityId>
<activityStart>ASHRAF ELSANGEDI MOHAMMED ANBAR</activityStart>
<activityCode>86060</activityCode>
<activityType>3</activityType>
]]></v>
      </c>
      <c r="AA810" s="82" t="str">
        <f t="shared" si="47"/>
        <v xml:space="preserve"><![CDATA[<activityId>702</activityId>
<activityStart>ASHRAF ELSANGEDI MOHAMMED ANBAR</activityStart>
<activityCode>86060</activityCode>
<activityType>3</activityType>
]]></v>
      </c>
      <c r="AB810" s="82">
        <f t="array" ref="AB810">IFERROR(INDEX(Sheet1!$A$2:$A$1000,SMALL(IF(Sheet1!$A$2:$A$1000=$A810,ROW(Sheet1!$B$2:$B$1000)-ROW(Sheet1!$B$2)+1),COLUMNS($B810:B810))),"")</f>
        <v>42374</v>
      </c>
      <c r="AC810" s="82">
        <f t="array" ref="AC810">IFERROR(INDEX(Sheet1!$A$2:$A$1000,SMALL(IF(Sheet1!$A$2:$A$1000=$A810,ROW(Sheet1!$Z$2:$Z$1000)-ROW(Sheet1!$Z$2)+1),COLUMNS($Z810:Z810))),"")</f>
        <v>42374</v>
      </c>
      <c r="AF810" s="83" t="s">
        <v>1449</v>
      </c>
      <c r="AG810" s="83" t="s">
        <v>1707</v>
      </c>
      <c r="AH810" s="83" t="s">
        <v>1425</v>
      </c>
      <c r="AI810" s="83" t="s">
        <v>1426</v>
      </c>
    </row>
    <row r="811" spans="1:35" hidden="1" x14ac:dyDescent="0.25">
      <c r="A811" s="22">
        <v>42374</v>
      </c>
      <c r="B811" s="73">
        <v>703</v>
      </c>
      <c r="C811" s="19">
        <v>10436598</v>
      </c>
      <c r="D811" s="49" t="s">
        <v>773</v>
      </c>
      <c r="E811" s="49" t="s">
        <v>773</v>
      </c>
      <c r="F811" s="45" t="s">
        <v>1393</v>
      </c>
      <c r="G811" s="37" t="s">
        <v>1088</v>
      </c>
      <c r="H811" s="37">
        <v>19</v>
      </c>
      <c r="I811" s="21">
        <v>42374</v>
      </c>
      <c r="J811" s="76" t="s">
        <v>773</v>
      </c>
      <c r="K811" s="76" t="s">
        <v>774</v>
      </c>
      <c r="L811" s="76" t="s">
        <v>799</v>
      </c>
      <c r="M811" s="76" t="s">
        <v>1419</v>
      </c>
      <c r="N811" s="76" t="s">
        <v>34</v>
      </c>
      <c r="O811" s="76"/>
      <c r="P811" s="39">
        <v>86430</v>
      </c>
      <c r="Q811" s="22" t="s">
        <v>804</v>
      </c>
      <c r="R811" s="76" t="s">
        <v>805</v>
      </c>
      <c r="S811" s="73">
        <v>86430</v>
      </c>
      <c r="T811" s="55">
        <v>3</v>
      </c>
      <c r="U811" s="21">
        <v>42374</v>
      </c>
      <c r="V811" s="21">
        <v>42374</v>
      </c>
      <c r="W811" s="43">
        <v>1</v>
      </c>
      <c r="X811" s="23">
        <v>90</v>
      </c>
      <c r="Y811" s="77">
        <f t="shared" si="45"/>
        <v>13</v>
      </c>
      <c r="Z811" s="82" t="str">
        <f t="shared" si="46"/>
        <v xml:space="preserve"><![CDATA[<activityId>703</activityId>
<activityStart>ASHRAF ELSANGEDI MOHAMMED ANBAR</activityStart>
<activityCode>86430</activityCode>
<activityType>3</activityType>
]]></v>
      </c>
      <c r="AA811" s="82" t="str">
        <f t="shared" si="47"/>
        <v xml:space="preserve"><![CDATA[<activityId>703</activityId>
<activityStart>ASHRAF ELSANGEDI MOHAMMED ANBAR</activityStart>
<activityCode>86430</activityCode>
<activityType>3</activityType>
]]></v>
      </c>
      <c r="AB811" s="82">
        <f t="array" ref="AB811">IFERROR(INDEX(Sheet1!$A$2:$A$1000,SMALL(IF(Sheet1!$A$2:$A$1000=$A811,ROW(Sheet1!$B$2:$B$1000)-ROW(Sheet1!$B$2)+1),COLUMNS($B811:B811))),"")</f>
        <v>42374</v>
      </c>
      <c r="AC811" s="82">
        <f t="array" ref="AC811">IFERROR(INDEX(Sheet1!$A$2:$A$1000,SMALL(IF(Sheet1!$A$2:$A$1000=$A811,ROW(Sheet1!$Z$2:$Z$1000)-ROW(Sheet1!$Z$2)+1),COLUMNS($Z811:Z811))),"")</f>
        <v>42374</v>
      </c>
      <c r="AH811" s="83" t="s">
        <v>1425</v>
      </c>
      <c r="AI811" s="83" t="s">
        <v>1426</v>
      </c>
    </row>
    <row r="812" spans="1:35" hidden="1" x14ac:dyDescent="0.25">
      <c r="A812" s="22">
        <v>42374</v>
      </c>
      <c r="B812" s="73">
        <v>704</v>
      </c>
      <c r="C812" s="19">
        <v>10436598</v>
      </c>
      <c r="D812" s="49" t="s">
        <v>773</v>
      </c>
      <c r="E812" s="49" t="s">
        <v>773</v>
      </c>
      <c r="F812" s="45" t="s">
        <v>1393</v>
      </c>
      <c r="G812" s="37" t="s">
        <v>1088</v>
      </c>
      <c r="H812" s="37">
        <v>19</v>
      </c>
      <c r="I812" s="21">
        <v>42374</v>
      </c>
      <c r="J812" s="76" t="s">
        <v>773</v>
      </c>
      <c r="K812" s="76" t="s">
        <v>774</v>
      </c>
      <c r="L812" s="76" t="s">
        <v>799</v>
      </c>
      <c r="M812" s="76" t="s">
        <v>1419</v>
      </c>
      <c r="N812" s="76" t="s">
        <v>13</v>
      </c>
      <c r="O812" s="76"/>
      <c r="P812" s="39"/>
      <c r="Q812" s="22" t="s">
        <v>784</v>
      </c>
      <c r="R812" s="76" t="s">
        <v>785</v>
      </c>
      <c r="S812" s="73">
        <v>9</v>
      </c>
      <c r="T812" s="55">
        <v>8</v>
      </c>
      <c r="U812" s="21">
        <v>42374</v>
      </c>
      <c r="V812" s="21">
        <v>42374</v>
      </c>
      <c r="W812" s="43">
        <v>1</v>
      </c>
      <c r="X812" s="23">
        <v>40</v>
      </c>
      <c r="Y812" s="77">
        <f t="shared" si="45"/>
        <v>13</v>
      </c>
      <c r="Z812" s="82" t="str">
        <f t="shared" si="46"/>
        <v xml:space="preserve"><![CDATA[<activityId>704</activityId>
<activityStart>ASHRAF ELSANGEDI MOHAMMED ANBAR</activityStart>
<activityCode>9</activityCode>
<activityType>8</activityType>
]]></v>
      </c>
      <c r="AA812" s="82" t="str">
        <f t="shared" si="47"/>
        <v xml:space="preserve"><![CDATA[<activityId>704</activityId>
<activityStart>ASHRAF ELSANGEDI MOHAMMED ANBAR</activityStart>
<activityCode>9</activityCode>
<activityType>8</activityType>
]]></v>
      </c>
      <c r="AB812" s="82">
        <f t="array" ref="AB812">IFERROR(INDEX(Sheet1!$A$2:$A$1000,SMALL(IF(Sheet1!$A$2:$A$1000=$A812,ROW(Sheet1!$B$2:$B$1000)-ROW(Sheet1!$B$2)+1),COLUMNS($B812:B812))),"")</f>
        <v>42374</v>
      </c>
      <c r="AC812" s="82">
        <f t="array" ref="AC812">IFERROR(INDEX(Sheet1!$A$2:$A$1000,SMALL(IF(Sheet1!$A$2:$A$1000=$A812,ROW(Sheet1!$Z$2:$Z$1000)-ROW(Sheet1!$Z$2)+1),COLUMNS($Z812:Z812))),"")</f>
        <v>42374</v>
      </c>
      <c r="AH812" s="83" t="s">
        <v>1425</v>
      </c>
      <c r="AI812" s="83" t="s">
        <v>1426</v>
      </c>
    </row>
    <row r="813" spans="1:35" hidden="1" x14ac:dyDescent="0.25">
      <c r="A813" s="22">
        <v>42374</v>
      </c>
      <c r="B813" s="73">
        <v>705</v>
      </c>
      <c r="C813" s="19">
        <v>10436598</v>
      </c>
      <c r="D813" s="49" t="s">
        <v>773</v>
      </c>
      <c r="E813" s="49" t="s">
        <v>773</v>
      </c>
      <c r="F813" s="45" t="s">
        <v>1393</v>
      </c>
      <c r="G813" s="37" t="s">
        <v>1088</v>
      </c>
      <c r="H813" s="37">
        <v>19</v>
      </c>
      <c r="I813" s="21">
        <v>42374</v>
      </c>
      <c r="J813" s="76" t="s">
        <v>773</v>
      </c>
      <c r="K813" s="76" t="s">
        <v>774</v>
      </c>
      <c r="L813" s="76" t="s">
        <v>799</v>
      </c>
      <c r="M813" s="76" t="s">
        <v>1419</v>
      </c>
      <c r="N813" s="76" t="s">
        <v>34</v>
      </c>
      <c r="O813" s="76"/>
      <c r="P813" s="39"/>
      <c r="Q813" s="22" t="s">
        <v>786</v>
      </c>
      <c r="R813" s="76" t="s">
        <v>787</v>
      </c>
      <c r="S813" s="73" t="s">
        <v>1281</v>
      </c>
      <c r="T813" s="55">
        <v>5</v>
      </c>
      <c r="U813" s="21">
        <v>42374</v>
      </c>
      <c r="V813" s="21">
        <v>42374</v>
      </c>
      <c r="W813" s="43">
        <v>1</v>
      </c>
      <c r="X813" s="23">
        <v>55</v>
      </c>
      <c r="Y813" s="77">
        <f t="shared" si="45"/>
        <v>13</v>
      </c>
      <c r="Z813" s="82" t="str">
        <f t="shared" si="46"/>
        <v xml:space="preserve"><![CDATA[<activityId>705</activityId>
<activityStart>ASHRAF ELSANGEDI MOHAMMED ANBAR</activityStart>
<activityCode>0496-106617-0131</activityCode>
<activityType>5</activityType>
]]></v>
      </c>
      <c r="AA813" s="82" t="str">
        <f t="shared" si="47"/>
        <v xml:space="preserve"><![CDATA[<activityId>705</activityId>
<activityStart>ASHRAF ELSANGEDI MOHAMMED ANBAR</activityStart>
<activityCode>0496-106617-0131</activityCode>
<activityType>5</activityType>
]]></v>
      </c>
      <c r="AB813" s="82">
        <f t="array" ref="AB813">IFERROR(INDEX(Sheet1!$A$2:$A$1000,SMALL(IF(Sheet1!$A$2:$A$1000=$A813,ROW(Sheet1!$B$2:$B$1000)-ROW(Sheet1!$B$2)+1),COLUMNS($B813:B813))),"")</f>
        <v>42374</v>
      </c>
      <c r="AC813" s="82">
        <f t="array" ref="AC813">IFERROR(INDEX(Sheet1!$A$2:$A$1000,SMALL(IF(Sheet1!$A$2:$A$1000=$A813,ROW(Sheet1!$Z$2:$Z$1000)-ROW(Sheet1!$Z$2)+1),COLUMNS($Z813:Z813))),"")</f>
        <v>42374</v>
      </c>
      <c r="AF813" s="83" t="s">
        <v>1427</v>
      </c>
      <c r="AG813" s="83" t="s">
        <v>1431</v>
      </c>
      <c r="AH813" s="83" t="s">
        <v>1425</v>
      </c>
      <c r="AI813" s="83" t="s">
        <v>1426</v>
      </c>
    </row>
    <row r="814" spans="1:35" hidden="1" x14ac:dyDescent="0.25">
      <c r="A814" s="22">
        <v>42374</v>
      </c>
      <c r="B814" s="73">
        <v>706</v>
      </c>
      <c r="C814" s="19">
        <v>10436598</v>
      </c>
      <c r="D814" s="49" t="s">
        <v>773</v>
      </c>
      <c r="E814" s="49" t="s">
        <v>773</v>
      </c>
      <c r="F814" s="45" t="s">
        <v>1393</v>
      </c>
      <c r="G814" s="37" t="s">
        <v>1088</v>
      </c>
      <c r="H814" s="37">
        <v>19</v>
      </c>
      <c r="I814" s="21">
        <v>42374</v>
      </c>
      <c r="J814" s="76" t="s">
        <v>773</v>
      </c>
      <c r="K814" s="76" t="s">
        <v>774</v>
      </c>
      <c r="L814" s="76" t="s">
        <v>799</v>
      </c>
      <c r="M814" s="76" t="s">
        <v>1419</v>
      </c>
      <c r="N814" s="76" t="s">
        <v>34</v>
      </c>
      <c r="O814" s="76"/>
      <c r="P814" s="39"/>
      <c r="Q814" s="22" t="s">
        <v>789</v>
      </c>
      <c r="R814" s="76" t="s">
        <v>790</v>
      </c>
      <c r="S814" s="73" t="s">
        <v>1282</v>
      </c>
      <c r="T814" s="55">
        <v>5</v>
      </c>
      <c r="U814" s="21">
        <v>42374</v>
      </c>
      <c r="V814" s="21">
        <v>42374</v>
      </c>
      <c r="W814" s="43">
        <v>1</v>
      </c>
      <c r="X814" s="23">
        <v>44</v>
      </c>
      <c r="Y814" s="77">
        <f t="shared" si="45"/>
        <v>13</v>
      </c>
      <c r="Z814" s="82" t="str">
        <f t="shared" si="46"/>
        <v xml:space="preserve"><![CDATA[<activityId>706</activityId>
<activityStart>ASHRAF ELSANGEDI MOHAMMED ANBAR</activityStart>
<activityCode>0336-217703-0511</activityCode>
<activityType>5</activityType>
]]></v>
      </c>
      <c r="AA814" s="82" t="str">
        <f t="shared" si="47"/>
        <v xml:space="preserve"><![CDATA[<activityId>706</activityId>
<activityStart>ASHRAF ELSANGEDI MOHAMMED ANBAR</activityStart>
<activityCode>0336-217703-0511</activityCode>
<activityType>5</activityType>
]]></v>
      </c>
      <c r="AB814" s="82">
        <f t="array" ref="AB814">IFERROR(INDEX(Sheet1!$A$2:$A$1000,SMALL(IF(Sheet1!$A$2:$A$1000=$A814,ROW(Sheet1!$B$2:$B$1000)-ROW(Sheet1!$B$2)+1),COLUMNS($B814:B814))),"")</f>
        <v>42374</v>
      </c>
      <c r="AC814" s="82">
        <f t="array" ref="AC814">IFERROR(INDEX(Sheet1!$A$2:$A$1000,SMALL(IF(Sheet1!$A$2:$A$1000=$A814,ROW(Sheet1!$Z$2:$Z$1000)-ROW(Sheet1!$Z$2)+1),COLUMNS($Z814:Z814))),"")</f>
        <v>42374</v>
      </c>
      <c r="AF814" s="83" t="s">
        <v>1427</v>
      </c>
      <c r="AG814" s="83" t="s">
        <v>1656</v>
      </c>
      <c r="AH814" s="83" t="s">
        <v>1425</v>
      </c>
      <c r="AI814" s="83" t="s">
        <v>1426</v>
      </c>
    </row>
    <row r="815" spans="1:35" hidden="1" x14ac:dyDescent="0.25">
      <c r="A815" s="22">
        <v>42374</v>
      </c>
      <c r="B815" s="73">
        <v>707</v>
      </c>
      <c r="C815" s="19">
        <v>10436598</v>
      </c>
      <c r="D815" s="49" t="s">
        <v>773</v>
      </c>
      <c r="E815" s="49" t="s">
        <v>773</v>
      </c>
      <c r="F815" s="45" t="s">
        <v>1393</v>
      </c>
      <c r="G815" s="37" t="s">
        <v>1088</v>
      </c>
      <c r="H815" s="37">
        <v>19</v>
      </c>
      <c r="I815" s="21">
        <v>42374</v>
      </c>
      <c r="J815" s="76" t="s">
        <v>773</v>
      </c>
      <c r="K815" s="76" t="s">
        <v>774</v>
      </c>
      <c r="L815" s="76" t="s">
        <v>799</v>
      </c>
      <c r="M815" s="76" t="s">
        <v>1419</v>
      </c>
      <c r="N815" s="76" t="s">
        <v>34</v>
      </c>
      <c r="O815" s="76"/>
      <c r="P815" s="39">
        <v>85652</v>
      </c>
      <c r="Q815" s="22" t="s">
        <v>806</v>
      </c>
      <c r="R815" s="76" t="s">
        <v>807</v>
      </c>
      <c r="S815" s="73">
        <v>85652</v>
      </c>
      <c r="T815" s="55">
        <v>3</v>
      </c>
      <c r="U815" s="21">
        <v>42374</v>
      </c>
      <c r="V815" s="21">
        <v>42374</v>
      </c>
      <c r="W815" s="43">
        <v>1</v>
      </c>
      <c r="X815" s="23">
        <v>40</v>
      </c>
      <c r="Y815" s="77">
        <f t="shared" si="45"/>
        <v>13</v>
      </c>
      <c r="Z815" s="82" t="str">
        <f t="shared" si="46"/>
        <v xml:space="preserve"><![CDATA[<activityId>707</activityId>
<activityStart>ASHRAF ELSANGEDI MOHAMMED ANBAR</activityStart>
<activityCode>85652</activityCode>
<activityType>3</activityType>
]]></v>
      </c>
      <c r="AA815" s="82" t="str">
        <f t="shared" si="47"/>
        <v xml:space="preserve"><![CDATA[<activityId>707</activityId>
<activityStart>ASHRAF ELSANGEDI MOHAMMED ANBAR</activityStart>
<activityCode>85652</activityCode>
<activityType>3</activityType>
]]></v>
      </c>
      <c r="AB815" s="82">
        <f t="array" ref="AB815">IFERROR(INDEX(Sheet1!$A$2:$A$1000,SMALL(IF(Sheet1!$A$2:$A$1000=$A815,ROW(Sheet1!$B$2:$B$1000)-ROW(Sheet1!$B$2)+1),COLUMNS($B815:B815))),"")</f>
        <v>42374</v>
      </c>
      <c r="AC815" s="82">
        <f t="array" ref="AC815">IFERROR(INDEX(Sheet1!$A$2:$A$1000,SMALL(IF(Sheet1!$A$2:$A$1000=$A815,ROW(Sheet1!$Z$2:$Z$1000)-ROW(Sheet1!$Z$2)+1),COLUMNS($Z815:Z815))),"")</f>
        <v>42374</v>
      </c>
      <c r="AF815" s="83" t="s">
        <v>1440</v>
      </c>
      <c r="AG815" s="83" t="s">
        <v>1504</v>
      </c>
      <c r="AH815" s="83" t="s">
        <v>1425</v>
      </c>
      <c r="AI815" s="83" t="s">
        <v>1426</v>
      </c>
    </row>
    <row r="816" spans="1:35" hidden="1" x14ac:dyDescent="0.25">
      <c r="A816" s="22">
        <v>42374</v>
      </c>
      <c r="B816" s="73">
        <v>708</v>
      </c>
      <c r="C816" s="19">
        <v>10436598</v>
      </c>
      <c r="D816" s="49" t="s">
        <v>773</v>
      </c>
      <c r="E816" s="49" t="s">
        <v>773</v>
      </c>
      <c r="F816" s="45" t="s">
        <v>1393</v>
      </c>
      <c r="G816" s="37" t="s">
        <v>1088</v>
      </c>
      <c r="H816" s="37">
        <v>19</v>
      </c>
      <c r="I816" s="21">
        <v>42374</v>
      </c>
      <c r="J816" s="76" t="s">
        <v>773</v>
      </c>
      <c r="K816" s="76" t="s">
        <v>774</v>
      </c>
      <c r="L816" s="76" t="s">
        <v>799</v>
      </c>
      <c r="M816" s="76" t="s">
        <v>1419</v>
      </c>
      <c r="N816" s="76" t="s">
        <v>34</v>
      </c>
      <c r="O816" s="76"/>
      <c r="P816" s="39">
        <v>82948</v>
      </c>
      <c r="Q816" s="22" t="s">
        <v>767</v>
      </c>
      <c r="R816" s="76" t="s">
        <v>768</v>
      </c>
      <c r="S816" s="73">
        <v>82948</v>
      </c>
      <c r="T816" s="55">
        <v>3</v>
      </c>
      <c r="U816" s="21">
        <v>42374</v>
      </c>
      <c r="V816" s="21">
        <v>42374</v>
      </c>
      <c r="W816" s="43">
        <v>1</v>
      </c>
      <c r="X816" s="23">
        <v>35</v>
      </c>
      <c r="Y816" s="77">
        <f t="shared" si="45"/>
        <v>13</v>
      </c>
      <c r="Z816" s="82" t="str">
        <f t="shared" si="46"/>
        <v xml:space="preserve"><![CDATA[<activityId>708</activityId>
<activityStart>ASHRAF ELSANGEDI MOHAMMED ANBAR</activityStart>
<activityCode>82948</activityCode>
<activityType>3</activityType>
]]></v>
      </c>
      <c r="AA816" s="82" t="str">
        <f t="shared" si="47"/>
        <v xml:space="preserve"><![CDATA[<activityId>708</activityId>
<activityStart>ASHRAF ELSANGEDI MOHAMMED ANBAR</activityStart>
<activityCode>82948</activityCode>
<activityType>3</activityType>
]]></v>
      </c>
      <c r="AB816" s="82">
        <f t="array" ref="AB816">IFERROR(INDEX(Sheet1!$A$2:$A$1000,SMALL(IF(Sheet1!$A$2:$A$1000=$A816,ROW(Sheet1!$B$2:$B$1000)-ROW(Sheet1!$B$2)+1),COLUMNS($B816:B816))),"")</f>
        <v>42374</v>
      </c>
      <c r="AC816" s="82">
        <f t="array" ref="AC816">IFERROR(INDEX(Sheet1!$A$2:$A$1000,SMALL(IF(Sheet1!$A$2:$A$1000=$A816,ROW(Sheet1!$Z$2:$Z$1000)-ROW(Sheet1!$Z$2)+1),COLUMNS($Z816:Z816))),"")</f>
        <v>42374</v>
      </c>
      <c r="AF816" s="83" t="s">
        <v>1449</v>
      </c>
      <c r="AG816" s="83" t="s">
        <v>1708</v>
      </c>
      <c r="AH816" s="83" t="s">
        <v>1425</v>
      </c>
      <c r="AI816" s="83" t="s">
        <v>1426</v>
      </c>
    </row>
    <row r="817" spans="1:35" hidden="1" x14ac:dyDescent="0.25">
      <c r="A817" s="22">
        <v>42374</v>
      </c>
      <c r="B817" s="73">
        <v>709</v>
      </c>
      <c r="C817" s="19">
        <v>10436598</v>
      </c>
      <c r="D817" s="49" t="s">
        <v>773</v>
      </c>
      <c r="E817" s="49" t="s">
        <v>773</v>
      </c>
      <c r="F817" s="45" t="s">
        <v>1393</v>
      </c>
      <c r="G817" s="37" t="s">
        <v>1088</v>
      </c>
      <c r="H817" s="37">
        <v>19</v>
      </c>
      <c r="I817" s="21">
        <v>42374</v>
      </c>
      <c r="J817" s="76" t="s">
        <v>773</v>
      </c>
      <c r="K817" s="76" t="s">
        <v>774</v>
      </c>
      <c r="L817" s="76" t="s">
        <v>799</v>
      </c>
      <c r="M817" s="76" t="s">
        <v>1419</v>
      </c>
      <c r="N817" s="76" t="s">
        <v>16</v>
      </c>
      <c r="O817" s="76"/>
      <c r="P817" s="39"/>
      <c r="Q817" s="22" t="s">
        <v>808</v>
      </c>
      <c r="R817" s="76" t="s">
        <v>809</v>
      </c>
      <c r="S817" s="73" t="s">
        <v>1287</v>
      </c>
      <c r="T817" s="55">
        <v>5</v>
      </c>
      <c r="U817" s="21">
        <v>42374</v>
      </c>
      <c r="V817" s="21">
        <v>42374</v>
      </c>
      <c r="W817" s="43">
        <v>1</v>
      </c>
      <c r="X817" s="23">
        <v>11.35</v>
      </c>
      <c r="Y817" s="77">
        <f t="shared" si="45"/>
        <v>13</v>
      </c>
      <c r="Z817" s="82" t="str">
        <f t="shared" si="46"/>
        <v xml:space="preserve"><![CDATA[<activityId>709</activityId>
<activityStart>ASHRAF ELSANGEDI MOHAMMED ANBAR</activityStart>
<activityCode>0195-107902-0391</activityCode>
<activityType>5</activityType>
]]></v>
      </c>
      <c r="AA817" s="82" t="str">
        <f t="shared" si="47"/>
        <v xml:space="preserve"><![CDATA[<activityId>709</activityId>
<activityStart>ASHRAF ELSANGEDI MOHAMMED ANBAR</activityStart>
<activityCode>0195-107902-0391</activityCode>
<activityType>5</activityType>
]]></v>
      </c>
      <c r="AB817" s="82">
        <f t="array" ref="AB817">IFERROR(INDEX(Sheet1!$A$2:$A$1000,SMALL(IF(Sheet1!$A$2:$A$1000=$A817,ROW(Sheet1!$B$2:$B$1000)-ROW(Sheet1!$B$2)+1),COLUMNS($B817:B817))),"")</f>
        <v>42374</v>
      </c>
      <c r="AC817" s="82">
        <f t="array" ref="AC817">IFERROR(INDEX(Sheet1!$A$2:$A$1000,SMALL(IF(Sheet1!$A$2:$A$1000=$A817,ROW(Sheet1!$Z$2:$Z$1000)-ROW(Sheet1!$Z$2)+1),COLUMNS($Z817:Z817))),"")</f>
        <v>42374</v>
      </c>
      <c r="AF817" s="83" t="s">
        <v>1434</v>
      </c>
      <c r="AG817" s="83" t="s">
        <v>1709</v>
      </c>
      <c r="AH817" s="83" t="s">
        <v>1425</v>
      </c>
      <c r="AI817" s="83" t="s">
        <v>1426</v>
      </c>
    </row>
    <row r="818" spans="1:35" hidden="1" x14ac:dyDescent="0.25">
      <c r="A818" s="27">
        <v>42395</v>
      </c>
      <c r="B818" s="73">
        <v>740</v>
      </c>
      <c r="C818" s="24">
        <v>12061823</v>
      </c>
      <c r="D818" s="50" t="s">
        <v>773</v>
      </c>
      <c r="E818" s="50" t="s">
        <v>773</v>
      </c>
      <c r="F818" s="45" t="s">
        <v>1352</v>
      </c>
      <c r="G818" s="38" t="s">
        <v>1089</v>
      </c>
      <c r="H818" s="38">
        <v>60</v>
      </c>
      <c r="I818" s="26">
        <v>42395</v>
      </c>
      <c r="J818" s="77" t="s">
        <v>773</v>
      </c>
      <c r="K818" s="77" t="s">
        <v>774</v>
      </c>
      <c r="L818" s="77" t="s">
        <v>799</v>
      </c>
      <c r="M818" s="77" t="s">
        <v>1419</v>
      </c>
      <c r="N818" s="77" t="s">
        <v>34</v>
      </c>
      <c r="O818" s="77"/>
      <c r="P818" s="39">
        <v>86430</v>
      </c>
      <c r="Q818" s="27" t="s">
        <v>804</v>
      </c>
      <c r="R818" s="77" t="s">
        <v>805</v>
      </c>
      <c r="S818" s="73">
        <v>86430</v>
      </c>
      <c r="T818" s="55">
        <v>3</v>
      </c>
      <c r="U818" s="26">
        <v>42395</v>
      </c>
      <c r="V818" s="26">
        <v>42395</v>
      </c>
      <c r="W818" s="35">
        <v>1</v>
      </c>
      <c r="X818" s="28">
        <v>90</v>
      </c>
      <c r="Y818" s="77">
        <f t="shared" si="45"/>
        <v>23</v>
      </c>
      <c r="Z818" s="82" t="str">
        <f t="shared" si="46"/>
        <v xml:space="preserve"><![CDATA[<activityId>740</activityId>
<activityStart>ASHRAF ELSANGEDI MOHAMMED ANBAR</activityStart>
<activityCode>86430</activityCode>
<activityType>3</activityType>
]]></v>
      </c>
      <c r="AA818" s="82" t="str">
        <f t="shared" si="47"/>
        <v xml:space="preserve"><![CDATA[<activityId>740</activityId>
<activityStart>ASHRAF ELSANGEDI MOHAMMED ANBAR</activityStart>
<activityCode>86430</activityCode>
<activityType>3</activityType>
]]></v>
      </c>
      <c r="AB818" s="82">
        <f t="array" ref="AB818">IFERROR(INDEX(Sheet1!$A$2:$A$1000,SMALL(IF(Sheet1!$A$2:$A$1000=$A818,ROW(Sheet1!$B$2:$B$1000)-ROW(Sheet1!$B$2)+1),COLUMNS($B818:B818))),"")</f>
        <v>42395</v>
      </c>
      <c r="AC818" s="82">
        <f t="array" ref="AC818">IFERROR(INDEX(Sheet1!$A$2:$A$1000,SMALL(IF(Sheet1!$A$2:$A$1000=$A818,ROW(Sheet1!$Z$2:$Z$1000)-ROW(Sheet1!$Z$2)+1),COLUMNS($Z818:Z818))),"")</f>
        <v>42395</v>
      </c>
      <c r="AH818" s="83" t="s">
        <v>1425</v>
      </c>
      <c r="AI818" s="83" t="s">
        <v>1426</v>
      </c>
    </row>
    <row r="819" spans="1:35" hidden="1" x14ac:dyDescent="0.25">
      <c r="A819" s="27">
        <v>42395</v>
      </c>
      <c r="B819" s="73">
        <v>741</v>
      </c>
      <c r="C819" s="24">
        <v>12061823</v>
      </c>
      <c r="D819" s="50" t="s">
        <v>773</v>
      </c>
      <c r="E819" s="50" t="s">
        <v>773</v>
      </c>
      <c r="F819" s="45" t="s">
        <v>1352</v>
      </c>
      <c r="G819" s="38" t="s">
        <v>1089</v>
      </c>
      <c r="H819" s="38">
        <v>60</v>
      </c>
      <c r="I819" s="26">
        <v>42395</v>
      </c>
      <c r="J819" s="77" t="s">
        <v>773</v>
      </c>
      <c r="K819" s="77" t="s">
        <v>774</v>
      </c>
      <c r="L819" s="77" t="s">
        <v>799</v>
      </c>
      <c r="M819" s="77" t="s">
        <v>1419</v>
      </c>
      <c r="N819" s="77" t="s">
        <v>34</v>
      </c>
      <c r="O819" s="77"/>
      <c r="P819" s="39">
        <v>84550</v>
      </c>
      <c r="Q819" s="27" t="s">
        <v>800</v>
      </c>
      <c r="R819" s="77" t="s">
        <v>801</v>
      </c>
      <c r="S819" s="73">
        <v>84550</v>
      </c>
      <c r="T819" s="55">
        <v>3</v>
      </c>
      <c r="U819" s="26">
        <v>42395</v>
      </c>
      <c r="V819" s="26">
        <v>42395</v>
      </c>
      <c r="W819" s="35">
        <v>1</v>
      </c>
      <c r="X819" s="28">
        <v>90</v>
      </c>
      <c r="Y819" s="77">
        <f t="shared" si="45"/>
        <v>23</v>
      </c>
      <c r="Z819" s="82" t="str">
        <f t="shared" si="46"/>
        <v xml:space="preserve"><![CDATA[<activityId>741</activityId>
<activityStart>ASHRAF ELSANGEDI MOHAMMED ANBAR</activityStart>
<activityCode>84550</activityCode>
<activityType>3</activityType>
]]></v>
      </c>
      <c r="AA819" s="82" t="str">
        <f t="shared" si="47"/>
        <v xml:space="preserve"><![CDATA[<activityId>741</activityId>
<activityStart>ASHRAF ELSANGEDI MOHAMMED ANBAR</activityStart>
<activityCode>84550</activityCode>
<activityType>3</activityType>
]]></v>
      </c>
      <c r="AB819" s="82">
        <f t="array" ref="AB819">IFERROR(INDEX(Sheet1!$A$2:$A$1000,SMALL(IF(Sheet1!$A$2:$A$1000=$A819,ROW(Sheet1!$B$2:$B$1000)-ROW(Sheet1!$B$2)+1),COLUMNS($B819:B819))),"")</f>
        <v>42395</v>
      </c>
      <c r="AC819" s="82">
        <f t="array" ref="AC819">IFERROR(INDEX(Sheet1!$A$2:$A$1000,SMALL(IF(Sheet1!$A$2:$A$1000=$A819,ROW(Sheet1!$Z$2:$Z$1000)-ROW(Sheet1!$Z$2)+1),COLUMNS($Z819:Z819))),"")</f>
        <v>42395</v>
      </c>
      <c r="AH819" s="83" t="s">
        <v>1425</v>
      </c>
      <c r="AI819" s="83" t="s">
        <v>1426</v>
      </c>
    </row>
    <row r="820" spans="1:35" hidden="1" x14ac:dyDescent="0.25">
      <c r="A820" s="27">
        <v>42395</v>
      </c>
      <c r="B820" s="73">
        <v>742</v>
      </c>
      <c r="C820" s="24">
        <v>12061823</v>
      </c>
      <c r="D820" s="50" t="s">
        <v>773</v>
      </c>
      <c r="E820" s="50" t="s">
        <v>773</v>
      </c>
      <c r="F820" s="45" t="s">
        <v>1352</v>
      </c>
      <c r="G820" s="38" t="s">
        <v>1089</v>
      </c>
      <c r="H820" s="38">
        <v>60</v>
      </c>
      <c r="I820" s="26">
        <v>42395</v>
      </c>
      <c r="J820" s="77" t="s">
        <v>773</v>
      </c>
      <c r="K820" s="77" t="s">
        <v>774</v>
      </c>
      <c r="L820" s="77" t="s">
        <v>799</v>
      </c>
      <c r="M820" s="77" t="s">
        <v>1419</v>
      </c>
      <c r="N820" s="77" t="s">
        <v>34</v>
      </c>
      <c r="O820" s="77"/>
      <c r="P820" s="39">
        <v>86140</v>
      </c>
      <c r="Q820" s="27" t="s">
        <v>837</v>
      </c>
      <c r="R820" s="77" t="s">
        <v>838</v>
      </c>
      <c r="S820" s="73">
        <v>86140</v>
      </c>
      <c r="T820" s="55">
        <v>3</v>
      </c>
      <c r="U820" s="26">
        <v>42395</v>
      </c>
      <c r="V820" s="26">
        <v>42395</v>
      </c>
      <c r="W820" s="35">
        <v>1</v>
      </c>
      <c r="X820" s="28">
        <v>90</v>
      </c>
      <c r="Y820" s="77">
        <f t="shared" si="45"/>
        <v>23</v>
      </c>
      <c r="Z820" s="82" t="str">
        <f t="shared" si="46"/>
        <v xml:space="preserve"><![CDATA[<activityId>742</activityId>
<activityStart>ASHRAF ELSANGEDI MOHAMMED ANBAR</activityStart>
<activityCode>86140</activityCode>
<activityType>3</activityType>
]]></v>
      </c>
      <c r="AA820" s="82" t="str">
        <f t="shared" si="47"/>
        <v xml:space="preserve"><![CDATA[<activityId>742</activityId>
<activityStart>ASHRAF ELSANGEDI MOHAMMED ANBAR</activityStart>
<activityCode>86140</activityCode>
<activityType>3</activityType>
]]></v>
      </c>
      <c r="AB820" s="82">
        <f t="array" ref="AB820">IFERROR(INDEX(Sheet1!$A$2:$A$1000,SMALL(IF(Sheet1!$A$2:$A$1000=$A820,ROW(Sheet1!$B$2:$B$1000)-ROW(Sheet1!$B$2)+1),COLUMNS($B820:B820))),"")</f>
        <v>42395</v>
      </c>
      <c r="AC820" s="82">
        <f t="array" ref="AC820">IFERROR(INDEX(Sheet1!$A$2:$A$1000,SMALL(IF(Sheet1!$A$2:$A$1000=$A820,ROW(Sheet1!$Z$2:$Z$1000)-ROW(Sheet1!$Z$2)+1),COLUMNS($Z820:Z820))),"")</f>
        <v>42395</v>
      </c>
      <c r="AF820" s="83" t="s">
        <v>1440</v>
      </c>
      <c r="AG820" s="83" t="s">
        <v>1649</v>
      </c>
      <c r="AH820" s="83" t="s">
        <v>1425</v>
      </c>
      <c r="AI820" s="83" t="s">
        <v>1426</v>
      </c>
    </row>
    <row r="821" spans="1:35" hidden="1" x14ac:dyDescent="0.25">
      <c r="A821" s="27">
        <v>42395</v>
      </c>
      <c r="B821" s="73">
        <v>743</v>
      </c>
      <c r="C821" s="24">
        <v>12061823</v>
      </c>
      <c r="D821" s="50" t="s">
        <v>773</v>
      </c>
      <c r="E821" s="50" t="s">
        <v>773</v>
      </c>
      <c r="F821" s="45" t="s">
        <v>1352</v>
      </c>
      <c r="G821" s="38" t="s">
        <v>1089</v>
      </c>
      <c r="H821" s="38">
        <v>60</v>
      </c>
      <c r="I821" s="26">
        <v>42395</v>
      </c>
      <c r="J821" s="77" t="s">
        <v>773</v>
      </c>
      <c r="K821" s="77" t="s">
        <v>774</v>
      </c>
      <c r="L821" s="77" t="s">
        <v>799</v>
      </c>
      <c r="M821" s="77" t="s">
        <v>1419</v>
      </c>
      <c r="N821" s="77" t="s">
        <v>34</v>
      </c>
      <c r="O821" s="77"/>
      <c r="P821" s="39">
        <v>85652</v>
      </c>
      <c r="Q821" s="27" t="s">
        <v>806</v>
      </c>
      <c r="R821" s="77" t="s">
        <v>807</v>
      </c>
      <c r="S821" s="73">
        <v>85652</v>
      </c>
      <c r="T821" s="55">
        <v>3</v>
      </c>
      <c r="U821" s="26">
        <v>42395</v>
      </c>
      <c r="V821" s="26">
        <v>42395</v>
      </c>
      <c r="W821" s="35">
        <v>1</v>
      </c>
      <c r="X821" s="28">
        <v>40</v>
      </c>
      <c r="Y821" s="77">
        <f t="shared" si="45"/>
        <v>23</v>
      </c>
      <c r="Z821" s="82" t="str">
        <f t="shared" si="46"/>
        <v xml:space="preserve"><![CDATA[<activityId>743</activityId>
<activityStart>ASHRAF ELSANGEDI MOHAMMED ANBAR</activityStart>
<activityCode>85652</activityCode>
<activityType>3</activityType>
]]></v>
      </c>
      <c r="AA821" s="82" t="str">
        <f t="shared" si="47"/>
        <v xml:space="preserve"><![CDATA[<activityId>743</activityId>
<activityStart>ASHRAF ELSANGEDI MOHAMMED ANBAR</activityStart>
<activityCode>85652</activityCode>
<activityType>3</activityType>
]]></v>
      </c>
      <c r="AB821" s="82">
        <f t="array" ref="AB821">IFERROR(INDEX(Sheet1!$A$2:$A$1000,SMALL(IF(Sheet1!$A$2:$A$1000=$A821,ROW(Sheet1!$B$2:$B$1000)-ROW(Sheet1!$B$2)+1),COLUMNS($B821:B821))),"")</f>
        <v>42395</v>
      </c>
      <c r="AC821" s="82">
        <f t="array" ref="AC821">IFERROR(INDEX(Sheet1!$A$2:$A$1000,SMALL(IF(Sheet1!$A$2:$A$1000=$A821,ROW(Sheet1!$Z$2:$Z$1000)-ROW(Sheet1!$Z$2)+1),COLUMNS($Z821:Z821))),"")</f>
        <v>42395</v>
      </c>
      <c r="AF821" s="83" t="s">
        <v>1440</v>
      </c>
      <c r="AG821" s="83" t="s">
        <v>1504</v>
      </c>
      <c r="AH821" s="83" t="s">
        <v>1425</v>
      </c>
      <c r="AI821" s="83" t="s">
        <v>1426</v>
      </c>
    </row>
    <row r="822" spans="1:35" hidden="1" x14ac:dyDescent="0.25">
      <c r="A822" s="6">
        <v>1600033154</v>
      </c>
      <c r="B822" s="73">
        <v>172</v>
      </c>
      <c r="C822" s="3">
        <v>7470003</v>
      </c>
      <c r="D822" s="45">
        <v>42379</v>
      </c>
      <c r="E822" s="45">
        <v>42379</v>
      </c>
      <c r="F822" s="45" t="s">
        <v>1364</v>
      </c>
      <c r="G822" s="33" t="s">
        <v>1089</v>
      </c>
      <c r="H822" s="33">
        <v>66</v>
      </c>
      <c r="I822" s="73">
        <v>1600033154</v>
      </c>
      <c r="J822" s="5">
        <v>42379</v>
      </c>
      <c r="K822" s="73" t="s">
        <v>33</v>
      </c>
      <c r="L822" s="73" t="s">
        <v>257</v>
      </c>
      <c r="M822" s="73" t="s">
        <v>257</v>
      </c>
      <c r="N822" s="73" t="s">
        <v>16</v>
      </c>
      <c r="O822" s="73"/>
      <c r="P822" s="39"/>
      <c r="Q822" s="6" t="s">
        <v>258</v>
      </c>
      <c r="R822" s="73" t="s">
        <v>259</v>
      </c>
      <c r="S822" s="73" t="s">
        <v>1186</v>
      </c>
      <c r="T822" s="55">
        <v>5</v>
      </c>
      <c r="U822" s="5">
        <v>42379</v>
      </c>
      <c r="V822" s="5">
        <v>42379</v>
      </c>
      <c r="W822" s="40">
        <v>1</v>
      </c>
      <c r="X822" s="7">
        <v>135.79999999999998</v>
      </c>
      <c r="Y822" s="77">
        <f t="shared" si="45"/>
        <v>14</v>
      </c>
      <c r="Z822" s="82" t="str">
        <f t="shared" si="46"/>
        <v xml:space="preserve"><![CDATA[<activityId>172</activityId>
<activityStart>42379</activityStart>
<activityCode>0137-338302-0391</activityCode>
<activityType>5</activityType>
]]></v>
      </c>
      <c r="AA822" s="82" t="str">
        <f t="shared" si="47"/>
        <v xml:space="preserve"><![CDATA[<activityId>172</activityId>
<activityStart>42379</activityStart>
<activityCode>0137-338302-0391</activityCode>
<activityType>5</activityType>
]]></v>
      </c>
      <c r="AB822" s="82">
        <f t="array" ref="AB822">IFERROR(INDEX(Sheet1!$A$2:$A$1000,SMALL(IF(Sheet1!$A$2:$A$1000=$A822,ROW(Sheet1!$B$2:$B$1000)-ROW(Sheet1!$B$2)+1),COLUMNS($B822:B822))),"")</f>
        <v>1600033154</v>
      </c>
      <c r="AC822" s="82">
        <f t="array" ref="AC822">IFERROR(INDEX(Sheet1!$A$2:$A$1000,SMALL(IF(Sheet1!$A$2:$A$1000=$A822,ROW(Sheet1!$Z$2:$Z$1000)-ROW(Sheet1!$Z$2)+1),COLUMNS($Z822:Z822))),"")</f>
        <v>1600033154</v>
      </c>
      <c r="AF822" s="83" t="s">
        <v>1427</v>
      </c>
      <c r="AG822" s="83" t="s">
        <v>1710</v>
      </c>
      <c r="AH822" s="83" t="s">
        <v>1425</v>
      </c>
      <c r="AI822" s="83" t="s">
        <v>1426</v>
      </c>
    </row>
    <row r="823" spans="1:35" hidden="1" x14ac:dyDescent="0.25">
      <c r="A823" s="27">
        <v>42395</v>
      </c>
      <c r="B823" s="73">
        <v>738</v>
      </c>
      <c r="C823" s="24">
        <v>12061823</v>
      </c>
      <c r="D823" s="50" t="s">
        <v>773</v>
      </c>
      <c r="E823" s="50" t="s">
        <v>773</v>
      </c>
      <c r="F823" s="45" t="s">
        <v>1352</v>
      </c>
      <c r="G823" s="38" t="s">
        <v>1089</v>
      </c>
      <c r="H823" s="38">
        <v>60</v>
      </c>
      <c r="I823" s="26">
        <v>42395</v>
      </c>
      <c r="J823" s="77" t="s">
        <v>773</v>
      </c>
      <c r="K823" s="77" t="s">
        <v>774</v>
      </c>
      <c r="L823" s="77" t="s">
        <v>835</v>
      </c>
      <c r="M823" s="77" t="s">
        <v>835</v>
      </c>
      <c r="N823" s="77" t="s">
        <v>34</v>
      </c>
      <c r="O823" s="77"/>
      <c r="P823" s="39">
        <v>82540</v>
      </c>
      <c r="Q823" s="27" t="s">
        <v>836</v>
      </c>
      <c r="R823" s="77" t="s">
        <v>83</v>
      </c>
      <c r="S823" s="73">
        <v>82540</v>
      </c>
      <c r="T823" s="55">
        <v>3</v>
      </c>
      <c r="U823" s="26">
        <v>42395</v>
      </c>
      <c r="V823" s="26">
        <v>42395</v>
      </c>
      <c r="W823" s="35">
        <v>1</v>
      </c>
      <c r="X823" s="28">
        <v>90</v>
      </c>
      <c r="Y823" s="77">
        <f t="shared" si="45"/>
        <v>23</v>
      </c>
      <c r="Z823" s="82" t="str">
        <f t="shared" si="46"/>
        <v xml:space="preserve"><![CDATA[<activityId>738</activityId>
<activityStart>ASHRAF ELSANGEDI MOHAMMED ANBAR</activityStart>
<activityCode>82540</activityCode>
<activityType>3</activityType>
]]></v>
      </c>
      <c r="AA823" s="82" t="str">
        <f t="shared" si="47"/>
        <v xml:space="preserve"><![CDATA[<activityId>738</activityId>
<activityStart>ASHRAF ELSANGEDI MOHAMMED ANBAR</activityStart>
<activityCode>82540</activityCode>
<activityType>3</activityType>
]]></v>
      </c>
      <c r="AB823" s="82">
        <f t="array" ref="AB823">IFERROR(INDEX(Sheet1!$A$2:$A$1000,SMALL(IF(Sheet1!$A$2:$A$1000=$A823,ROW(Sheet1!$B$2:$B$1000)-ROW(Sheet1!$B$2)+1),COLUMNS($B823:B823))),"")</f>
        <v>42395</v>
      </c>
      <c r="AC823" s="82">
        <f t="array" ref="AC823">IFERROR(INDEX(Sheet1!$A$2:$A$1000,SMALL(IF(Sheet1!$A$2:$A$1000=$A823,ROW(Sheet1!$Z$2:$Z$1000)-ROW(Sheet1!$Z$2)+1),COLUMNS($Z823:Z823))),"")</f>
        <v>42395</v>
      </c>
      <c r="AF823" s="83" t="s">
        <v>1449</v>
      </c>
      <c r="AG823" s="83" t="s">
        <v>1711</v>
      </c>
      <c r="AH823" s="83" t="s">
        <v>1425</v>
      </c>
      <c r="AI823" s="83" t="s">
        <v>1426</v>
      </c>
    </row>
    <row r="824" spans="1:35" hidden="1" x14ac:dyDescent="0.25">
      <c r="A824" s="27">
        <v>42395</v>
      </c>
      <c r="B824" s="73">
        <v>739</v>
      </c>
      <c r="C824" s="24">
        <v>12061823</v>
      </c>
      <c r="D824" s="50" t="s">
        <v>773</v>
      </c>
      <c r="E824" s="50" t="s">
        <v>773</v>
      </c>
      <c r="F824" s="45" t="s">
        <v>1352</v>
      </c>
      <c r="G824" s="38" t="s">
        <v>1089</v>
      </c>
      <c r="H824" s="38">
        <v>60</v>
      </c>
      <c r="I824" s="26">
        <v>42395</v>
      </c>
      <c r="J824" s="77" t="s">
        <v>773</v>
      </c>
      <c r="K824" s="77" t="s">
        <v>774</v>
      </c>
      <c r="L824" s="77" t="s">
        <v>835</v>
      </c>
      <c r="M824" s="77" t="s">
        <v>835</v>
      </c>
      <c r="N824" s="77" t="s">
        <v>34</v>
      </c>
      <c r="O824" s="77"/>
      <c r="P824" s="39">
        <v>86060</v>
      </c>
      <c r="Q824" s="27" t="s">
        <v>802</v>
      </c>
      <c r="R824" s="77" t="s">
        <v>803</v>
      </c>
      <c r="S824" s="73">
        <v>86060</v>
      </c>
      <c r="T824" s="55">
        <v>3</v>
      </c>
      <c r="U824" s="26">
        <v>42395</v>
      </c>
      <c r="V824" s="26">
        <v>42395</v>
      </c>
      <c r="W824" s="35">
        <v>1</v>
      </c>
      <c r="X824" s="28">
        <v>90</v>
      </c>
      <c r="Y824" s="77">
        <f t="shared" si="45"/>
        <v>23</v>
      </c>
      <c r="Z824" s="82" t="str">
        <f t="shared" si="46"/>
        <v xml:space="preserve"><![CDATA[<activityId>739</activityId>
<activityStart>ASHRAF ELSANGEDI MOHAMMED ANBAR</activityStart>
<activityCode>86060</activityCode>
<activityType>3</activityType>
]]></v>
      </c>
      <c r="AA824" s="82" t="str">
        <f t="shared" si="47"/>
        <v xml:space="preserve"><![CDATA[<activityId>739</activityId>
<activityStart>ASHRAF ELSANGEDI MOHAMMED ANBAR</activityStart>
<activityCode>86060</activityCode>
<activityType>3</activityType>
]]></v>
      </c>
      <c r="AB824" s="82">
        <f t="array" ref="AB824">IFERROR(INDEX(Sheet1!$A$2:$A$1000,SMALL(IF(Sheet1!$A$2:$A$1000=$A824,ROW(Sheet1!$B$2:$B$1000)-ROW(Sheet1!$B$2)+1),COLUMNS($B824:B824))),"")</f>
        <v>42395</v>
      </c>
      <c r="AC824" s="82">
        <f t="array" ref="AC824">IFERROR(INDEX(Sheet1!$A$2:$A$1000,SMALL(IF(Sheet1!$A$2:$A$1000=$A824,ROW(Sheet1!$Z$2:$Z$1000)-ROW(Sheet1!$Z$2)+1),COLUMNS($Z824:Z824))),"")</f>
        <v>42395</v>
      </c>
      <c r="AF824" s="83" t="s">
        <v>1449</v>
      </c>
      <c r="AG824" s="83" t="s">
        <v>1712</v>
      </c>
      <c r="AH824" s="83" t="s">
        <v>1425</v>
      </c>
      <c r="AI824" s="83" t="s">
        <v>1426</v>
      </c>
    </row>
    <row r="825" spans="1:35" x14ac:dyDescent="0.25">
      <c r="A825" s="6">
        <v>1600092865</v>
      </c>
      <c r="B825" s="73">
        <v>1</v>
      </c>
      <c r="C825" s="3">
        <v>7503396</v>
      </c>
      <c r="D825" s="6"/>
      <c r="E825" s="45">
        <v>42393</v>
      </c>
      <c r="F825" s="45" t="s">
        <v>1334</v>
      </c>
      <c r="G825" s="33" t="s">
        <v>1088</v>
      </c>
      <c r="H825" s="33">
        <v>34</v>
      </c>
      <c r="I825" s="73">
        <v>1600092865</v>
      </c>
      <c r="J825" s="5">
        <v>42393</v>
      </c>
      <c r="K825" s="73" t="s">
        <v>11</v>
      </c>
      <c r="L825" s="73" t="s">
        <v>12</v>
      </c>
      <c r="M825" s="79" t="s">
        <v>1405</v>
      </c>
      <c r="N825" s="73" t="s">
        <v>13</v>
      </c>
      <c r="O825" s="73" t="s">
        <v>1094</v>
      </c>
      <c r="P825" s="39"/>
      <c r="Q825" s="6" t="s">
        <v>14</v>
      </c>
      <c r="R825" s="73" t="s">
        <v>15</v>
      </c>
      <c r="S825" s="73">
        <v>99243</v>
      </c>
      <c r="T825" s="55">
        <v>3</v>
      </c>
      <c r="U825" s="5">
        <v>42393</v>
      </c>
      <c r="V825" s="5">
        <v>42393</v>
      </c>
      <c r="W825" s="40">
        <v>1</v>
      </c>
      <c r="X825" s="7">
        <v>212</v>
      </c>
      <c r="Y825" s="77">
        <f t="shared" si="45"/>
        <v>2</v>
      </c>
      <c r="Z825" s="82" t="str">
        <f t="shared" ref="Z825:Z826" si="48"><![CDATA["<claimSubmissionActivityList>"&CHAR(10)&"<"&$B$1&">"&B825&"</"&$B$1&">"&CHAR(10)&"<"&$D$1&">19/04/2016</"&$D$1&">"&CHAR(10)&"<"&$S$1&">"&S825&"</"&$S$1&">"&CHAR(10)&"<"&$T$1&">"&T825&"</"&$T$1&">"&CHAR(10)&"</claimSubmissionActivityList>"]]></f>
        <v><![CDATA[<claimSubmissionActivityList>
<activityId>1</activityId>
<activityStart>19/04/2016</activityStart>
<activityCode>99243</activityCode>
<activityType>3</activityType>
</claimSubmissionActivityList>]]></v>
      </c>
      <c r="AA825" s="82" t="str">
        <f t="shared" si="47"/>
        <v><![CDATA[<claimSubmissionActivityList>
<activityId>1</activityId>
<activityStart>19/04/2016</activityStart>
<activityCode>99243</activityCode>
<activityType>3</activityType>
</claimSubmissionActivityList>]]></v>
      </c>
      <c r="AB825" s="82">
        <f t="array" ref="AB825">IFERROR(INDEX(Sheet1!$A$2:$A$1000,SMALL(IF(Sheet1!$A$2:$A$1000=$A825,ROW(Sheet1!$B$2:$B$1000)-ROW(Sheet1!$B$2)+1),COLUMNS($B825:B825))),"")</f>
        <v>1600092865</v>
      </c>
      <c r="AC825" s="82">
        <f t="array" ref="AC825">IFERROR(INDEX(Sheet1!$A$2:$A$1000,SMALL(IF(Sheet1!$A$2:$A$1000=$A825,ROW(Sheet1!$Z$2:$Z$1000)-ROW(Sheet1!$Z$2)+1),COLUMNS($Z825:Z825))),"")</f>
        <v>1600092865</v>
      </c>
      <c r="AF825" s="83" t="s">
        <v>1440</v>
      </c>
      <c r="AG825" s="83" t="s">
        <v>1441</v>
      </c>
      <c r="AH825" s="83" t="s">
        <v>1425</v>
      </c>
      <c r="AI825" s="83" t="s">
        <v>1426</v>
      </c>
    </row>
    <row r="826" spans="1:35" x14ac:dyDescent="0.25">
      <c r="A826" s="6">
        <v>1600092865</v>
      </c>
      <c r="B826" s="73">
        <v>2</v>
      </c>
      <c r="C826" s="3">
        <v>7503396</v>
      </c>
      <c r="D826" s="6"/>
      <c r="E826" s="45">
        <v>42393</v>
      </c>
      <c r="F826" s="45" t="s">
        <v>1334</v>
      </c>
      <c r="G826" s="33" t="s">
        <v>1088</v>
      </c>
      <c r="H826" s="33">
        <v>34</v>
      </c>
      <c r="I826" s="73">
        <v>1600092865</v>
      </c>
      <c r="J826" s="5">
        <v>42393</v>
      </c>
      <c r="K826" s="73" t="s">
        <v>11</v>
      </c>
      <c r="L826" s="73" t="s">
        <v>12</v>
      </c>
      <c r="M826" s="79" t="s">
        <v>1405</v>
      </c>
      <c r="N826" s="73" t="s">
        <v>16</v>
      </c>
      <c r="O826" s="73" t="s">
        <v>1094</v>
      </c>
      <c r="P826" s="39"/>
      <c r="Q826" s="6" t="s">
        <v>17</v>
      </c>
      <c r="R826" s="73" t="s">
        <v>18</v>
      </c>
      <c r="S826" s="73" t="s">
        <v>1215</v>
      </c>
      <c r="T826" s="55">
        <v>5</v>
      </c>
      <c r="U826" s="5">
        <v>42393</v>
      </c>
      <c r="V826" s="5">
        <v>42393</v>
      </c>
      <c r="W826" s="40">
        <v>1</v>
      </c>
      <c r="X826" s="7">
        <v>19.079999999999998</v>
      </c>
      <c r="Y826" s="77">
        <f t="shared" si="45"/>
        <v>2</v>
      </c>
      <c r="Z826" s="82" t="str">
        <f t="shared" si="48"/>
        <v><![CDATA[<claimSubmissionActivityList>
<activityId>2</activityId>
<activityStart>19/04/2016</activityStart>
<activityCode>0265-150407-1171</activityCode>
<activityType>5</activityType>
</claimSubmissionActivityList>]]></v>
      </c>
      <c r="AA826" s="82" t="str">
        <f t="shared" si="47"/>
        <v><![CDATA[<claimSubmissionActivityList>
<activityId>2</activityId>
<activityStart>19/04/2016</activityStart>
<activityCode>0265-150407-1171</activityCode>
<activityType>5</activityType>
</claimSubmissionActivityList>]]></v>
      </c>
      <c r="AB826" s="82">
        <f t="array" ref="AB826">IFERROR(INDEX(Sheet1!$A$2:$A$1000,SMALL(IF(Sheet1!$A$2:$A$1000=$A826,ROW(Sheet1!$B$2:$B$1000)-ROW(Sheet1!$B$2)+1),COLUMNS($B826:B826))),"")</f>
        <v>1600092865</v>
      </c>
      <c r="AC826" s="82">
        <f t="array" ref="AC826">IFERROR(INDEX(Sheet1!$A$2:$A$1000,SMALL(IF(Sheet1!$A$2:$A$1000=$A826,ROW(Sheet1!$Z$2:$Z$1000)-ROW(Sheet1!$Z$2)+1),COLUMNS($Z826:Z826))),"")</f>
        <v>1600092865</v>
      </c>
      <c r="AF826" s="83" t="s">
        <v>1434</v>
      </c>
      <c r="AG826" s="83" t="s">
        <v>1713</v>
      </c>
      <c r="AH826" s="83" t="s">
        <v>1425</v>
      </c>
      <c r="AI826" s="83" t="s">
        <v>1426</v>
      </c>
    </row>
    <row r="827" spans="1:35" hidden="1" x14ac:dyDescent="0.25">
      <c r="A827" s="6">
        <v>1600074469</v>
      </c>
      <c r="B827" s="73">
        <v>16</v>
      </c>
      <c r="C827" s="3">
        <v>7235379</v>
      </c>
      <c r="D827" s="45">
        <v>42389</v>
      </c>
      <c r="E827" s="45">
        <v>42389</v>
      </c>
      <c r="F827" s="45" t="s">
        <v>1337</v>
      </c>
      <c r="G827" s="33" t="s">
        <v>1089</v>
      </c>
      <c r="H827" s="33">
        <v>26</v>
      </c>
      <c r="I827" s="73">
        <v>1600074469</v>
      </c>
      <c r="J827" s="5">
        <v>42389</v>
      </c>
      <c r="K827" s="73" t="s">
        <v>45</v>
      </c>
      <c r="L827" s="73" t="s">
        <v>12</v>
      </c>
      <c r="M827" s="79" t="s">
        <v>1405</v>
      </c>
      <c r="N827" s="73" t="s">
        <v>34</v>
      </c>
      <c r="O827" s="73"/>
      <c r="P827" s="39"/>
      <c r="Q827" s="6" t="s">
        <v>46</v>
      </c>
      <c r="R827" s="73" t="s">
        <v>47</v>
      </c>
      <c r="S827" s="73" t="s">
        <v>1102</v>
      </c>
      <c r="T827" s="55">
        <v>3</v>
      </c>
      <c r="U827" s="5">
        <v>42389</v>
      </c>
      <c r="V827" s="5">
        <v>42389</v>
      </c>
      <c r="W827" s="40">
        <v>1</v>
      </c>
      <c r="X827" s="7">
        <v>45.05</v>
      </c>
      <c r="Y827" s="77">
        <f t="shared" si="45"/>
        <v>9</v>
      </c>
      <c r="Z827" s="82" t="str">
        <f t="shared" si="46"/>
        <v xml:space="preserve"><![CDATA[<activityId>16</activityId>
<activityStart>42389</activityStart>
<activityCode>96361</activityCode>
<activityType>3</activityType>
]]></v>
      </c>
      <c r="AA827" s="82" t="str">
        <f t="shared" si="47"/>
        <v xml:space="preserve"><![CDATA[<activityId>16</activityId>
<activityStart>42389</activityStart>
<activityCode>96361</activityCode>
<activityType>3</activityType>
]]></v>
      </c>
      <c r="AB827" s="82">
        <f t="array" ref="AB827">IFERROR(INDEX(Sheet1!$A$2:$A$1000,SMALL(IF(Sheet1!$A$2:$A$1000=$A827,ROW(Sheet1!$B$2:$B$1000)-ROW(Sheet1!$B$2)+1),COLUMNS($B827:B827))),"")</f>
        <v>1600074469</v>
      </c>
      <c r="AC827" s="82">
        <f t="array" ref="AC827">IFERROR(INDEX(Sheet1!$A$2:$A$1000,SMALL(IF(Sheet1!$A$2:$A$1000=$A827,ROW(Sheet1!$Z$2:$Z$1000)-ROW(Sheet1!$Z$2)+1),COLUMNS($Z827:Z827))),"")</f>
        <v>1600074469</v>
      </c>
      <c r="AF827" s="83" t="s">
        <v>1449</v>
      </c>
      <c r="AG827" s="83" t="s">
        <v>1714</v>
      </c>
      <c r="AH827" s="83" t="s">
        <v>1425</v>
      </c>
      <c r="AI827" s="83" t="s">
        <v>1426</v>
      </c>
    </row>
    <row r="828" spans="1:35" hidden="1" x14ac:dyDescent="0.25">
      <c r="A828" s="6">
        <v>1600074469</v>
      </c>
      <c r="B828" s="73">
        <v>17</v>
      </c>
      <c r="C828" s="3">
        <v>7235379</v>
      </c>
      <c r="D828" s="45">
        <v>42389</v>
      </c>
      <c r="E828" s="45">
        <v>42389</v>
      </c>
      <c r="F828" s="45" t="s">
        <v>1337</v>
      </c>
      <c r="G828" s="33" t="s">
        <v>1089</v>
      </c>
      <c r="H828" s="33">
        <v>26</v>
      </c>
      <c r="I828" s="73">
        <v>1600074469</v>
      </c>
      <c r="J828" s="5">
        <v>42389</v>
      </c>
      <c r="K828" s="73" t="s">
        <v>45</v>
      </c>
      <c r="L828" s="73" t="s">
        <v>12</v>
      </c>
      <c r="M828" s="79" t="s">
        <v>1405</v>
      </c>
      <c r="N828" s="73" t="s">
        <v>34</v>
      </c>
      <c r="O828" s="73"/>
      <c r="P828" s="39">
        <v>47141</v>
      </c>
      <c r="Q828" s="6" t="s">
        <v>48</v>
      </c>
      <c r="R828" s="73" t="s">
        <v>49</v>
      </c>
      <c r="S828" s="73">
        <v>47141</v>
      </c>
      <c r="T828" s="55">
        <v>3</v>
      </c>
      <c r="U828" s="5">
        <v>42389</v>
      </c>
      <c r="V828" s="5">
        <v>42389</v>
      </c>
      <c r="W828" s="40">
        <v>1</v>
      </c>
      <c r="X828" s="7">
        <v>5.0999999999999996</v>
      </c>
      <c r="Y828" s="77">
        <f t="shared" si="45"/>
        <v>9</v>
      </c>
      <c r="Z828" s="82" t="str">
        <f t="shared" si="46"/>
        <v xml:space="preserve"><![CDATA[<activityId>17</activityId>
<activityStart>42389</activityStart>
<activityCode>47141</activityCode>
<activityType>3</activityType>
]]></v>
      </c>
      <c r="AA828" s="82" t="str">
        <f t="shared" si="47"/>
        <v xml:space="preserve"><![CDATA[<activityId>17</activityId>
<activityStart>42389</activityStart>
<activityCode>47141</activityCode>
<activityType>3</activityType>
]]></v>
      </c>
      <c r="AB828" s="82">
        <f t="array" ref="AB828">IFERROR(INDEX(Sheet1!$A$2:$A$1000,SMALL(IF(Sheet1!$A$2:$A$1000=$A828,ROW(Sheet1!$B$2:$B$1000)-ROW(Sheet1!$B$2)+1),COLUMNS($B828:B828))),"")</f>
        <v>1600074469</v>
      </c>
      <c r="AC828" s="82">
        <f t="array" ref="AC828">IFERROR(INDEX(Sheet1!$A$2:$A$1000,SMALL(IF(Sheet1!$A$2:$A$1000=$A828,ROW(Sheet1!$Z$2:$Z$1000)-ROW(Sheet1!$Z$2)+1),COLUMNS($Z828:Z828))),"")</f>
        <v>1600074469</v>
      </c>
      <c r="AF828" s="83" t="s">
        <v>1449</v>
      </c>
      <c r="AG828" s="83" t="s">
        <v>1715</v>
      </c>
      <c r="AH828" s="83" t="s">
        <v>1425</v>
      </c>
      <c r="AI828" s="83" t="s">
        <v>1426</v>
      </c>
    </row>
    <row r="829" spans="1:35" hidden="1" x14ac:dyDescent="0.25">
      <c r="A829" s="6">
        <v>1600074469</v>
      </c>
      <c r="B829" s="73">
        <v>18</v>
      </c>
      <c r="C829" s="3">
        <v>7235379</v>
      </c>
      <c r="D829" s="45">
        <v>42389</v>
      </c>
      <c r="E829" s="45">
        <v>42389</v>
      </c>
      <c r="F829" s="45" t="s">
        <v>1337</v>
      </c>
      <c r="G829" s="33" t="s">
        <v>1089</v>
      </c>
      <c r="H829" s="33">
        <v>26</v>
      </c>
      <c r="I829" s="73">
        <v>1600074469</v>
      </c>
      <c r="J829" s="5">
        <v>42389</v>
      </c>
      <c r="K829" s="73" t="s">
        <v>45</v>
      </c>
      <c r="L829" s="73" t="s">
        <v>12</v>
      </c>
      <c r="M829" s="79" t="s">
        <v>1405</v>
      </c>
      <c r="N829" s="73" t="s">
        <v>16</v>
      </c>
      <c r="O829" s="73"/>
      <c r="P829" s="39"/>
      <c r="Q829" s="6" t="s">
        <v>50</v>
      </c>
      <c r="R829" s="73" t="s">
        <v>51</v>
      </c>
      <c r="S829" s="73" t="s">
        <v>1119</v>
      </c>
      <c r="T829" s="55">
        <v>5</v>
      </c>
      <c r="U829" s="5">
        <v>42389</v>
      </c>
      <c r="V829" s="5">
        <v>42389</v>
      </c>
      <c r="W829" s="40">
        <v>1</v>
      </c>
      <c r="X829" s="7">
        <v>25</v>
      </c>
      <c r="Y829" s="77">
        <f t="shared" si="45"/>
        <v>9</v>
      </c>
      <c r="Z829" s="82" t="str">
        <f t="shared" si="46"/>
        <v xml:space="preserve"><![CDATA[<activityId>18</activityId>
<activityStart>42389</activityStart>
<activityCode>1543-106627-1001</activityCode>
<activityType>5</activityType>
]]></v>
      </c>
      <c r="AA829" s="82" t="str">
        <f t="shared" si="47"/>
        <v xml:space="preserve"><![CDATA[<activityId>18</activityId>
<activityStart>42389</activityStart>
<activityCode>1543-106627-1001</activityCode>
<activityType>5</activityType>
]]></v>
      </c>
      <c r="AB829" s="82">
        <f t="array" ref="AB829">IFERROR(INDEX(Sheet1!$A$2:$A$1000,SMALL(IF(Sheet1!$A$2:$A$1000=$A829,ROW(Sheet1!$B$2:$B$1000)-ROW(Sheet1!$B$2)+1),COLUMNS($B829:B829))),"")</f>
        <v>1600074469</v>
      </c>
      <c r="AC829" s="82">
        <f t="array" ref="AC829">IFERROR(INDEX(Sheet1!$A$2:$A$1000,SMALL(IF(Sheet1!$A$2:$A$1000=$A829,ROW(Sheet1!$Z$2:$Z$1000)-ROW(Sheet1!$Z$2)+1),COLUMNS($Z829:Z829))),"")</f>
        <v>1600074469</v>
      </c>
      <c r="AF829" s="83" t="s">
        <v>1429</v>
      </c>
      <c r="AG829" s="83" t="s">
        <v>1716</v>
      </c>
      <c r="AH829" s="83" t="s">
        <v>1425</v>
      </c>
      <c r="AI829" s="83" t="s">
        <v>1426</v>
      </c>
    </row>
    <row r="830" spans="1:35" hidden="1" x14ac:dyDescent="0.25">
      <c r="A830" s="6">
        <v>1600074469</v>
      </c>
      <c r="B830" s="73">
        <v>19</v>
      </c>
      <c r="C830" s="3">
        <v>7235379</v>
      </c>
      <c r="D830" s="45">
        <v>42389</v>
      </c>
      <c r="E830" s="45">
        <v>42389</v>
      </c>
      <c r="F830" s="45" t="s">
        <v>1337</v>
      </c>
      <c r="G830" s="33" t="s">
        <v>1089</v>
      </c>
      <c r="H830" s="33">
        <v>26</v>
      </c>
      <c r="I830" s="73">
        <v>1600074469</v>
      </c>
      <c r="J830" s="5">
        <v>42389</v>
      </c>
      <c r="K830" s="73" t="s">
        <v>45</v>
      </c>
      <c r="L830" s="73" t="s">
        <v>12</v>
      </c>
      <c r="M830" s="79" t="s">
        <v>1405</v>
      </c>
      <c r="N830" s="73" t="s">
        <v>16</v>
      </c>
      <c r="O830" s="73"/>
      <c r="P830" s="39"/>
      <c r="Q830" s="6" t="s">
        <v>52</v>
      </c>
      <c r="R830" s="73" t="s">
        <v>53</v>
      </c>
      <c r="S830" s="73" t="s">
        <v>1327</v>
      </c>
      <c r="T830" s="55">
        <v>4</v>
      </c>
      <c r="U830" s="5">
        <v>42389</v>
      </c>
      <c r="V830" s="5">
        <v>42389</v>
      </c>
      <c r="W830" s="40">
        <v>1</v>
      </c>
      <c r="X830" s="7">
        <v>3</v>
      </c>
      <c r="Y830" s="77">
        <f t="shared" si="45"/>
        <v>9</v>
      </c>
      <c r="Z830" s="82" t="str">
        <f t="shared" si="46"/>
        <v xml:space="preserve"><![CDATA[<activityId>19</activityId>
<activityStart>42389</activityStart>
<activityCode>J7030</activityCode>
<activityType>4</activityType>
]]></v>
      </c>
      <c r="AA830" s="82" t="str">
        <f t="shared" si="47"/>
        <v xml:space="preserve"><![CDATA[<activityId>19</activityId>
<activityStart>42389</activityStart>
<activityCode>J7030</activityCode>
<activityType>4</activityType>
]]></v>
      </c>
      <c r="AB830" s="82">
        <f t="array" ref="AB830">IFERROR(INDEX(Sheet1!$A$2:$A$1000,SMALL(IF(Sheet1!$A$2:$A$1000=$A830,ROW(Sheet1!$B$2:$B$1000)-ROW(Sheet1!$B$2)+1),COLUMNS($B830:B830))),"")</f>
        <v>1600074469</v>
      </c>
      <c r="AC830" s="82">
        <f t="array" ref="AC830">IFERROR(INDEX(Sheet1!$A$2:$A$1000,SMALL(IF(Sheet1!$A$2:$A$1000=$A830,ROW(Sheet1!$Z$2:$Z$1000)-ROW(Sheet1!$Z$2)+1),COLUMNS($Z830:Z830))),"")</f>
        <v>1600074469</v>
      </c>
      <c r="AF830" s="83" t="s">
        <v>1585</v>
      </c>
      <c r="AG830" s="83" t="s">
        <v>1717</v>
      </c>
      <c r="AH830" s="83" t="s">
        <v>1425</v>
      </c>
      <c r="AI830" s="83" t="s">
        <v>1426</v>
      </c>
    </row>
    <row r="831" spans="1:35" hidden="1" x14ac:dyDescent="0.25">
      <c r="A831" s="6">
        <v>1600074469</v>
      </c>
      <c r="B831" s="73">
        <v>20</v>
      </c>
      <c r="C831" s="3">
        <v>7235379</v>
      </c>
      <c r="D831" s="45">
        <v>42389</v>
      </c>
      <c r="E831" s="45">
        <v>42389</v>
      </c>
      <c r="F831" s="45" t="s">
        <v>1337</v>
      </c>
      <c r="G831" s="33" t="s">
        <v>1089</v>
      </c>
      <c r="H831" s="33">
        <v>26</v>
      </c>
      <c r="I831" s="73">
        <v>1600074469</v>
      </c>
      <c r="J831" s="5">
        <v>42389</v>
      </c>
      <c r="K831" s="73" t="s">
        <v>45</v>
      </c>
      <c r="L831" s="73" t="s">
        <v>12</v>
      </c>
      <c r="M831" s="79" t="s">
        <v>1405</v>
      </c>
      <c r="N831" s="73" t="s">
        <v>16</v>
      </c>
      <c r="O831" s="73"/>
      <c r="P831" s="39"/>
      <c r="Q831" s="6" t="s">
        <v>54</v>
      </c>
      <c r="R831" s="73" t="s">
        <v>55</v>
      </c>
      <c r="S831" s="73" t="s">
        <v>1257</v>
      </c>
      <c r="T831" s="55">
        <v>5</v>
      </c>
      <c r="U831" s="5">
        <v>42389</v>
      </c>
      <c r="V831" s="5">
        <v>42389</v>
      </c>
      <c r="W831" s="40">
        <v>1</v>
      </c>
      <c r="X831" s="7">
        <v>7.6</v>
      </c>
      <c r="Y831" s="77">
        <f t="shared" si="45"/>
        <v>9</v>
      </c>
      <c r="Z831" s="82" t="str">
        <f t="shared" si="46"/>
        <v xml:space="preserve"><![CDATA[<activityId>20</activityId>
<activityStart>42389</activityStart>
<activityCode>1622-372802-1021</activityCode>
<activityType>5</activityType>
]]></v>
      </c>
      <c r="AA831" s="82" t="str">
        <f t="shared" si="47"/>
        <v xml:space="preserve"><![CDATA[<activityId>20</activityId>
<activityStart>42389</activityStart>
<activityCode>1622-372802-1021</activityCode>
<activityType>5</activityType>
]]></v>
      </c>
      <c r="AB831" s="82">
        <f t="array" ref="AB831">IFERROR(INDEX(Sheet1!$A$2:$A$1000,SMALL(IF(Sheet1!$A$2:$A$1000=$A831,ROW(Sheet1!$B$2:$B$1000)-ROW(Sheet1!$B$2)+1),COLUMNS($B831:B831))),"")</f>
        <v>1600074469</v>
      </c>
      <c r="AC831" s="82">
        <f t="array" ref="AC831">IFERROR(INDEX(Sheet1!$A$2:$A$1000,SMALL(IF(Sheet1!$A$2:$A$1000=$A831,ROW(Sheet1!$Z$2:$Z$1000)-ROW(Sheet1!$Z$2)+1),COLUMNS($Z831:Z831))),"")</f>
        <v>1600074469</v>
      </c>
      <c r="AF831" s="83" t="s">
        <v>1427</v>
      </c>
      <c r="AG831" s="83" t="s">
        <v>1433</v>
      </c>
      <c r="AH831" s="83" t="s">
        <v>1425</v>
      </c>
      <c r="AI831" s="83" t="s">
        <v>1426</v>
      </c>
    </row>
    <row r="832" spans="1:35" hidden="1" x14ac:dyDescent="0.25">
      <c r="A832" s="6">
        <v>1600074469</v>
      </c>
      <c r="B832" s="73">
        <v>21</v>
      </c>
      <c r="C832" s="3">
        <v>7235379</v>
      </c>
      <c r="D832" s="45">
        <v>42389</v>
      </c>
      <c r="E832" s="45">
        <v>42389</v>
      </c>
      <c r="F832" s="45" t="s">
        <v>1337</v>
      </c>
      <c r="G832" s="33" t="s">
        <v>1089</v>
      </c>
      <c r="H832" s="33">
        <v>26</v>
      </c>
      <c r="I832" s="73">
        <v>1600074469</v>
      </c>
      <c r="J832" s="5">
        <v>42389</v>
      </c>
      <c r="K832" s="73" t="s">
        <v>45</v>
      </c>
      <c r="L832" s="73" t="s">
        <v>12</v>
      </c>
      <c r="M832" s="79" t="s">
        <v>1405</v>
      </c>
      <c r="N832" s="73" t="s">
        <v>16</v>
      </c>
      <c r="O832" s="73"/>
      <c r="P832" s="39"/>
      <c r="Q832" s="6" t="s">
        <v>56</v>
      </c>
      <c r="R832" s="73" t="s">
        <v>57</v>
      </c>
      <c r="S832" s="73" t="s">
        <v>1192</v>
      </c>
      <c r="T832" s="55">
        <v>5</v>
      </c>
      <c r="U832" s="5">
        <v>42389</v>
      </c>
      <c r="V832" s="5">
        <v>42389</v>
      </c>
      <c r="W832" s="40">
        <v>1</v>
      </c>
      <c r="X832" s="7">
        <v>31.35</v>
      </c>
      <c r="Y832" s="77">
        <f t="shared" si="45"/>
        <v>9</v>
      </c>
      <c r="Z832" s="82" t="str">
        <f t="shared" si="46"/>
        <v xml:space="preserve"><![CDATA[<activityId>21</activityId>
<activityStart>42389</activityStart>
<activityCode>0171-121101-1171</activityCode>
<activityType>5</activityType>
]]></v>
      </c>
      <c r="AA832" s="82" t="str">
        <f t="shared" si="47"/>
        <v xml:space="preserve"><![CDATA[<activityId>21</activityId>
<activityStart>42389</activityStart>
<activityCode>0171-121101-1171</activityCode>
<activityType>5</activityType>
]]></v>
      </c>
      <c r="AB832" s="82">
        <f t="array" ref="AB832">IFERROR(INDEX(Sheet1!$A$2:$A$1000,SMALL(IF(Sheet1!$A$2:$A$1000=$A832,ROW(Sheet1!$B$2:$B$1000)-ROW(Sheet1!$B$2)+1),COLUMNS($B832:B832))),"")</f>
        <v>1600074469</v>
      </c>
      <c r="AC832" s="82">
        <f t="array" ref="AC832">IFERROR(INDEX(Sheet1!$A$2:$A$1000,SMALL(IF(Sheet1!$A$2:$A$1000=$A832,ROW(Sheet1!$Z$2:$Z$1000)-ROW(Sheet1!$Z$2)+1),COLUMNS($Z832:Z832))),"")</f>
        <v>1600074469</v>
      </c>
      <c r="AF832" s="83" t="s">
        <v>1427</v>
      </c>
      <c r="AG832" s="83" t="s">
        <v>1718</v>
      </c>
      <c r="AH832" s="83" t="s">
        <v>1425</v>
      </c>
      <c r="AI832" s="83" t="s">
        <v>1426</v>
      </c>
    </row>
    <row r="833" spans="1:35" hidden="1" x14ac:dyDescent="0.25">
      <c r="A833" s="6">
        <v>1600074469</v>
      </c>
      <c r="B833" s="73">
        <v>22</v>
      </c>
      <c r="C833" s="3">
        <v>7235379</v>
      </c>
      <c r="D833" s="45">
        <v>42389</v>
      </c>
      <c r="E833" s="45">
        <v>42389</v>
      </c>
      <c r="F833" s="45" t="s">
        <v>1337</v>
      </c>
      <c r="G833" s="33" t="s">
        <v>1089</v>
      </c>
      <c r="H833" s="33">
        <v>26</v>
      </c>
      <c r="I833" s="73">
        <v>1600074469</v>
      </c>
      <c r="J833" s="5">
        <v>42389</v>
      </c>
      <c r="K833" s="73" t="s">
        <v>45</v>
      </c>
      <c r="L833" s="73" t="s">
        <v>12</v>
      </c>
      <c r="M833" s="79" t="s">
        <v>1405</v>
      </c>
      <c r="N833" s="73" t="s">
        <v>16</v>
      </c>
      <c r="O833" s="73"/>
      <c r="P833" s="39"/>
      <c r="Q833" s="6" t="s">
        <v>58</v>
      </c>
      <c r="R833" s="73" t="s">
        <v>59</v>
      </c>
      <c r="S833" s="73" t="s">
        <v>1151</v>
      </c>
      <c r="T833" s="55">
        <v>5</v>
      </c>
      <c r="U833" s="5">
        <v>42389</v>
      </c>
      <c r="V833" s="5">
        <v>42389</v>
      </c>
      <c r="W833" s="40">
        <v>1</v>
      </c>
      <c r="X833" s="7">
        <v>11.07</v>
      </c>
      <c r="Y833" s="77">
        <f t="shared" si="45"/>
        <v>9</v>
      </c>
      <c r="Z833" s="82" t="str">
        <f t="shared" si="46"/>
        <v xml:space="preserve"><![CDATA[<activityId>22</activityId>
<activityStart>42389</activityStart>
<activityCode>0042-136501-1173</activityCode>
<activityType>5</activityType>
]]></v>
      </c>
      <c r="AA833" s="82" t="str">
        <f t="shared" si="47"/>
        <v xml:space="preserve"><![CDATA[<activityId>22</activityId>
<activityStart>42389</activityStart>
<activityCode>0042-136501-1173</activityCode>
<activityType>5</activityType>
]]></v>
      </c>
      <c r="AB833" s="82">
        <f t="array" ref="AB833">IFERROR(INDEX(Sheet1!$A$2:$A$1000,SMALL(IF(Sheet1!$A$2:$A$1000=$A833,ROW(Sheet1!$B$2:$B$1000)-ROW(Sheet1!$B$2)+1),COLUMNS($B833:B833))),"")</f>
        <v>1600074469</v>
      </c>
      <c r="AC833" s="82">
        <f t="array" ref="AC833">IFERROR(INDEX(Sheet1!$A$2:$A$1000,SMALL(IF(Sheet1!$A$2:$A$1000=$A833,ROW(Sheet1!$Z$2:$Z$1000)-ROW(Sheet1!$Z$2)+1),COLUMNS($Z833:Z833))),"")</f>
        <v>1600074469</v>
      </c>
      <c r="AH833" s="83" t="s">
        <v>1425</v>
      </c>
      <c r="AI833" s="83" t="s">
        <v>1426</v>
      </c>
    </row>
    <row r="834" spans="1:35" hidden="1" x14ac:dyDescent="0.25">
      <c r="A834" s="6">
        <v>1600074469</v>
      </c>
      <c r="B834" s="73">
        <v>23</v>
      </c>
      <c r="C834" s="3">
        <v>7235379</v>
      </c>
      <c r="D834" s="45">
        <v>42389</v>
      </c>
      <c r="E834" s="45">
        <v>42389</v>
      </c>
      <c r="F834" s="45" t="s">
        <v>1337</v>
      </c>
      <c r="G834" s="33" t="s">
        <v>1089</v>
      </c>
      <c r="H834" s="33">
        <v>26</v>
      </c>
      <c r="I834" s="73">
        <v>1600074469</v>
      </c>
      <c r="J834" s="5">
        <v>42389</v>
      </c>
      <c r="K834" s="73" t="s">
        <v>45</v>
      </c>
      <c r="L834" s="73" t="s">
        <v>12</v>
      </c>
      <c r="M834" s="79" t="s">
        <v>1405</v>
      </c>
      <c r="N834" s="73" t="s">
        <v>16</v>
      </c>
      <c r="O834" s="73"/>
      <c r="P834" s="39"/>
      <c r="Q834" s="6" t="s">
        <v>60</v>
      </c>
      <c r="R834" s="73" t="s">
        <v>61</v>
      </c>
      <c r="S834" s="73" t="s">
        <v>1131</v>
      </c>
      <c r="T834" s="55">
        <v>5</v>
      </c>
      <c r="U834" s="5">
        <v>42389</v>
      </c>
      <c r="V834" s="5">
        <v>42389</v>
      </c>
      <c r="W834" s="40">
        <v>1</v>
      </c>
      <c r="X834" s="7">
        <v>10.83</v>
      </c>
      <c r="Y834" s="77">
        <f t="shared" si="45"/>
        <v>9</v>
      </c>
      <c r="Z834" s="82" t="str">
        <f t="shared" si="46"/>
        <v xml:space="preserve"><![CDATA[<activityId>23</activityId>
<activityStart>42389</activityStart>
<activityCode>0006-106902-1171</activityCode>
<activityType>5</activityType>
]]></v>
      </c>
      <c r="AA834" s="82" t="str">
        <f t="shared" si="47"/>
        <v xml:space="preserve"><![CDATA[<activityId>23</activityId>
<activityStart>42389</activityStart>
<activityCode>0006-106902-1171</activityCode>
<activityType>5</activityType>
]]></v>
      </c>
      <c r="AB834" s="82">
        <f t="array" ref="AB834">IFERROR(INDEX(Sheet1!$A$2:$A$1000,SMALL(IF(Sheet1!$A$2:$A$1000=$A834,ROW(Sheet1!$B$2:$B$1000)-ROW(Sheet1!$B$2)+1),COLUMNS($B834:B834))),"")</f>
        <v>1600074469</v>
      </c>
      <c r="AC834" s="82">
        <f t="array" ref="AC834">IFERROR(INDEX(Sheet1!$A$2:$A$1000,SMALL(IF(Sheet1!$A$2:$A$1000=$A834,ROW(Sheet1!$Z$2:$Z$1000)-ROW(Sheet1!$Z$2)+1),COLUMNS($Z834:Z834))),"")</f>
        <v>1600074469</v>
      </c>
      <c r="AF834" s="83" t="s">
        <v>1427</v>
      </c>
      <c r="AG834" s="83" t="s">
        <v>1526</v>
      </c>
      <c r="AH834" s="83" t="s">
        <v>1425</v>
      </c>
      <c r="AI834" s="83" t="s">
        <v>1426</v>
      </c>
    </row>
    <row r="835" spans="1:35" x14ac:dyDescent="0.25">
      <c r="A835" s="6">
        <v>1600011944</v>
      </c>
      <c r="B835" s="73">
        <v>33</v>
      </c>
      <c r="C835" s="3">
        <v>5879754</v>
      </c>
      <c r="D835" s="6"/>
      <c r="E835" s="45">
        <v>42373</v>
      </c>
      <c r="F835" s="45" t="s">
        <v>1337</v>
      </c>
      <c r="G835" s="33" t="s">
        <v>1088</v>
      </c>
      <c r="H835" s="33">
        <v>26</v>
      </c>
      <c r="I835" s="73">
        <v>1600011944</v>
      </c>
      <c r="J835" s="5">
        <v>42373</v>
      </c>
      <c r="K835" s="73" t="s">
        <v>11</v>
      </c>
      <c r="L835" s="73" t="s">
        <v>12</v>
      </c>
      <c r="M835" s="79" t="s">
        <v>1405</v>
      </c>
      <c r="N835" s="73" t="s">
        <v>13</v>
      </c>
      <c r="O835" s="73"/>
      <c r="P835" s="39"/>
      <c r="Q835" s="6" t="s">
        <v>14</v>
      </c>
      <c r="R835" s="73" t="s">
        <v>15</v>
      </c>
      <c r="S835" s="73">
        <v>99243</v>
      </c>
      <c r="T835" s="55">
        <v>3</v>
      </c>
      <c r="U835" s="5">
        <v>42373</v>
      </c>
      <c r="V835" s="5">
        <v>42373</v>
      </c>
      <c r="W835" s="40">
        <v>1</v>
      </c>
      <c r="X835" s="7">
        <v>225.25</v>
      </c>
      <c r="Y835" s="77">
        <f t="shared" ref="Y835:Y898" si="49">COUNTIF(A:A,A835)</f>
        <v>2</v>
      </c>
      <c r="Z835" s="82" t="str">
        <f t="shared" ref="Z835:Z840" si="50"><![CDATA["<claimSubmissionActivityList>"&CHAR(10)&"<"&$B$1&">"&B835&"</"&$B$1&">"&CHAR(10)&"<"&$D$1&">19/04/2016</"&$D$1&">"&CHAR(10)&"<"&$S$1&">"&S835&"</"&$S$1&">"&CHAR(10)&"<"&$T$1&">"&T835&"</"&$T$1&">"&CHAR(10)&"</claimSubmissionActivityList>"]]></f>
        <v><![CDATA[<claimSubmissionActivityList>
<activityId>33</activityId>
<activityStart>19/04/2016</activityStart>
<activityCode>99243</activityCode>
<activityType>3</activityType>
</claimSubmissionActivityList>]]></v>
      </c>
      <c r="AA835" s="82" t="str">
        <f t="shared" ref="AA835:AA898" si="51">IF(Y835&gt;1,Z835,"")</f>
        <v><![CDATA[<claimSubmissionActivityList>
<activityId>33</activityId>
<activityStart>19/04/2016</activityStart>
<activityCode>99243</activityCode>
<activityType>3</activityType>
</claimSubmissionActivityList>]]></v>
      </c>
      <c r="AB835" s="82">
        <f t="array" ref="AB835">IFERROR(INDEX(Sheet1!$A$2:$A$1000,SMALL(IF(Sheet1!$A$2:$A$1000=$A835,ROW(Sheet1!$B$2:$B$1000)-ROW(Sheet1!$B$2)+1),COLUMNS($B835:B835))),"")</f>
        <v>1600011944</v>
      </c>
      <c r="AC835" s="82">
        <f t="array" ref="AC835">IFERROR(INDEX(Sheet1!$A$2:$A$1000,SMALL(IF(Sheet1!$A$2:$A$1000=$A835,ROW(Sheet1!$Z$2:$Z$1000)-ROW(Sheet1!$Z$2)+1),COLUMNS($Z835:Z835))),"")</f>
        <v>1600011944</v>
      </c>
      <c r="AF835" s="83" t="s">
        <v>1440</v>
      </c>
      <c r="AG835" s="83" t="s">
        <v>1441</v>
      </c>
      <c r="AH835" s="83" t="s">
        <v>1425</v>
      </c>
      <c r="AI835" s="83" t="s">
        <v>1426</v>
      </c>
    </row>
    <row r="836" spans="1:35" x14ac:dyDescent="0.25">
      <c r="A836" s="6">
        <v>1600011944</v>
      </c>
      <c r="B836" s="73">
        <v>34</v>
      </c>
      <c r="C836" s="3">
        <v>5879754</v>
      </c>
      <c r="D836" s="6"/>
      <c r="E836" s="45">
        <v>42373</v>
      </c>
      <c r="F836" s="45" t="s">
        <v>1337</v>
      </c>
      <c r="G836" s="33" t="s">
        <v>1088</v>
      </c>
      <c r="H836" s="33">
        <v>26</v>
      </c>
      <c r="I836" s="73">
        <v>1600011944</v>
      </c>
      <c r="J836" s="5">
        <v>42373</v>
      </c>
      <c r="K836" s="73" t="s">
        <v>11</v>
      </c>
      <c r="L836" s="73" t="s">
        <v>12</v>
      </c>
      <c r="M836" s="79" t="s">
        <v>1405</v>
      </c>
      <c r="N836" s="73" t="s">
        <v>34</v>
      </c>
      <c r="O836" s="73"/>
      <c r="P836" s="39">
        <v>76856</v>
      </c>
      <c r="Q836" s="6" t="s">
        <v>76</v>
      </c>
      <c r="R836" s="73" t="s">
        <v>77</v>
      </c>
      <c r="S836" s="73">
        <v>76856</v>
      </c>
      <c r="T836" s="55">
        <v>3</v>
      </c>
      <c r="U836" s="5">
        <v>42373</v>
      </c>
      <c r="V836" s="5">
        <v>42373</v>
      </c>
      <c r="W836" s="40">
        <v>1</v>
      </c>
      <c r="X836" s="7">
        <v>344.25</v>
      </c>
      <c r="Y836" s="77">
        <f t="shared" si="49"/>
        <v>2</v>
      </c>
      <c r="Z836" s="82" t="str">
        <f t="shared" si="50"/>
        <v><![CDATA[<claimSubmissionActivityList>
<activityId>34</activityId>
<activityStart>19/04/2016</activityStart>
<activityCode>76856</activityCode>
<activityType>3</activityType>
</claimSubmissionActivityList>]]></v>
      </c>
      <c r="AA836" s="82" t="str">
        <f t="shared" si="51"/>
        <v><![CDATA[<claimSubmissionActivityList>
<activityId>34</activityId>
<activityStart>19/04/2016</activityStart>
<activityCode>76856</activityCode>
<activityType>3</activityType>
</claimSubmissionActivityList>]]></v>
      </c>
      <c r="AB836" s="82">
        <f t="array" ref="AB836">IFERROR(INDEX(Sheet1!$A$2:$A$1000,SMALL(IF(Sheet1!$A$2:$A$1000=$A836,ROW(Sheet1!$B$2:$B$1000)-ROW(Sheet1!$B$2)+1),COLUMNS($B836:B836))),"")</f>
        <v>1600011944</v>
      </c>
      <c r="AC836" s="82">
        <f t="array" ref="AC836">IFERROR(INDEX(Sheet1!$A$2:$A$1000,SMALL(IF(Sheet1!$A$2:$A$1000=$A836,ROW(Sheet1!$Z$2:$Z$1000)-ROW(Sheet1!$Z$2)+1),COLUMNS($Z836:Z836))),"")</f>
        <v>1600011944</v>
      </c>
      <c r="AH836" s="83" t="s">
        <v>1425</v>
      </c>
      <c r="AI836" s="83" t="s">
        <v>1426</v>
      </c>
    </row>
    <row r="837" spans="1:35" x14ac:dyDescent="0.25">
      <c r="A837" s="6">
        <v>1600032810</v>
      </c>
      <c r="B837" s="73">
        <v>35</v>
      </c>
      <c r="C837" s="3">
        <v>7141477</v>
      </c>
      <c r="D837" s="6"/>
      <c r="E837" s="45">
        <v>42378</v>
      </c>
      <c r="F837" s="45" t="s">
        <v>1339</v>
      </c>
      <c r="G837" s="33" t="s">
        <v>1088</v>
      </c>
      <c r="H837" s="33">
        <v>64</v>
      </c>
      <c r="I837" s="73">
        <v>1600032810</v>
      </c>
      <c r="J837" s="5">
        <v>42378</v>
      </c>
      <c r="K837" s="73" t="s">
        <v>11</v>
      </c>
      <c r="L837" s="73" t="s">
        <v>12</v>
      </c>
      <c r="M837" s="79" t="s">
        <v>1405</v>
      </c>
      <c r="N837" s="73" t="s">
        <v>13</v>
      </c>
      <c r="O837" s="73"/>
      <c r="P837" s="39"/>
      <c r="Q837" s="6" t="s">
        <v>78</v>
      </c>
      <c r="R837" s="73" t="s">
        <v>79</v>
      </c>
      <c r="S837" s="73" t="s">
        <v>1331</v>
      </c>
      <c r="T837" s="55">
        <v>8</v>
      </c>
      <c r="U837" s="5">
        <v>42378</v>
      </c>
      <c r="V837" s="5">
        <v>42378</v>
      </c>
      <c r="W837" s="40">
        <v>1</v>
      </c>
      <c r="X837" s="7">
        <v>178.5</v>
      </c>
      <c r="Y837" s="77">
        <f t="shared" si="49"/>
        <v>2</v>
      </c>
      <c r="Z837" s="82" t="str">
        <f t="shared" si="50"/>
        <v><![CDATA[<claimSubmissionActivityList>
<activityId>35</activityId>
<activityStart>19/04/2016</activityStart>
<activityCode>63.05</activityCode>
<activityType>8</activityType>
</claimSubmissionActivityList>]]></v>
      </c>
      <c r="AA837" s="82" t="str">
        <f t="shared" si="51"/>
        <v><![CDATA[<claimSubmissionActivityList>
<activityId>35</activityId>
<activityStart>19/04/2016</activityStart>
<activityCode>63.05</activityCode>
<activityType>8</activityType>
</claimSubmissionActivityList>]]></v>
      </c>
      <c r="AB837" s="82">
        <f t="array" ref="AB837">IFERROR(INDEX(Sheet1!$A$2:$A$1000,SMALL(IF(Sheet1!$A$2:$A$1000=$A837,ROW(Sheet1!$B$2:$B$1000)-ROW(Sheet1!$B$2)+1),COLUMNS($B837:B837))),"")</f>
        <v>1600032810</v>
      </c>
      <c r="AC837" s="82">
        <f t="array" ref="AC837">IFERROR(INDEX(Sheet1!$A$2:$A$1000,SMALL(IF(Sheet1!$A$2:$A$1000=$A837,ROW(Sheet1!$Z$2:$Z$1000)-ROW(Sheet1!$Z$2)+1),COLUMNS($Z837:Z837))),"")</f>
        <v>1600032810</v>
      </c>
      <c r="AF837" s="83" t="s">
        <v>1456</v>
      </c>
      <c r="AG837" s="83" t="s">
        <v>1494</v>
      </c>
      <c r="AH837" s="83" t="s">
        <v>1425</v>
      </c>
      <c r="AI837" s="83" t="s">
        <v>1426</v>
      </c>
    </row>
    <row r="838" spans="1:35" x14ac:dyDescent="0.25">
      <c r="A838" s="6">
        <v>1600032810</v>
      </c>
      <c r="B838" s="73">
        <v>36</v>
      </c>
      <c r="C838" s="3">
        <v>7141477</v>
      </c>
      <c r="D838" s="6"/>
      <c r="E838" s="45">
        <v>42378</v>
      </c>
      <c r="F838" s="45" t="s">
        <v>1339</v>
      </c>
      <c r="G838" s="33" t="s">
        <v>1088</v>
      </c>
      <c r="H838" s="33">
        <v>64</v>
      </c>
      <c r="I838" s="73">
        <v>1600032810</v>
      </c>
      <c r="J838" s="5">
        <v>42378</v>
      </c>
      <c r="K838" s="73" t="s">
        <v>11</v>
      </c>
      <c r="L838" s="73" t="s">
        <v>12</v>
      </c>
      <c r="M838" s="79" t="s">
        <v>1405</v>
      </c>
      <c r="N838" s="73" t="s">
        <v>34</v>
      </c>
      <c r="O838" s="73"/>
      <c r="P838" s="39">
        <v>76856</v>
      </c>
      <c r="Q838" s="6" t="s">
        <v>76</v>
      </c>
      <c r="R838" s="73" t="s">
        <v>77</v>
      </c>
      <c r="S838" s="73">
        <v>76856</v>
      </c>
      <c r="T838" s="55">
        <v>3</v>
      </c>
      <c r="U838" s="5">
        <v>42378</v>
      </c>
      <c r="V838" s="5">
        <v>42378</v>
      </c>
      <c r="W838" s="40">
        <v>1</v>
      </c>
      <c r="X838" s="7">
        <v>344.25</v>
      </c>
      <c r="Y838" s="77">
        <f t="shared" si="49"/>
        <v>2</v>
      </c>
      <c r="Z838" s="82" t="str">
        <f t="shared" si="50"/>
        <v><![CDATA[<claimSubmissionActivityList>
<activityId>36</activityId>
<activityStart>19/04/2016</activityStart>
<activityCode>76856</activityCode>
<activityType>3</activityType>
</claimSubmissionActivityList>]]></v>
      </c>
      <c r="AA838" s="82" t="str">
        <f t="shared" si="51"/>
        <v><![CDATA[<claimSubmissionActivityList>
<activityId>36</activityId>
<activityStart>19/04/2016</activityStart>
<activityCode>76856</activityCode>
<activityType>3</activityType>
</claimSubmissionActivityList>]]></v>
      </c>
      <c r="AB838" s="82">
        <f t="array" ref="AB838">IFERROR(INDEX(Sheet1!$A$2:$A$1000,SMALL(IF(Sheet1!$A$2:$A$1000=$A838,ROW(Sheet1!$B$2:$B$1000)-ROW(Sheet1!$B$2)+1),COLUMNS($B838:B838))),"")</f>
        <v>1600032810</v>
      </c>
      <c r="AC838" s="82">
        <f t="array" ref="AC838">IFERROR(INDEX(Sheet1!$A$2:$A$1000,SMALL(IF(Sheet1!$A$2:$A$1000=$A838,ROW(Sheet1!$Z$2:$Z$1000)-ROW(Sheet1!$Z$2)+1),COLUMNS($Z838:Z838))),"")</f>
        <v>1600032810</v>
      </c>
      <c r="AH838" s="83" t="s">
        <v>1425</v>
      </c>
      <c r="AI838" s="83" t="s">
        <v>1426</v>
      </c>
    </row>
    <row r="839" spans="1:35" x14ac:dyDescent="0.25">
      <c r="A839" s="6">
        <v>1600020354</v>
      </c>
      <c r="B839" s="73">
        <v>37</v>
      </c>
      <c r="C839" s="3">
        <v>11841037</v>
      </c>
      <c r="D839" s="6"/>
      <c r="E839" s="45">
        <v>42375</v>
      </c>
      <c r="F839" s="45" t="s">
        <v>1340</v>
      </c>
      <c r="G839" s="33" t="s">
        <v>1089</v>
      </c>
      <c r="H839" s="33">
        <v>61</v>
      </c>
      <c r="I839" s="73">
        <v>1600020354</v>
      </c>
      <c r="J839" s="5">
        <v>42375</v>
      </c>
      <c r="K839" s="73" t="s">
        <v>19</v>
      </c>
      <c r="L839" s="73" t="s">
        <v>12</v>
      </c>
      <c r="M839" s="79" t="s">
        <v>1405</v>
      </c>
      <c r="N839" s="73" t="s">
        <v>13</v>
      </c>
      <c r="O839" s="73"/>
      <c r="P839" s="39"/>
      <c r="Q839" s="6" t="s">
        <v>14</v>
      </c>
      <c r="R839" s="73" t="s">
        <v>15</v>
      </c>
      <c r="S839" s="73">
        <v>99243</v>
      </c>
      <c r="T839" s="55">
        <v>3</v>
      </c>
      <c r="U839" s="5">
        <v>42375</v>
      </c>
      <c r="V839" s="5">
        <v>42375</v>
      </c>
      <c r="W839" s="40">
        <v>1</v>
      </c>
      <c r="X839" s="7">
        <v>225.25</v>
      </c>
      <c r="Y839" s="77">
        <f t="shared" si="49"/>
        <v>2</v>
      </c>
      <c r="Z839" s="82" t="str">
        <f t="shared" si="50"/>
        <v><![CDATA[<claimSubmissionActivityList>
<activityId>37</activityId>
<activityStart>19/04/2016</activityStart>
<activityCode>99243</activityCode>
<activityType>3</activityType>
</claimSubmissionActivityList>]]></v>
      </c>
      <c r="AA839" s="82" t="str">
        <f t="shared" si="51"/>
        <v><![CDATA[<claimSubmissionActivityList>
<activityId>37</activityId>
<activityStart>19/04/2016</activityStart>
<activityCode>99243</activityCode>
<activityType>3</activityType>
</claimSubmissionActivityList>]]></v>
      </c>
      <c r="AB839" s="82">
        <f t="array" ref="AB839">IFERROR(INDEX(Sheet1!$A$2:$A$1000,SMALL(IF(Sheet1!$A$2:$A$1000=$A839,ROW(Sheet1!$B$2:$B$1000)-ROW(Sheet1!$B$2)+1),COLUMNS($B839:B839))),"")</f>
        <v>1600020354</v>
      </c>
      <c r="AC839" s="82">
        <f t="array" ref="AC839">IFERROR(INDEX(Sheet1!$A$2:$A$1000,SMALL(IF(Sheet1!$A$2:$A$1000=$A839,ROW(Sheet1!$Z$2:$Z$1000)-ROW(Sheet1!$Z$2)+1),COLUMNS($Z839:Z839))),"")</f>
        <v>1600020354</v>
      </c>
      <c r="AF839" s="83" t="s">
        <v>1440</v>
      </c>
      <c r="AG839" s="83" t="s">
        <v>1441</v>
      </c>
      <c r="AH839" s="83" t="s">
        <v>1425</v>
      </c>
      <c r="AI839" s="83" t="s">
        <v>1426</v>
      </c>
    </row>
    <row r="840" spans="1:35" x14ac:dyDescent="0.25">
      <c r="A840" s="6">
        <v>1600020354</v>
      </c>
      <c r="B840" s="73">
        <v>38</v>
      </c>
      <c r="C840" s="3">
        <v>11841037</v>
      </c>
      <c r="D840" s="6"/>
      <c r="E840" s="45">
        <v>42375</v>
      </c>
      <c r="F840" s="45" t="s">
        <v>1340</v>
      </c>
      <c r="G840" s="33" t="s">
        <v>1089</v>
      </c>
      <c r="H840" s="33">
        <v>61</v>
      </c>
      <c r="I840" s="73">
        <v>1600020354</v>
      </c>
      <c r="J840" s="5">
        <v>42375</v>
      </c>
      <c r="K840" s="73" t="s">
        <v>19</v>
      </c>
      <c r="L840" s="73" t="s">
        <v>12</v>
      </c>
      <c r="M840" s="79" t="s">
        <v>1405</v>
      </c>
      <c r="N840" s="73" t="s">
        <v>16</v>
      </c>
      <c r="O840" s="73"/>
      <c r="P840" s="39"/>
      <c r="Q840" s="6" t="s">
        <v>80</v>
      </c>
      <c r="R840" s="73" t="s">
        <v>81</v>
      </c>
      <c r="S840" s="73" t="s">
        <v>1118</v>
      </c>
      <c r="T840" s="55">
        <v>5</v>
      </c>
      <c r="U840" s="5">
        <v>42375</v>
      </c>
      <c r="V840" s="5">
        <v>42375</v>
      </c>
      <c r="W840" s="40">
        <v>1</v>
      </c>
      <c r="X840" s="7">
        <v>73.48</v>
      </c>
      <c r="Y840" s="77">
        <f t="shared" si="49"/>
        <v>2</v>
      </c>
      <c r="Z840" s="82" t="str">
        <f t="shared" si="50"/>
        <v><![CDATA[<claimSubmissionActivityList>
<activityId>38</activityId>
<activityStart>19/04/2016</activityStart>
<activityCode>1543-242802-1171</activityCode>
<activityType>5</activityType>
</claimSubmissionActivityList>]]></v>
      </c>
      <c r="AA840" s="82" t="str">
        <f t="shared" si="51"/>
        <v><![CDATA[<claimSubmissionActivityList>
<activityId>38</activityId>
<activityStart>19/04/2016</activityStart>
<activityCode>1543-242802-1171</activityCode>
<activityType>5</activityType>
</claimSubmissionActivityList>]]></v>
      </c>
      <c r="AB840" s="82">
        <f t="array" ref="AB840">IFERROR(INDEX(Sheet1!$A$2:$A$1000,SMALL(IF(Sheet1!$A$2:$A$1000=$A840,ROW(Sheet1!$B$2:$B$1000)-ROW(Sheet1!$B$2)+1),COLUMNS($B840:B840))),"")</f>
        <v>1600020354</v>
      </c>
      <c r="AC840" s="82">
        <f t="array" ref="AC840">IFERROR(INDEX(Sheet1!$A$2:$A$1000,SMALL(IF(Sheet1!$A$2:$A$1000=$A840,ROW(Sheet1!$Z$2:$Z$1000)-ROW(Sheet1!$Z$2)+1),COLUMNS($Z840:Z840))),"")</f>
        <v>1600020354</v>
      </c>
      <c r="AF840" s="83" t="s">
        <v>1429</v>
      </c>
      <c r="AG840" s="83" t="s">
        <v>1719</v>
      </c>
      <c r="AH840" s="83" t="s">
        <v>1425</v>
      </c>
      <c r="AI840" s="83" t="s">
        <v>1426</v>
      </c>
    </row>
    <row r="841" spans="1:35" hidden="1" x14ac:dyDescent="0.25">
      <c r="A841" s="6">
        <v>1600064970</v>
      </c>
      <c r="B841" s="73">
        <v>39</v>
      </c>
      <c r="C841" s="3">
        <v>11841037</v>
      </c>
      <c r="D841" s="45">
        <v>42387</v>
      </c>
      <c r="E841" s="45">
        <v>42387</v>
      </c>
      <c r="F841" s="45" t="s">
        <v>1340</v>
      </c>
      <c r="G841" s="33" t="s">
        <v>1089</v>
      </c>
      <c r="H841" s="33">
        <v>61</v>
      </c>
      <c r="I841" s="73">
        <v>1600064970</v>
      </c>
      <c r="J841" s="5">
        <v>42387</v>
      </c>
      <c r="K841" s="73" t="s">
        <v>62</v>
      </c>
      <c r="L841" s="73" t="s">
        <v>12</v>
      </c>
      <c r="M841" s="79" t="s">
        <v>1405</v>
      </c>
      <c r="N841" s="73" t="s">
        <v>13</v>
      </c>
      <c r="O841" s="73"/>
      <c r="P841" s="39"/>
      <c r="Q841" s="6" t="s">
        <v>14</v>
      </c>
      <c r="R841" s="73" t="s">
        <v>15</v>
      </c>
      <c r="S841" s="73">
        <v>99243</v>
      </c>
      <c r="T841" s="55">
        <v>3</v>
      </c>
      <c r="U841" s="5">
        <v>42387</v>
      </c>
      <c r="V841" s="5">
        <v>42387</v>
      </c>
      <c r="W841" s="40">
        <v>1</v>
      </c>
      <c r="X841" s="7">
        <v>225.25</v>
      </c>
      <c r="Y841" s="77">
        <f t="shared" si="49"/>
        <v>8</v>
      </c>
      <c r="Z841" s="82" t="str">
        <f t="shared" ref="Z841:Z898" si="52"><![CDATA["<"&$B$1&">"&B841&"</"&$B$1&">"&CHAR(10)&"<"&$D$1&">"&D841&"</"&$D$1&">"&CHAR(10)&"<"&$S$1&">"&S841&"</"&$S$1&">"&CHAR(10)&"<"&$T$1&">"&T841&"</"&$T$1&">"&CHAR(10)]]></f>
        <v xml:space="preserve"><![CDATA[<activityId>39</activityId>
<activityStart>42387</activityStart>
<activityCode>99243</activityCode>
<activityType>3</activityType>
]]></v>
      </c>
      <c r="AA841" s="82" t="str">
        <f t="shared" si="51"/>
        <v xml:space="preserve"><![CDATA[<activityId>39</activityId>
<activityStart>42387</activityStart>
<activityCode>99243</activityCode>
<activityType>3</activityType>
]]></v>
      </c>
      <c r="AB841" s="82">
        <f t="array" ref="AB841">IFERROR(INDEX(Sheet1!$A$2:$A$1000,SMALL(IF(Sheet1!$A$2:$A$1000=$A841,ROW(Sheet1!$B$2:$B$1000)-ROW(Sheet1!$B$2)+1),COLUMNS($B841:B841))),"")</f>
        <v>1600064970</v>
      </c>
      <c r="AC841" s="82">
        <f t="array" ref="AC841">IFERROR(INDEX(Sheet1!$A$2:$A$1000,SMALL(IF(Sheet1!$A$2:$A$1000=$A841,ROW(Sheet1!$Z$2:$Z$1000)-ROW(Sheet1!$Z$2)+1),COLUMNS($Z841:Z841))),"")</f>
        <v>1600064970</v>
      </c>
      <c r="AF841" s="83" t="s">
        <v>1440</v>
      </c>
      <c r="AG841" s="83" t="s">
        <v>1441</v>
      </c>
      <c r="AH841" s="83" t="s">
        <v>1425</v>
      </c>
      <c r="AI841" s="83" t="s">
        <v>1426</v>
      </c>
    </row>
    <row r="842" spans="1:35" hidden="1" x14ac:dyDescent="0.25">
      <c r="A842" s="6">
        <v>1600064970</v>
      </c>
      <c r="B842" s="73">
        <v>40</v>
      </c>
      <c r="C842" s="3">
        <v>11841037</v>
      </c>
      <c r="D842" s="45">
        <v>42387</v>
      </c>
      <c r="E842" s="45">
        <v>42387</v>
      </c>
      <c r="F842" s="45" t="s">
        <v>1340</v>
      </c>
      <c r="G842" s="33" t="s">
        <v>1089</v>
      </c>
      <c r="H842" s="33">
        <v>61</v>
      </c>
      <c r="I842" s="73">
        <v>1600064970</v>
      </c>
      <c r="J842" s="5">
        <v>42387</v>
      </c>
      <c r="K842" s="73" t="s">
        <v>62</v>
      </c>
      <c r="L842" s="73" t="s">
        <v>12</v>
      </c>
      <c r="M842" s="79" t="s">
        <v>1405</v>
      </c>
      <c r="N842" s="73" t="s">
        <v>34</v>
      </c>
      <c r="O842" s="73"/>
      <c r="P842" s="39">
        <v>82540</v>
      </c>
      <c r="Q842" s="6" t="s">
        <v>82</v>
      </c>
      <c r="R842" s="73" t="s">
        <v>83</v>
      </c>
      <c r="S842" s="73">
        <v>82540</v>
      </c>
      <c r="T842" s="55">
        <v>3</v>
      </c>
      <c r="U842" s="5">
        <v>42387</v>
      </c>
      <c r="V842" s="5">
        <v>42387</v>
      </c>
      <c r="W842" s="40">
        <v>1</v>
      </c>
      <c r="X842" s="7">
        <v>79.05</v>
      </c>
      <c r="Y842" s="77">
        <f t="shared" si="49"/>
        <v>8</v>
      </c>
      <c r="Z842" s="82" t="str">
        <f t="shared" si="52"/>
        <v xml:space="preserve"><![CDATA[<activityId>40</activityId>
<activityStart>42387</activityStart>
<activityCode>82540</activityCode>
<activityType>3</activityType>
]]></v>
      </c>
      <c r="AA842" s="82" t="str">
        <f t="shared" si="51"/>
        <v xml:space="preserve"><![CDATA[<activityId>40</activityId>
<activityStart>42387</activityStart>
<activityCode>82540</activityCode>
<activityType>3</activityType>
]]></v>
      </c>
      <c r="AB842" s="82">
        <f t="array" ref="AB842">IFERROR(INDEX(Sheet1!$A$2:$A$1000,SMALL(IF(Sheet1!$A$2:$A$1000=$A842,ROW(Sheet1!$B$2:$B$1000)-ROW(Sheet1!$B$2)+1),COLUMNS($B842:B842))),"")</f>
        <v>1600064970</v>
      </c>
      <c r="AC842" s="82">
        <f t="array" ref="AC842">IFERROR(INDEX(Sheet1!$A$2:$A$1000,SMALL(IF(Sheet1!$A$2:$A$1000=$A842,ROW(Sheet1!$Z$2:$Z$1000)-ROW(Sheet1!$Z$2)+1),COLUMNS($Z842:Z842))),"")</f>
        <v>1600064970</v>
      </c>
      <c r="AF842" s="83" t="s">
        <v>1449</v>
      </c>
      <c r="AG842" s="83" t="s">
        <v>1720</v>
      </c>
      <c r="AH842" s="83" t="s">
        <v>1425</v>
      </c>
      <c r="AI842" s="83" t="s">
        <v>1426</v>
      </c>
    </row>
    <row r="843" spans="1:35" hidden="1" x14ac:dyDescent="0.25">
      <c r="A843" s="6">
        <v>1600064970</v>
      </c>
      <c r="B843" s="73">
        <v>41</v>
      </c>
      <c r="C843" s="3">
        <v>11841037</v>
      </c>
      <c r="D843" s="45">
        <v>42387</v>
      </c>
      <c r="E843" s="45">
        <v>42387</v>
      </c>
      <c r="F843" s="45" t="s">
        <v>1340</v>
      </c>
      <c r="G843" s="33" t="s">
        <v>1089</v>
      </c>
      <c r="H843" s="33">
        <v>61</v>
      </c>
      <c r="I843" s="73">
        <v>1600064970</v>
      </c>
      <c r="J843" s="5">
        <v>42387</v>
      </c>
      <c r="K843" s="73" t="s">
        <v>62</v>
      </c>
      <c r="L843" s="73" t="s">
        <v>12</v>
      </c>
      <c r="M843" s="79" t="s">
        <v>1405</v>
      </c>
      <c r="N843" s="73" t="s">
        <v>34</v>
      </c>
      <c r="O843" s="73"/>
      <c r="P843" s="39">
        <v>82948</v>
      </c>
      <c r="Q843" s="6" t="s">
        <v>84</v>
      </c>
      <c r="R843" s="73" t="s">
        <v>85</v>
      </c>
      <c r="S843" s="73">
        <v>82948</v>
      </c>
      <c r="T843" s="55">
        <v>3</v>
      </c>
      <c r="U843" s="5">
        <v>42387</v>
      </c>
      <c r="V843" s="5">
        <v>42387</v>
      </c>
      <c r="W843" s="40">
        <v>1</v>
      </c>
      <c r="X843" s="7">
        <v>68.849999999999994</v>
      </c>
      <c r="Y843" s="77">
        <f t="shared" si="49"/>
        <v>8</v>
      </c>
      <c r="Z843" s="82" t="str">
        <f t="shared" si="52"/>
        <v xml:space="preserve"><![CDATA[<activityId>41</activityId>
<activityStart>42387</activityStart>
<activityCode>82948</activityCode>
<activityType>3</activityType>
]]></v>
      </c>
      <c r="AA843" s="82" t="str">
        <f t="shared" si="51"/>
        <v xml:space="preserve"><![CDATA[<activityId>41</activityId>
<activityStart>42387</activityStart>
<activityCode>82948</activityCode>
<activityType>3</activityType>
]]></v>
      </c>
      <c r="AB843" s="82">
        <f t="array" ref="AB843">IFERROR(INDEX(Sheet1!$A$2:$A$1000,SMALL(IF(Sheet1!$A$2:$A$1000=$A843,ROW(Sheet1!$B$2:$B$1000)-ROW(Sheet1!$B$2)+1),COLUMNS($B843:B843))),"")</f>
        <v>1600064970</v>
      </c>
      <c r="AC843" s="82">
        <f t="array" ref="AC843">IFERROR(INDEX(Sheet1!$A$2:$A$1000,SMALL(IF(Sheet1!$A$2:$A$1000=$A843,ROW(Sheet1!$Z$2:$Z$1000)-ROW(Sheet1!$Z$2)+1),COLUMNS($Z843:Z843))),"")</f>
        <v>1600064970</v>
      </c>
      <c r="AF843" s="83" t="s">
        <v>1449</v>
      </c>
      <c r="AG843" s="83" t="s">
        <v>1721</v>
      </c>
      <c r="AH843" s="83" t="s">
        <v>1425</v>
      </c>
      <c r="AI843" s="83" t="s">
        <v>1426</v>
      </c>
    </row>
    <row r="844" spans="1:35" hidden="1" x14ac:dyDescent="0.25">
      <c r="A844" s="6">
        <v>1600064970</v>
      </c>
      <c r="B844" s="73">
        <v>42</v>
      </c>
      <c r="C844" s="3">
        <v>11841037</v>
      </c>
      <c r="D844" s="45">
        <v>42387</v>
      </c>
      <c r="E844" s="45">
        <v>42387</v>
      </c>
      <c r="F844" s="45" t="s">
        <v>1340</v>
      </c>
      <c r="G844" s="33" t="s">
        <v>1089</v>
      </c>
      <c r="H844" s="33">
        <v>61</v>
      </c>
      <c r="I844" s="73">
        <v>1600064970</v>
      </c>
      <c r="J844" s="5">
        <v>42387</v>
      </c>
      <c r="K844" s="73" t="s">
        <v>62</v>
      </c>
      <c r="L844" s="73" t="s">
        <v>12</v>
      </c>
      <c r="M844" s="79" t="s">
        <v>1405</v>
      </c>
      <c r="N844" s="73" t="s">
        <v>34</v>
      </c>
      <c r="O844" s="73"/>
      <c r="P844" s="39">
        <v>83036</v>
      </c>
      <c r="Q844" s="6" t="s">
        <v>86</v>
      </c>
      <c r="R844" s="73" t="s">
        <v>87</v>
      </c>
      <c r="S844" s="73">
        <v>83036</v>
      </c>
      <c r="T844" s="55">
        <v>3</v>
      </c>
      <c r="U844" s="5">
        <v>42387</v>
      </c>
      <c r="V844" s="5">
        <v>42387</v>
      </c>
      <c r="W844" s="40">
        <v>1</v>
      </c>
      <c r="X844" s="7">
        <v>167.45000000000002</v>
      </c>
      <c r="Y844" s="77">
        <f t="shared" si="49"/>
        <v>8</v>
      </c>
      <c r="Z844" s="82" t="str">
        <f t="shared" si="52"/>
        <v xml:space="preserve"><![CDATA[<activityId>42</activityId>
<activityStart>42387</activityStart>
<activityCode>83036</activityCode>
<activityType>3</activityType>
]]></v>
      </c>
      <c r="AA844" s="82" t="str">
        <f t="shared" si="51"/>
        <v xml:space="preserve"><![CDATA[<activityId>42</activityId>
<activityStart>42387</activityStart>
<activityCode>83036</activityCode>
<activityType>3</activityType>
]]></v>
      </c>
      <c r="AB844" s="82">
        <f t="array" ref="AB844">IFERROR(INDEX(Sheet1!$A$2:$A$1000,SMALL(IF(Sheet1!$A$2:$A$1000=$A844,ROW(Sheet1!$B$2:$B$1000)-ROW(Sheet1!$B$2)+1),COLUMNS($B844:B844))),"")</f>
        <v>1600064970</v>
      </c>
      <c r="AC844" s="82">
        <f t="array" ref="AC844">IFERROR(INDEX(Sheet1!$A$2:$A$1000,SMALL(IF(Sheet1!$A$2:$A$1000=$A844,ROW(Sheet1!$Z$2:$Z$1000)-ROW(Sheet1!$Z$2)+1),COLUMNS($Z844:Z844))),"")</f>
        <v>1600064970</v>
      </c>
      <c r="AF844" s="83" t="s">
        <v>1449</v>
      </c>
      <c r="AG844" s="83" t="s">
        <v>1722</v>
      </c>
      <c r="AH844" s="83" t="s">
        <v>1425</v>
      </c>
      <c r="AI844" s="83" t="s">
        <v>1426</v>
      </c>
    </row>
    <row r="845" spans="1:35" hidden="1" x14ac:dyDescent="0.25">
      <c r="A845" s="6">
        <v>1600064970</v>
      </c>
      <c r="B845" s="73">
        <v>43</v>
      </c>
      <c r="C845" s="3">
        <v>11841037</v>
      </c>
      <c r="D845" s="45">
        <v>42387</v>
      </c>
      <c r="E845" s="45">
        <v>42387</v>
      </c>
      <c r="F845" s="45" t="s">
        <v>1340</v>
      </c>
      <c r="G845" s="33" t="s">
        <v>1089</v>
      </c>
      <c r="H845" s="33">
        <v>61</v>
      </c>
      <c r="I845" s="73">
        <v>1600064970</v>
      </c>
      <c r="J845" s="5">
        <v>42387</v>
      </c>
      <c r="K845" s="73" t="s">
        <v>62</v>
      </c>
      <c r="L845" s="73" t="s">
        <v>12</v>
      </c>
      <c r="M845" s="79" t="s">
        <v>1405</v>
      </c>
      <c r="N845" s="73" t="s">
        <v>34</v>
      </c>
      <c r="O845" s="73"/>
      <c r="P845" s="39">
        <v>84460</v>
      </c>
      <c r="Q845" s="6" t="s">
        <v>88</v>
      </c>
      <c r="R845" s="73" t="s">
        <v>89</v>
      </c>
      <c r="S845" s="73">
        <v>84460</v>
      </c>
      <c r="T845" s="55">
        <v>3</v>
      </c>
      <c r="U845" s="5">
        <v>42387</v>
      </c>
      <c r="V845" s="5">
        <v>42387</v>
      </c>
      <c r="W845" s="40">
        <v>1</v>
      </c>
      <c r="X845" s="7">
        <v>59.5</v>
      </c>
      <c r="Y845" s="77">
        <f t="shared" si="49"/>
        <v>8</v>
      </c>
      <c r="Z845" s="82" t="str">
        <f t="shared" si="52"/>
        <v xml:space="preserve"><![CDATA[<activityId>43</activityId>
<activityStart>42387</activityStart>
<activityCode>84460</activityCode>
<activityType>3</activityType>
]]></v>
      </c>
      <c r="AA845" s="82" t="str">
        <f t="shared" si="51"/>
        <v xml:space="preserve"><![CDATA[<activityId>43</activityId>
<activityStart>42387</activityStart>
<activityCode>84460</activityCode>
<activityType>3</activityType>
]]></v>
      </c>
      <c r="AB845" s="82">
        <f t="array" ref="AB845">IFERROR(INDEX(Sheet1!$A$2:$A$1000,SMALL(IF(Sheet1!$A$2:$A$1000=$A845,ROW(Sheet1!$B$2:$B$1000)-ROW(Sheet1!$B$2)+1),COLUMNS($B845:B845))),"")</f>
        <v>1600064970</v>
      </c>
      <c r="AC845" s="82">
        <f t="array" ref="AC845">IFERROR(INDEX(Sheet1!$A$2:$A$1000,SMALL(IF(Sheet1!$A$2:$A$1000=$A845,ROW(Sheet1!$Z$2:$Z$1000)-ROW(Sheet1!$Z$2)+1),COLUMNS($Z845:Z845))),"")</f>
        <v>1600064970</v>
      </c>
      <c r="AF845" s="83" t="s">
        <v>1449</v>
      </c>
      <c r="AG845" s="83" t="s">
        <v>1723</v>
      </c>
      <c r="AH845" s="83" t="s">
        <v>1425</v>
      </c>
      <c r="AI845" s="83" t="s">
        <v>1426</v>
      </c>
    </row>
    <row r="846" spans="1:35" hidden="1" x14ac:dyDescent="0.25">
      <c r="A846" s="6">
        <v>1600064970</v>
      </c>
      <c r="B846" s="73">
        <v>44</v>
      </c>
      <c r="C846" s="3">
        <v>11841037</v>
      </c>
      <c r="D846" s="45">
        <v>42387</v>
      </c>
      <c r="E846" s="45">
        <v>42387</v>
      </c>
      <c r="F846" s="45" t="s">
        <v>1340</v>
      </c>
      <c r="G846" s="33" t="s">
        <v>1089</v>
      </c>
      <c r="H846" s="33">
        <v>61</v>
      </c>
      <c r="I846" s="73">
        <v>1600064970</v>
      </c>
      <c r="J846" s="5">
        <v>42387</v>
      </c>
      <c r="K846" s="73" t="s">
        <v>62</v>
      </c>
      <c r="L846" s="73" t="s">
        <v>12</v>
      </c>
      <c r="M846" s="79" t="s">
        <v>1405</v>
      </c>
      <c r="N846" s="73" t="s">
        <v>34</v>
      </c>
      <c r="O846" s="73"/>
      <c r="P846" s="39">
        <v>85652</v>
      </c>
      <c r="Q846" s="6" t="s">
        <v>90</v>
      </c>
      <c r="R846" s="73" t="s">
        <v>91</v>
      </c>
      <c r="S846" s="73">
        <v>85652</v>
      </c>
      <c r="T846" s="55">
        <v>3</v>
      </c>
      <c r="U846" s="5">
        <v>42387</v>
      </c>
      <c r="V846" s="5">
        <v>42387</v>
      </c>
      <c r="W846" s="40">
        <v>1</v>
      </c>
      <c r="X846" s="7">
        <v>49.3</v>
      </c>
      <c r="Y846" s="77">
        <f t="shared" si="49"/>
        <v>8</v>
      </c>
      <c r="Z846" s="82" t="str">
        <f t="shared" si="52"/>
        <v xml:space="preserve"><![CDATA[<activityId>44</activityId>
<activityStart>42387</activityStart>
<activityCode>85652</activityCode>
<activityType>3</activityType>
]]></v>
      </c>
      <c r="AA846" s="82" t="str">
        <f t="shared" si="51"/>
        <v xml:space="preserve"><![CDATA[<activityId>44</activityId>
<activityStart>42387</activityStart>
<activityCode>85652</activityCode>
<activityType>3</activityType>
]]></v>
      </c>
      <c r="AB846" s="82">
        <f t="array" ref="AB846">IFERROR(INDEX(Sheet1!$A$2:$A$1000,SMALL(IF(Sheet1!$A$2:$A$1000=$A846,ROW(Sheet1!$B$2:$B$1000)-ROW(Sheet1!$B$2)+1),COLUMNS($B846:B846))),"")</f>
        <v>1600064970</v>
      </c>
      <c r="AC846" s="82">
        <f t="array" ref="AC846">IFERROR(INDEX(Sheet1!$A$2:$A$1000,SMALL(IF(Sheet1!$A$2:$A$1000=$A846,ROW(Sheet1!$Z$2:$Z$1000)-ROW(Sheet1!$Z$2)+1),COLUMNS($Z846:Z846))),"")</f>
        <v>1600064970</v>
      </c>
      <c r="AF846" s="83" t="s">
        <v>1440</v>
      </c>
      <c r="AG846" s="83" t="s">
        <v>1504</v>
      </c>
      <c r="AH846" s="83" t="s">
        <v>1425</v>
      </c>
      <c r="AI846" s="83" t="s">
        <v>1426</v>
      </c>
    </row>
    <row r="847" spans="1:35" hidden="1" x14ac:dyDescent="0.25">
      <c r="A847" s="6">
        <v>1600064970</v>
      </c>
      <c r="B847" s="73">
        <v>45</v>
      </c>
      <c r="C847" s="3">
        <v>11841037</v>
      </c>
      <c r="D847" s="45">
        <v>42387</v>
      </c>
      <c r="E847" s="45">
        <v>42387</v>
      </c>
      <c r="F847" s="45" t="s">
        <v>1340</v>
      </c>
      <c r="G847" s="33" t="s">
        <v>1089</v>
      </c>
      <c r="H847" s="33">
        <v>61</v>
      </c>
      <c r="I847" s="73">
        <v>1600064970</v>
      </c>
      <c r="J847" s="5">
        <v>42387</v>
      </c>
      <c r="K847" s="73" t="s">
        <v>62</v>
      </c>
      <c r="L847" s="73" t="s">
        <v>12</v>
      </c>
      <c r="M847" s="79" t="s">
        <v>1405</v>
      </c>
      <c r="N847" s="73" t="s">
        <v>34</v>
      </c>
      <c r="O847" s="73"/>
      <c r="P847" s="39">
        <v>82274</v>
      </c>
      <c r="Q847" s="6" t="s">
        <v>92</v>
      </c>
      <c r="R847" s="73" t="s">
        <v>93</v>
      </c>
      <c r="S847" s="73">
        <v>82274</v>
      </c>
      <c r="T847" s="55">
        <v>3</v>
      </c>
      <c r="U847" s="5">
        <v>42387</v>
      </c>
      <c r="V847" s="5">
        <v>42387</v>
      </c>
      <c r="W847" s="40">
        <v>1</v>
      </c>
      <c r="X847" s="7">
        <v>39.950000000000003</v>
      </c>
      <c r="Y847" s="77">
        <f t="shared" si="49"/>
        <v>8</v>
      </c>
      <c r="Z847" s="82" t="str">
        <f t="shared" si="52"/>
        <v xml:space="preserve"><![CDATA[<activityId>45</activityId>
<activityStart>42387</activityStart>
<activityCode>82274</activityCode>
<activityType>3</activityType>
]]></v>
      </c>
      <c r="AA847" s="82" t="str">
        <f t="shared" si="51"/>
        <v xml:space="preserve"><![CDATA[<activityId>45</activityId>
<activityStart>42387</activityStart>
<activityCode>82274</activityCode>
<activityType>3</activityType>
]]></v>
      </c>
      <c r="AB847" s="82">
        <f t="array" ref="AB847">IFERROR(INDEX(Sheet1!$A$2:$A$1000,SMALL(IF(Sheet1!$A$2:$A$1000=$A847,ROW(Sheet1!$B$2:$B$1000)-ROW(Sheet1!$B$2)+1),COLUMNS($B847:B847))),"")</f>
        <v>1600064970</v>
      </c>
      <c r="AC847" s="82">
        <f t="array" ref="AC847">IFERROR(INDEX(Sheet1!$A$2:$A$1000,SMALL(IF(Sheet1!$A$2:$A$1000=$A847,ROW(Sheet1!$Z$2:$Z$1000)-ROW(Sheet1!$Z$2)+1),COLUMNS($Z847:Z847))),"")</f>
        <v>1600064970</v>
      </c>
      <c r="AF847" s="83" t="s">
        <v>1449</v>
      </c>
      <c r="AG847" s="83" t="s">
        <v>1724</v>
      </c>
      <c r="AH847" s="83" t="s">
        <v>1425</v>
      </c>
      <c r="AI847" s="83" t="s">
        <v>1426</v>
      </c>
    </row>
    <row r="848" spans="1:35" hidden="1" x14ac:dyDescent="0.25">
      <c r="A848" s="6">
        <v>1600064970</v>
      </c>
      <c r="B848" s="73">
        <v>46</v>
      </c>
      <c r="C848" s="3">
        <v>11841037</v>
      </c>
      <c r="D848" s="45">
        <v>42387</v>
      </c>
      <c r="E848" s="45">
        <v>42387</v>
      </c>
      <c r="F848" s="45" t="s">
        <v>1340</v>
      </c>
      <c r="G848" s="33" t="s">
        <v>1089</v>
      </c>
      <c r="H848" s="33">
        <v>61</v>
      </c>
      <c r="I848" s="73">
        <v>1600064970</v>
      </c>
      <c r="J848" s="5">
        <v>42387</v>
      </c>
      <c r="K848" s="73" t="s">
        <v>62</v>
      </c>
      <c r="L848" s="73" t="s">
        <v>12</v>
      </c>
      <c r="M848" s="79" t="s">
        <v>1405</v>
      </c>
      <c r="N848" s="73" t="s">
        <v>16</v>
      </c>
      <c r="O848" s="73"/>
      <c r="P848" s="39"/>
      <c r="Q848" s="6" t="s">
        <v>94</v>
      </c>
      <c r="R848" s="73" t="s">
        <v>95</v>
      </c>
      <c r="S848" s="73" t="s">
        <v>1199</v>
      </c>
      <c r="T848" s="55">
        <v>5</v>
      </c>
      <c r="U848" s="5">
        <v>42387</v>
      </c>
      <c r="V848" s="5">
        <v>42387</v>
      </c>
      <c r="W848" s="40">
        <v>1</v>
      </c>
      <c r="X848" s="7">
        <v>106.88</v>
      </c>
      <c r="Y848" s="77">
        <f t="shared" si="49"/>
        <v>8</v>
      </c>
      <c r="Z848" s="82" t="str">
        <f t="shared" si="52"/>
        <v xml:space="preserve"><![CDATA[<activityId>46</activityId>
<activityStart>42387</activityStart>
<activityCode>0188-232402-0392</activityCode>
<activityType>5</activityType>
]]></v>
      </c>
      <c r="AA848" s="82" t="str">
        <f t="shared" si="51"/>
        <v xml:space="preserve"><![CDATA[<activityId>46</activityId>
<activityStart>42387</activityStart>
<activityCode>0188-232402-0392</activityCode>
<activityType>5</activityType>
]]></v>
      </c>
      <c r="AB848" s="82">
        <f t="array" ref="AB848">IFERROR(INDEX(Sheet1!$A$2:$A$1000,SMALL(IF(Sheet1!$A$2:$A$1000=$A848,ROW(Sheet1!$B$2:$B$1000)-ROW(Sheet1!$B$2)+1),COLUMNS($B848:B848))),"")</f>
        <v>1600064970</v>
      </c>
      <c r="AC848" s="82">
        <f t="array" ref="AC848">IFERROR(INDEX(Sheet1!$A$2:$A$1000,SMALL(IF(Sheet1!$A$2:$A$1000=$A848,ROW(Sheet1!$Z$2:$Z$1000)-ROW(Sheet1!$Z$2)+1),COLUMNS($Z848:Z848))),"")</f>
        <v>1600064970</v>
      </c>
      <c r="AF848" s="83" t="s">
        <v>1434</v>
      </c>
      <c r="AG848" s="83" t="s">
        <v>1725</v>
      </c>
      <c r="AH848" s="83" t="s">
        <v>1425</v>
      </c>
      <c r="AI848" s="83" t="s">
        <v>1426</v>
      </c>
    </row>
    <row r="849" spans="1:35" x14ac:dyDescent="0.25">
      <c r="A849" s="6">
        <v>1600099966</v>
      </c>
      <c r="B849" s="73">
        <v>92</v>
      </c>
      <c r="C849" s="3">
        <v>11133219</v>
      </c>
      <c r="D849" s="6"/>
      <c r="E849" s="45">
        <v>42395</v>
      </c>
      <c r="F849" s="45" t="s">
        <v>1347</v>
      </c>
      <c r="G849" s="33" t="s">
        <v>1088</v>
      </c>
      <c r="H849" s="33">
        <v>69</v>
      </c>
      <c r="I849" s="73">
        <v>1600099966</v>
      </c>
      <c r="J849" s="5">
        <v>42395</v>
      </c>
      <c r="K849" s="73" t="s">
        <v>62</v>
      </c>
      <c r="L849" s="73" t="s">
        <v>12</v>
      </c>
      <c r="M849" s="79" t="s">
        <v>1405</v>
      </c>
      <c r="N849" s="73" t="s">
        <v>13</v>
      </c>
      <c r="O849" s="73"/>
      <c r="P849" s="39"/>
      <c r="Q849" s="6" t="s">
        <v>14</v>
      </c>
      <c r="R849" s="73" t="s">
        <v>15</v>
      </c>
      <c r="S849" s="73">
        <v>99243</v>
      </c>
      <c r="T849" s="55">
        <v>3</v>
      </c>
      <c r="U849" s="5">
        <v>42395</v>
      </c>
      <c r="V849" s="5">
        <v>42395</v>
      </c>
      <c r="W849" s="40">
        <v>1</v>
      </c>
      <c r="X849" s="7">
        <v>225.25</v>
      </c>
      <c r="Y849" s="77">
        <f t="shared" si="49"/>
        <v>2</v>
      </c>
      <c r="Z849" s="82" t="str">
        <f t="shared" ref="Z849:Z850" si="53"><![CDATA["<claimSubmissionActivityList>"&CHAR(10)&"<"&$B$1&">"&B849&"</"&$B$1&">"&CHAR(10)&"<"&$D$1&">19/04/2016</"&$D$1&">"&CHAR(10)&"<"&$S$1&">"&S849&"</"&$S$1&">"&CHAR(10)&"<"&$T$1&">"&T849&"</"&$T$1&">"&CHAR(10)&"</claimSubmissionActivityList>"]]></f>
        <v><![CDATA[<claimSubmissionActivityList>
<activityId>92</activityId>
<activityStart>19/04/2016</activityStart>
<activityCode>99243</activityCode>
<activityType>3</activityType>
</claimSubmissionActivityList>]]></v>
      </c>
      <c r="AA849" s="82" t="str">
        <f t="shared" si="51"/>
        <v><![CDATA[<claimSubmissionActivityList>
<activityId>92</activityId>
<activityStart>19/04/2016</activityStart>
<activityCode>99243</activityCode>
<activityType>3</activityType>
</claimSubmissionActivityList>]]></v>
      </c>
      <c r="AB849" s="82">
        <f t="array" ref="AB849">IFERROR(INDEX(Sheet1!$A$2:$A$1000,SMALL(IF(Sheet1!$A$2:$A$1000=$A849,ROW(Sheet1!$B$2:$B$1000)-ROW(Sheet1!$B$2)+1),COLUMNS($B849:B849))),"")</f>
        <v>1600099966</v>
      </c>
      <c r="AC849" s="82">
        <f t="array" ref="AC849">IFERROR(INDEX(Sheet1!$A$2:$A$1000,SMALL(IF(Sheet1!$A$2:$A$1000=$A849,ROW(Sheet1!$Z$2:$Z$1000)-ROW(Sheet1!$Z$2)+1),COLUMNS($Z849:Z849))),"")</f>
        <v>1600099966</v>
      </c>
      <c r="AF849" s="83" t="s">
        <v>1440</v>
      </c>
      <c r="AG849" s="83" t="s">
        <v>1441</v>
      </c>
      <c r="AH849" s="83" t="s">
        <v>1425</v>
      </c>
      <c r="AI849" s="83" t="s">
        <v>1426</v>
      </c>
    </row>
    <row r="850" spans="1:35" x14ac:dyDescent="0.25">
      <c r="A850" s="6">
        <v>1600099966</v>
      </c>
      <c r="B850" s="73">
        <v>93</v>
      </c>
      <c r="C850" s="3">
        <v>11133219</v>
      </c>
      <c r="D850" s="6"/>
      <c r="E850" s="45">
        <v>42395</v>
      </c>
      <c r="F850" s="45" t="s">
        <v>1347</v>
      </c>
      <c r="G850" s="33" t="s">
        <v>1088</v>
      </c>
      <c r="H850" s="33">
        <v>69</v>
      </c>
      <c r="I850" s="73">
        <v>1600099966</v>
      </c>
      <c r="J850" s="5">
        <v>42395</v>
      </c>
      <c r="K850" s="73" t="s">
        <v>62</v>
      </c>
      <c r="L850" s="73" t="s">
        <v>12</v>
      </c>
      <c r="M850" s="79" t="s">
        <v>1405</v>
      </c>
      <c r="N850" s="73" t="s">
        <v>16</v>
      </c>
      <c r="O850" s="73"/>
      <c r="P850" s="39"/>
      <c r="Q850" s="6" t="s">
        <v>17</v>
      </c>
      <c r="R850" s="73" t="s">
        <v>18</v>
      </c>
      <c r="S850" s="73" t="s">
        <v>1215</v>
      </c>
      <c r="T850" s="55">
        <v>5</v>
      </c>
      <c r="U850" s="5">
        <v>42395</v>
      </c>
      <c r="V850" s="5">
        <v>42395</v>
      </c>
      <c r="W850" s="40">
        <v>1</v>
      </c>
      <c r="X850" s="7">
        <v>19.079999999999998</v>
      </c>
      <c r="Y850" s="77">
        <f t="shared" si="49"/>
        <v>2</v>
      </c>
      <c r="Z850" s="82" t="str">
        <f t="shared" si="53"/>
        <v><![CDATA[<claimSubmissionActivityList>
<activityId>93</activityId>
<activityStart>19/04/2016</activityStart>
<activityCode>0265-150407-1171</activityCode>
<activityType>5</activityType>
</claimSubmissionActivityList>]]></v>
      </c>
      <c r="AA850" s="82" t="str">
        <f t="shared" si="51"/>
        <v><![CDATA[<claimSubmissionActivityList>
<activityId>93</activityId>
<activityStart>19/04/2016</activityStart>
<activityCode>0265-150407-1171</activityCode>
<activityType>5</activityType>
</claimSubmissionActivityList>]]></v>
      </c>
      <c r="AB850" s="82">
        <f t="array" ref="AB850">IFERROR(INDEX(Sheet1!$A$2:$A$1000,SMALL(IF(Sheet1!$A$2:$A$1000=$A850,ROW(Sheet1!$B$2:$B$1000)-ROW(Sheet1!$B$2)+1),COLUMNS($B850:B850))),"")</f>
        <v>1600099966</v>
      </c>
      <c r="AC850" s="82">
        <f t="array" ref="AC850">IFERROR(INDEX(Sheet1!$A$2:$A$1000,SMALL(IF(Sheet1!$A$2:$A$1000=$A850,ROW(Sheet1!$Z$2:$Z$1000)-ROW(Sheet1!$Z$2)+1),COLUMNS($Z850:Z850))),"")</f>
        <v>1600099966</v>
      </c>
      <c r="AF850" s="83" t="s">
        <v>1434</v>
      </c>
      <c r="AG850" s="83" t="s">
        <v>1713</v>
      </c>
      <c r="AH850" s="83" t="s">
        <v>1425</v>
      </c>
      <c r="AI850" s="83" t="s">
        <v>1426</v>
      </c>
    </row>
    <row r="851" spans="1:35" hidden="1" x14ac:dyDescent="0.25">
      <c r="A851" s="6">
        <v>1600076954</v>
      </c>
      <c r="B851" s="73">
        <v>99</v>
      </c>
      <c r="C851" s="3">
        <v>3691623</v>
      </c>
      <c r="D851" s="45">
        <v>42389</v>
      </c>
      <c r="E851" s="45">
        <v>42389</v>
      </c>
      <c r="F851" s="45" t="s">
        <v>1349</v>
      </c>
      <c r="G851" s="33" t="s">
        <v>1088</v>
      </c>
      <c r="H851" s="33">
        <v>43</v>
      </c>
      <c r="I851" s="73">
        <v>1600076954</v>
      </c>
      <c r="J851" s="5">
        <v>42389</v>
      </c>
      <c r="K851" s="73" t="s">
        <v>33</v>
      </c>
      <c r="L851" s="73" t="s">
        <v>12</v>
      </c>
      <c r="M851" s="79" t="s">
        <v>1405</v>
      </c>
      <c r="N851" s="73" t="s">
        <v>34</v>
      </c>
      <c r="O851" s="73"/>
      <c r="P851" s="39"/>
      <c r="Q851" s="6" t="s">
        <v>35</v>
      </c>
      <c r="R851" s="73" t="s">
        <v>36</v>
      </c>
      <c r="S851" s="73" t="s">
        <v>1330</v>
      </c>
      <c r="T851" s="55">
        <v>8</v>
      </c>
      <c r="U851" s="5">
        <v>42389</v>
      </c>
      <c r="V851" s="5">
        <v>42389</v>
      </c>
      <c r="W851" s="40">
        <v>1</v>
      </c>
      <c r="X851" s="7">
        <v>136</v>
      </c>
      <c r="Y851" s="77">
        <f t="shared" si="49"/>
        <v>5</v>
      </c>
      <c r="Z851" s="82" t="str">
        <f t="shared" si="52"/>
        <v xml:space="preserve"><![CDATA[<activityId>99</activityId>
<activityStart>42389</activityStart>
<activityCode>63.02</activityCode>
<activityType>8</activityType>
]]></v>
      </c>
      <c r="AA851" s="82" t="str">
        <f t="shared" si="51"/>
        <v xml:space="preserve"><![CDATA[<activityId>99</activityId>
<activityStart>42389</activityStart>
<activityCode>63.02</activityCode>
<activityType>8</activityType>
]]></v>
      </c>
      <c r="AB851" s="82">
        <f t="array" ref="AB851">IFERROR(INDEX(Sheet1!$A$2:$A$1000,SMALL(IF(Sheet1!$A$2:$A$1000=$A851,ROW(Sheet1!$B$2:$B$1000)-ROW(Sheet1!$B$2)+1),COLUMNS($B851:B851))),"")</f>
        <v>1600076954</v>
      </c>
      <c r="AC851" s="82">
        <f t="array" ref="AC851">IFERROR(INDEX(Sheet1!$A$2:$A$1000,SMALL(IF(Sheet1!$A$2:$A$1000=$A851,ROW(Sheet1!$Z$2:$Z$1000)-ROW(Sheet1!$Z$2)+1),COLUMNS($Z851:Z851))),"")</f>
        <v>1600076954</v>
      </c>
      <c r="AF851" s="83" t="s">
        <v>1456</v>
      </c>
      <c r="AG851" s="83" t="s">
        <v>1457</v>
      </c>
      <c r="AH851" s="83" t="s">
        <v>1425</v>
      </c>
      <c r="AI851" s="83" t="s">
        <v>1426</v>
      </c>
    </row>
    <row r="852" spans="1:35" hidden="1" x14ac:dyDescent="0.25">
      <c r="A852" s="6">
        <v>1600076954</v>
      </c>
      <c r="B852" s="73">
        <v>100</v>
      </c>
      <c r="C852" s="3">
        <v>3691623</v>
      </c>
      <c r="D852" s="45">
        <v>42389</v>
      </c>
      <c r="E852" s="45">
        <v>42389</v>
      </c>
      <c r="F852" s="45" t="s">
        <v>1349</v>
      </c>
      <c r="G852" s="33" t="s">
        <v>1088</v>
      </c>
      <c r="H852" s="33">
        <v>43</v>
      </c>
      <c r="I852" s="73">
        <v>1600076954</v>
      </c>
      <c r="J852" s="5">
        <v>42389</v>
      </c>
      <c r="K852" s="73" t="s">
        <v>33</v>
      </c>
      <c r="L852" s="73" t="s">
        <v>12</v>
      </c>
      <c r="M852" s="79" t="s">
        <v>1405</v>
      </c>
      <c r="N852" s="73" t="s">
        <v>34</v>
      </c>
      <c r="O852" s="73"/>
      <c r="P852" s="39">
        <v>83721</v>
      </c>
      <c r="Q852" s="6" t="s">
        <v>174</v>
      </c>
      <c r="R852" s="73" t="s">
        <v>175</v>
      </c>
      <c r="S852" s="73">
        <v>83721</v>
      </c>
      <c r="T852" s="55">
        <v>3</v>
      </c>
      <c r="U852" s="5">
        <v>42389</v>
      </c>
      <c r="V852" s="5">
        <v>42389</v>
      </c>
      <c r="W852" s="40">
        <v>1</v>
      </c>
      <c r="X852" s="7">
        <v>79.05</v>
      </c>
      <c r="Y852" s="77">
        <f t="shared" si="49"/>
        <v>5</v>
      </c>
      <c r="Z852" s="82" t="str">
        <f t="shared" si="52"/>
        <v xml:space="preserve"><![CDATA[<activityId>100</activityId>
<activityStart>42389</activityStart>
<activityCode>83721</activityCode>
<activityType>3</activityType>
]]></v>
      </c>
      <c r="AA852" s="82" t="str">
        <f t="shared" si="51"/>
        <v xml:space="preserve"><![CDATA[<activityId>100</activityId>
<activityStart>42389</activityStart>
<activityCode>83721</activityCode>
<activityType>3</activityType>
]]></v>
      </c>
      <c r="AB852" s="82">
        <f t="array" ref="AB852">IFERROR(INDEX(Sheet1!$A$2:$A$1000,SMALL(IF(Sheet1!$A$2:$A$1000=$A852,ROW(Sheet1!$B$2:$B$1000)-ROW(Sheet1!$B$2)+1),COLUMNS($B852:B852))),"")</f>
        <v>1600076954</v>
      </c>
      <c r="AC852" s="82">
        <f t="array" ref="AC852">IFERROR(INDEX(Sheet1!$A$2:$A$1000,SMALL(IF(Sheet1!$A$2:$A$1000=$A852,ROW(Sheet1!$Z$2:$Z$1000)-ROW(Sheet1!$Z$2)+1),COLUMNS($Z852:Z852))),"")</f>
        <v>1600076954</v>
      </c>
      <c r="AF852" s="83" t="s">
        <v>1449</v>
      </c>
      <c r="AG852" s="83" t="s">
        <v>1726</v>
      </c>
      <c r="AH852" s="83" t="s">
        <v>1425</v>
      </c>
      <c r="AI852" s="83" t="s">
        <v>1426</v>
      </c>
    </row>
    <row r="853" spans="1:35" hidden="1" x14ac:dyDescent="0.25">
      <c r="A853" s="6">
        <v>1600076954</v>
      </c>
      <c r="B853" s="73">
        <v>101</v>
      </c>
      <c r="C853" s="3">
        <v>3691623</v>
      </c>
      <c r="D853" s="45">
        <v>42389</v>
      </c>
      <c r="E853" s="45">
        <v>42389</v>
      </c>
      <c r="F853" s="45" t="s">
        <v>1349</v>
      </c>
      <c r="G853" s="33" t="s">
        <v>1088</v>
      </c>
      <c r="H853" s="33">
        <v>43</v>
      </c>
      <c r="I853" s="73">
        <v>1600076954</v>
      </c>
      <c r="J853" s="5">
        <v>42389</v>
      </c>
      <c r="K853" s="73" t="s">
        <v>33</v>
      </c>
      <c r="L853" s="73" t="s">
        <v>12</v>
      </c>
      <c r="M853" s="79" t="s">
        <v>1405</v>
      </c>
      <c r="N853" s="73" t="s">
        <v>34</v>
      </c>
      <c r="O853" s="73"/>
      <c r="P853" s="39">
        <v>82306</v>
      </c>
      <c r="Q853" s="6" t="s">
        <v>176</v>
      </c>
      <c r="R853" s="73" t="s">
        <v>177</v>
      </c>
      <c r="S853" s="73">
        <v>82306</v>
      </c>
      <c r="T853" s="55">
        <v>3</v>
      </c>
      <c r="U853" s="5">
        <v>42389</v>
      </c>
      <c r="V853" s="5">
        <v>42389</v>
      </c>
      <c r="W853" s="40">
        <v>1</v>
      </c>
      <c r="X853" s="7">
        <v>385.9</v>
      </c>
      <c r="Y853" s="77">
        <f t="shared" si="49"/>
        <v>5</v>
      </c>
      <c r="Z853" s="82" t="str">
        <f t="shared" si="52"/>
        <v xml:space="preserve"><![CDATA[<activityId>101</activityId>
<activityStart>42389</activityStart>
<activityCode>82306</activityCode>
<activityType>3</activityType>
]]></v>
      </c>
      <c r="AA853" s="82" t="str">
        <f t="shared" si="51"/>
        <v xml:space="preserve"><![CDATA[<activityId>101</activityId>
<activityStart>42389</activityStart>
<activityCode>82306</activityCode>
<activityType>3</activityType>
]]></v>
      </c>
      <c r="AB853" s="82">
        <f t="array" ref="AB853">IFERROR(INDEX(Sheet1!$A$2:$A$1000,SMALL(IF(Sheet1!$A$2:$A$1000=$A853,ROW(Sheet1!$B$2:$B$1000)-ROW(Sheet1!$B$2)+1),COLUMNS($B853:B853))),"")</f>
        <v>1600076954</v>
      </c>
      <c r="AC853" s="82">
        <f t="array" ref="AC853">IFERROR(INDEX(Sheet1!$A$2:$A$1000,SMALL(IF(Sheet1!$A$2:$A$1000=$A853,ROW(Sheet1!$Z$2:$Z$1000)-ROW(Sheet1!$Z$2)+1),COLUMNS($Z853:Z853))),"")</f>
        <v>1600076954</v>
      </c>
      <c r="AF853" s="83" t="s">
        <v>1449</v>
      </c>
      <c r="AG853" s="83" t="s">
        <v>1727</v>
      </c>
      <c r="AH853" s="83" t="s">
        <v>1425</v>
      </c>
      <c r="AI853" s="83" t="s">
        <v>1426</v>
      </c>
    </row>
    <row r="854" spans="1:35" hidden="1" x14ac:dyDescent="0.25">
      <c r="A854" s="6">
        <v>1600076954</v>
      </c>
      <c r="B854" s="73">
        <v>102</v>
      </c>
      <c r="C854" s="3">
        <v>3691623</v>
      </c>
      <c r="D854" s="45">
        <v>42389</v>
      </c>
      <c r="E854" s="45">
        <v>42389</v>
      </c>
      <c r="F854" s="45" t="s">
        <v>1349</v>
      </c>
      <c r="G854" s="33" t="s">
        <v>1088</v>
      </c>
      <c r="H854" s="33">
        <v>43</v>
      </c>
      <c r="I854" s="73">
        <v>1600076954</v>
      </c>
      <c r="J854" s="5">
        <v>42389</v>
      </c>
      <c r="K854" s="73" t="s">
        <v>33</v>
      </c>
      <c r="L854" s="73" t="s">
        <v>12</v>
      </c>
      <c r="M854" s="79" t="s">
        <v>1405</v>
      </c>
      <c r="N854" s="73" t="s">
        <v>34</v>
      </c>
      <c r="O854" s="73"/>
      <c r="P854" s="39">
        <v>84443</v>
      </c>
      <c r="Q854" s="6" t="s">
        <v>178</v>
      </c>
      <c r="R854" s="73" t="s">
        <v>179</v>
      </c>
      <c r="S854" s="73">
        <v>84443</v>
      </c>
      <c r="T854" s="55">
        <v>3</v>
      </c>
      <c r="U854" s="5">
        <v>42389</v>
      </c>
      <c r="V854" s="5">
        <v>42389</v>
      </c>
      <c r="W854" s="40">
        <v>1</v>
      </c>
      <c r="X854" s="7">
        <v>216.75</v>
      </c>
      <c r="Y854" s="77">
        <f t="shared" si="49"/>
        <v>5</v>
      </c>
      <c r="Z854" s="82" t="str">
        <f t="shared" si="52"/>
        <v xml:space="preserve"><![CDATA[<activityId>102</activityId>
<activityStart>42389</activityStart>
<activityCode>84443</activityCode>
<activityType>3</activityType>
]]></v>
      </c>
      <c r="AA854" s="82" t="str">
        <f t="shared" si="51"/>
        <v xml:space="preserve"><![CDATA[<activityId>102</activityId>
<activityStart>42389</activityStart>
<activityCode>84443</activityCode>
<activityType>3</activityType>
]]></v>
      </c>
      <c r="AB854" s="82">
        <f t="array" ref="AB854">IFERROR(INDEX(Sheet1!$A$2:$A$1000,SMALL(IF(Sheet1!$A$2:$A$1000=$A854,ROW(Sheet1!$B$2:$B$1000)-ROW(Sheet1!$B$2)+1),COLUMNS($B854:B854))),"")</f>
        <v>1600076954</v>
      </c>
      <c r="AC854" s="82">
        <f t="array" ref="AC854">IFERROR(INDEX(Sheet1!$A$2:$A$1000,SMALL(IF(Sheet1!$A$2:$A$1000=$A854,ROW(Sheet1!$Z$2:$Z$1000)-ROW(Sheet1!$Z$2)+1),COLUMNS($Z854:Z854))),"")</f>
        <v>1600076954</v>
      </c>
      <c r="AF854" s="83" t="s">
        <v>1449</v>
      </c>
      <c r="AG854" s="83" t="s">
        <v>1728</v>
      </c>
      <c r="AH854" s="83" t="s">
        <v>1425</v>
      </c>
      <c r="AI854" s="83" t="s">
        <v>1426</v>
      </c>
    </row>
    <row r="855" spans="1:35" hidden="1" x14ac:dyDescent="0.25">
      <c r="A855" s="6">
        <v>1600076954</v>
      </c>
      <c r="B855" s="73">
        <v>103</v>
      </c>
      <c r="C855" s="3">
        <v>3691623</v>
      </c>
      <c r="D855" s="45">
        <v>42389</v>
      </c>
      <c r="E855" s="45">
        <v>42389</v>
      </c>
      <c r="F855" s="45" t="s">
        <v>1349</v>
      </c>
      <c r="G855" s="33" t="s">
        <v>1088</v>
      </c>
      <c r="H855" s="33">
        <v>43</v>
      </c>
      <c r="I855" s="73">
        <v>1600076954</v>
      </c>
      <c r="J855" s="5">
        <v>42389</v>
      </c>
      <c r="K855" s="73" t="s">
        <v>33</v>
      </c>
      <c r="L855" s="73" t="s">
        <v>12</v>
      </c>
      <c r="M855" s="79" t="s">
        <v>1405</v>
      </c>
      <c r="N855" s="73" t="s">
        <v>34</v>
      </c>
      <c r="O855" s="73"/>
      <c r="P855" s="39">
        <v>81015</v>
      </c>
      <c r="Q855" s="6" t="s">
        <v>180</v>
      </c>
      <c r="R855" s="73" t="s">
        <v>181</v>
      </c>
      <c r="S855" s="73">
        <v>81015</v>
      </c>
      <c r="T855" s="55">
        <v>3</v>
      </c>
      <c r="U855" s="5">
        <v>42389</v>
      </c>
      <c r="V855" s="5">
        <v>42389</v>
      </c>
      <c r="W855" s="40">
        <v>1</v>
      </c>
      <c r="X855" s="7">
        <v>98.6</v>
      </c>
      <c r="Y855" s="77">
        <f t="shared" si="49"/>
        <v>5</v>
      </c>
      <c r="Z855" s="82" t="str">
        <f t="shared" si="52"/>
        <v xml:space="preserve"><![CDATA[<activityId>103</activityId>
<activityStart>42389</activityStart>
<activityCode>81015</activityCode>
<activityType>3</activityType>
]]></v>
      </c>
      <c r="AA855" s="82" t="str">
        <f t="shared" si="51"/>
        <v xml:space="preserve"><![CDATA[<activityId>103</activityId>
<activityStart>42389</activityStart>
<activityCode>81015</activityCode>
<activityType>3</activityType>
]]></v>
      </c>
      <c r="AB855" s="82">
        <f t="array" ref="AB855">IFERROR(INDEX(Sheet1!$A$2:$A$1000,SMALL(IF(Sheet1!$A$2:$A$1000=$A855,ROW(Sheet1!$B$2:$B$1000)-ROW(Sheet1!$B$2)+1),COLUMNS($B855:B855))),"")</f>
        <v>1600076954</v>
      </c>
      <c r="AC855" s="82">
        <f t="array" ref="AC855">IFERROR(INDEX(Sheet1!$A$2:$A$1000,SMALL(IF(Sheet1!$A$2:$A$1000=$A855,ROW(Sheet1!$Z$2:$Z$1000)-ROW(Sheet1!$Z$2)+1),COLUMNS($Z855:Z855))),"")</f>
        <v>1600076954</v>
      </c>
      <c r="AH855" s="83" t="s">
        <v>1425</v>
      </c>
      <c r="AI855" s="83" t="s">
        <v>1426</v>
      </c>
    </row>
    <row r="856" spans="1:35" hidden="1" x14ac:dyDescent="0.25">
      <c r="A856" s="6">
        <v>1600037259</v>
      </c>
      <c r="B856" s="73">
        <v>109</v>
      </c>
      <c r="C856" s="3">
        <v>8315234</v>
      </c>
      <c r="D856" s="45">
        <v>42380</v>
      </c>
      <c r="E856" s="45">
        <v>42380</v>
      </c>
      <c r="F856" s="45" t="s">
        <v>1351</v>
      </c>
      <c r="G856" s="33" t="s">
        <v>1088</v>
      </c>
      <c r="H856" s="33">
        <v>24</v>
      </c>
      <c r="I856" s="73">
        <v>1600037259</v>
      </c>
      <c r="J856" s="5">
        <v>42380</v>
      </c>
      <c r="K856" s="73" t="s">
        <v>45</v>
      </c>
      <c r="L856" s="73" t="s">
        <v>12</v>
      </c>
      <c r="M856" s="79" t="s">
        <v>1405</v>
      </c>
      <c r="N856" s="73" t="s">
        <v>13</v>
      </c>
      <c r="O856" s="73"/>
      <c r="P856" s="39"/>
      <c r="Q856" s="6" t="s">
        <v>14</v>
      </c>
      <c r="R856" s="73" t="s">
        <v>15</v>
      </c>
      <c r="S856" s="73">
        <v>99243</v>
      </c>
      <c r="T856" s="55">
        <v>3</v>
      </c>
      <c r="U856" s="5">
        <v>42380</v>
      </c>
      <c r="V856" s="5">
        <v>42380</v>
      </c>
      <c r="W856" s="40">
        <v>1</v>
      </c>
      <c r="X856" s="7">
        <v>225.25</v>
      </c>
      <c r="Y856" s="77">
        <f t="shared" si="49"/>
        <v>5</v>
      </c>
      <c r="Z856" s="82" t="str">
        <f t="shared" si="52"/>
        <v xml:space="preserve"><![CDATA[<activityId>109</activityId>
<activityStart>42380</activityStart>
<activityCode>99243</activityCode>
<activityType>3</activityType>
]]></v>
      </c>
      <c r="AA856" s="82" t="str">
        <f t="shared" si="51"/>
        <v xml:space="preserve"><![CDATA[<activityId>109</activityId>
<activityStart>42380</activityStart>
<activityCode>99243</activityCode>
<activityType>3</activityType>
]]></v>
      </c>
      <c r="AB856" s="82">
        <f t="array" ref="AB856">IFERROR(INDEX(Sheet1!$A$2:$A$1000,SMALL(IF(Sheet1!$A$2:$A$1000=$A856,ROW(Sheet1!$B$2:$B$1000)-ROW(Sheet1!$B$2)+1),COLUMNS($B856:B856))),"")</f>
        <v>1600037259</v>
      </c>
      <c r="AC856" s="82">
        <f t="array" ref="AC856">IFERROR(INDEX(Sheet1!$A$2:$A$1000,SMALL(IF(Sheet1!$A$2:$A$1000=$A856,ROW(Sheet1!$Z$2:$Z$1000)-ROW(Sheet1!$Z$2)+1),COLUMNS($Z856:Z856))),"")</f>
        <v>1600037259</v>
      </c>
      <c r="AF856" s="83" t="s">
        <v>1440</v>
      </c>
      <c r="AG856" s="83" t="s">
        <v>1441</v>
      </c>
      <c r="AH856" s="83" t="s">
        <v>1425</v>
      </c>
      <c r="AI856" s="83" t="s">
        <v>1426</v>
      </c>
    </row>
    <row r="857" spans="1:35" hidden="1" x14ac:dyDescent="0.25">
      <c r="A857" s="6">
        <v>1600037259</v>
      </c>
      <c r="B857" s="73">
        <v>110</v>
      </c>
      <c r="C857" s="3">
        <v>8315234</v>
      </c>
      <c r="D857" s="45">
        <v>42380</v>
      </c>
      <c r="E857" s="45">
        <v>42380</v>
      </c>
      <c r="F857" s="45" t="s">
        <v>1351</v>
      </c>
      <c r="G857" s="33" t="s">
        <v>1088</v>
      </c>
      <c r="H857" s="33">
        <v>24</v>
      </c>
      <c r="I857" s="73">
        <v>1600037259</v>
      </c>
      <c r="J857" s="5">
        <v>42380</v>
      </c>
      <c r="K857" s="73" t="s">
        <v>45</v>
      </c>
      <c r="L857" s="73" t="s">
        <v>12</v>
      </c>
      <c r="M857" s="79" t="s">
        <v>1405</v>
      </c>
      <c r="N857" s="73" t="s">
        <v>16</v>
      </c>
      <c r="O857" s="73"/>
      <c r="P857" s="39"/>
      <c r="Q857" s="6" t="s">
        <v>186</v>
      </c>
      <c r="R857" s="73" t="s">
        <v>187</v>
      </c>
      <c r="S857" s="73" t="s">
        <v>1150</v>
      </c>
      <c r="T857" s="55">
        <v>5</v>
      </c>
      <c r="U857" s="5">
        <v>42380</v>
      </c>
      <c r="V857" s="5">
        <v>42380</v>
      </c>
      <c r="W857" s="40">
        <v>1</v>
      </c>
      <c r="X857" s="7">
        <v>13.16</v>
      </c>
      <c r="Y857" s="77">
        <f t="shared" si="49"/>
        <v>5</v>
      </c>
      <c r="Z857" s="82" t="str">
        <f t="shared" si="52"/>
        <v xml:space="preserve"><![CDATA[<activityId>110</activityId>
<activityStart>42380</activityStart>
<activityCode>0031-168201-0391</activityCode>
<activityType>5</activityType>
]]></v>
      </c>
      <c r="AA857" s="82" t="str">
        <f t="shared" si="51"/>
        <v xml:space="preserve"><![CDATA[<activityId>110</activityId>
<activityStart>42380</activityStart>
<activityCode>0031-168201-0391</activityCode>
<activityType>5</activityType>
]]></v>
      </c>
      <c r="AB857" s="82">
        <f t="array" ref="AB857">IFERROR(INDEX(Sheet1!$A$2:$A$1000,SMALL(IF(Sheet1!$A$2:$A$1000=$A857,ROW(Sheet1!$B$2:$B$1000)-ROW(Sheet1!$B$2)+1),COLUMNS($B857:B857))),"")</f>
        <v>1600037259</v>
      </c>
      <c r="AC857" s="82">
        <f t="array" ref="AC857">IFERROR(INDEX(Sheet1!$A$2:$A$1000,SMALL(IF(Sheet1!$A$2:$A$1000=$A857,ROW(Sheet1!$Z$2:$Z$1000)-ROW(Sheet1!$Z$2)+1),COLUMNS($Z857:Z857))),"")</f>
        <v>1600037259</v>
      </c>
      <c r="AF857" s="83" t="s">
        <v>1434</v>
      </c>
      <c r="AG857" s="83" t="s">
        <v>1729</v>
      </c>
      <c r="AH857" s="83" t="s">
        <v>1425</v>
      </c>
      <c r="AI857" s="83" t="s">
        <v>1426</v>
      </c>
    </row>
    <row r="858" spans="1:35" hidden="1" x14ac:dyDescent="0.25">
      <c r="A858" s="6">
        <v>1600037259</v>
      </c>
      <c r="B858" s="73">
        <v>111</v>
      </c>
      <c r="C858" s="3">
        <v>8315234</v>
      </c>
      <c r="D858" s="45">
        <v>42380</v>
      </c>
      <c r="E858" s="45">
        <v>42380</v>
      </c>
      <c r="F858" s="45" t="s">
        <v>1351</v>
      </c>
      <c r="G858" s="33" t="s">
        <v>1088</v>
      </c>
      <c r="H858" s="33">
        <v>24</v>
      </c>
      <c r="I858" s="73">
        <v>1600037259</v>
      </c>
      <c r="J858" s="5">
        <v>42380</v>
      </c>
      <c r="K858" s="73" t="s">
        <v>45</v>
      </c>
      <c r="L858" s="73" t="s">
        <v>12</v>
      </c>
      <c r="M858" s="79" t="s">
        <v>1405</v>
      </c>
      <c r="N858" s="73" t="s">
        <v>16</v>
      </c>
      <c r="O858" s="73"/>
      <c r="P858" s="39"/>
      <c r="Q858" s="6" t="s">
        <v>68</v>
      </c>
      <c r="R858" s="73" t="s">
        <v>69</v>
      </c>
      <c r="S858" s="73" t="s">
        <v>1197</v>
      </c>
      <c r="T858" s="55">
        <v>5</v>
      </c>
      <c r="U858" s="5">
        <v>42380</v>
      </c>
      <c r="V858" s="5">
        <v>42380</v>
      </c>
      <c r="W858" s="40">
        <v>1</v>
      </c>
      <c r="X858" s="7">
        <v>145.59</v>
      </c>
      <c r="Y858" s="77">
        <f t="shared" si="49"/>
        <v>5</v>
      </c>
      <c r="Z858" s="82" t="str">
        <f t="shared" si="52"/>
        <v xml:space="preserve"><![CDATA[<activityId>111</activityId>
<activityStart>42380</activityStart>
<activityCode>0188-232401-0392</activityCode>
<activityType>5</activityType>
]]></v>
      </c>
      <c r="AA858" s="82" t="str">
        <f t="shared" si="51"/>
        <v xml:space="preserve"><![CDATA[<activityId>111</activityId>
<activityStart>42380</activityStart>
<activityCode>0188-232401-0392</activityCode>
<activityType>5</activityType>
]]></v>
      </c>
      <c r="AB858" s="82">
        <f t="array" ref="AB858">IFERROR(INDEX(Sheet1!$A$2:$A$1000,SMALL(IF(Sheet1!$A$2:$A$1000=$A858,ROW(Sheet1!$B$2:$B$1000)-ROW(Sheet1!$B$2)+1),COLUMNS($B858:B858))),"")</f>
        <v>1600037259</v>
      </c>
      <c r="AC858" s="82">
        <f t="array" ref="AC858">IFERROR(INDEX(Sheet1!$A$2:$A$1000,SMALL(IF(Sheet1!$A$2:$A$1000=$A858,ROW(Sheet1!$Z$2:$Z$1000)-ROW(Sheet1!$Z$2)+1),COLUMNS($Z858:Z858))),"")</f>
        <v>1600037259</v>
      </c>
      <c r="AF858" s="83" t="s">
        <v>1434</v>
      </c>
      <c r="AG858" s="83" t="s">
        <v>1730</v>
      </c>
      <c r="AH858" s="83" t="s">
        <v>1425</v>
      </c>
      <c r="AI858" s="83" t="s">
        <v>1426</v>
      </c>
    </row>
    <row r="859" spans="1:35" hidden="1" x14ac:dyDescent="0.25">
      <c r="A859" s="6">
        <v>1600037259</v>
      </c>
      <c r="B859" s="73">
        <v>112</v>
      </c>
      <c r="C859" s="3">
        <v>8315234</v>
      </c>
      <c r="D859" s="45">
        <v>42380</v>
      </c>
      <c r="E859" s="45">
        <v>42380</v>
      </c>
      <c r="F859" s="45" t="s">
        <v>1351</v>
      </c>
      <c r="G859" s="33" t="s">
        <v>1088</v>
      </c>
      <c r="H859" s="33">
        <v>24</v>
      </c>
      <c r="I859" s="73">
        <v>1600037259</v>
      </c>
      <c r="J859" s="5">
        <v>42380</v>
      </c>
      <c r="K859" s="73" t="s">
        <v>45</v>
      </c>
      <c r="L859" s="73" t="s">
        <v>12</v>
      </c>
      <c r="M859" s="79" t="s">
        <v>1405</v>
      </c>
      <c r="N859" s="73" t="s">
        <v>16</v>
      </c>
      <c r="O859" s="73"/>
      <c r="P859" s="39"/>
      <c r="Q859" s="6" t="s">
        <v>188</v>
      </c>
      <c r="R859" s="73" t="s">
        <v>189</v>
      </c>
      <c r="S859" s="73" t="s">
        <v>1234</v>
      </c>
      <c r="T859" s="55">
        <v>5</v>
      </c>
      <c r="U859" s="5">
        <v>42380</v>
      </c>
      <c r="V859" s="5">
        <v>42380</v>
      </c>
      <c r="W859" s="40">
        <v>1</v>
      </c>
      <c r="X859" s="7">
        <v>24.08</v>
      </c>
      <c r="Y859" s="77">
        <f t="shared" si="49"/>
        <v>5</v>
      </c>
      <c r="Z859" s="82" t="str">
        <f t="shared" si="52"/>
        <v xml:space="preserve"><![CDATA[<activityId>112</activityId>
<activityStart>42380</activityStart>
<activityCode>0435-189502-1112</activityCode>
<activityType>5</activityType>
]]></v>
      </c>
      <c r="AA859" s="82" t="str">
        <f t="shared" si="51"/>
        <v xml:space="preserve"><![CDATA[<activityId>112</activityId>
<activityStart>42380</activityStart>
<activityCode>0435-189502-1112</activityCode>
<activityType>5</activityType>
]]></v>
      </c>
      <c r="AB859" s="82">
        <f t="array" ref="AB859">IFERROR(INDEX(Sheet1!$A$2:$A$1000,SMALL(IF(Sheet1!$A$2:$A$1000=$A859,ROW(Sheet1!$B$2:$B$1000)-ROW(Sheet1!$B$2)+1),COLUMNS($B859:B859))),"")</f>
        <v>1600037259</v>
      </c>
      <c r="AC859" s="82">
        <f t="array" ref="AC859">IFERROR(INDEX(Sheet1!$A$2:$A$1000,SMALL(IF(Sheet1!$A$2:$A$1000=$A859,ROW(Sheet1!$Z$2:$Z$1000)-ROW(Sheet1!$Z$2)+1),COLUMNS($Z859:Z859))),"")</f>
        <v>1600037259</v>
      </c>
      <c r="AF859" s="83" t="s">
        <v>1427</v>
      </c>
      <c r="AG859" s="83" t="s">
        <v>1731</v>
      </c>
      <c r="AH859" s="83" t="s">
        <v>1425</v>
      </c>
      <c r="AI859" s="83" t="s">
        <v>1426</v>
      </c>
    </row>
    <row r="860" spans="1:35" hidden="1" x14ac:dyDescent="0.25">
      <c r="A860" s="6">
        <v>1600037259</v>
      </c>
      <c r="B860" s="73">
        <v>113</v>
      </c>
      <c r="C860" s="3">
        <v>8315234</v>
      </c>
      <c r="D860" s="45">
        <v>42380</v>
      </c>
      <c r="E860" s="45">
        <v>42380</v>
      </c>
      <c r="F860" s="45" t="s">
        <v>1351</v>
      </c>
      <c r="G860" s="33" t="s">
        <v>1088</v>
      </c>
      <c r="H860" s="33">
        <v>24</v>
      </c>
      <c r="I860" s="73">
        <v>1600037259</v>
      </c>
      <c r="J860" s="5">
        <v>42380</v>
      </c>
      <c r="K860" s="73" t="s">
        <v>45</v>
      </c>
      <c r="L860" s="73" t="s">
        <v>12</v>
      </c>
      <c r="M860" s="79" t="s">
        <v>1405</v>
      </c>
      <c r="N860" s="73" t="s">
        <v>16</v>
      </c>
      <c r="O860" s="73"/>
      <c r="P860" s="39"/>
      <c r="Q860" s="6" t="s">
        <v>190</v>
      </c>
      <c r="R860" s="73" t="s">
        <v>191</v>
      </c>
      <c r="S860" s="73" t="s">
        <v>1211</v>
      </c>
      <c r="T860" s="55">
        <v>5</v>
      </c>
      <c r="U860" s="5">
        <v>42380</v>
      </c>
      <c r="V860" s="5">
        <v>42380</v>
      </c>
      <c r="W860" s="40">
        <v>1</v>
      </c>
      <c r="X860" s="7">
        <v>30.35</v>
      </c>
      <c r="Y860" s="77">
        <f t="shared" si="49"/>
        <v>5</v>
      </c>
      <c r="Z860" s="82" t="str">
        <f t="shared" si="52"/>
        <v xml:space="preserve"><![CDATA[<activityId>113</activityId>
<activityStart>42380</activityStart>
<activityCode>0252-149904-0171</activityCode>
<activityType>5</activityType>
]]></v>
      </c>
      <c r="AA860" s="82" t="str">
        <f t="shared" si="51"/>
        <v xml:space="preserve"><![CDATA[<activityId>113</activityId>
<activityStart>42380</activityStart>
<activityCode>0252-149904-0171</activityCode>
<activityType>5</activityType>
]]></v>
      </c>
      <c r="AB860" s="82">
        <f t="array" ref="AB860">IFERROR(INDEX(Sheet1!$A$2:$A$1000,SMALL(IF(Sheet1!$A$2:$A$1000=$A860,ROW(Sheet1!$B$2:$B$1000)-ROW(Sheet1!$B$2)+1),COLUMNS($B860:B860))),"")</f>
        <v>1600037259</v>
      </c>
      <c r="AC860" s="82">
        <f t="array" ref="AC860">IFERROR(INDEX(Sheet1!$A$2:$A$1000,SMALL(IF(Sheet1!$A$2:$A$1000=$A860,ROW(Sheet1!$Z$2:$Z$1000)-ROW(Sheet1!$Z$2)+1),COLUMNS($Z860:Z860))),"")</f>
        <v>1600037259</v>
      </c>
      <c r="AF860" s="83" t="s">
        <v>1434</v>
      </c>
      <c r="AG860" s="83" t="s">
        <v>1732</v>
      </c>
      <c r="AH860" s="83" t="s">
        <v>1425</v>
      </c>
      <c r="AI860" s="83" t="s">
        <v>1426</v>
      </c>
    </row>
    <row r="861" spans="1:35" x14ac:dyDescent="0.25">
      <c r="A861" s="6">
        <v>1600047601</v>
      </c>
      <c r="B861" s="73">
        <v>125</v>
      </c>
      <c r="C861" s="3">
        <v>11441427</v>
      </c>
      <c r="D861" s="6"/>
      <c r="E861" s="45">
        <v>42382</v>
      </c>
      <c r="F861" s="45" t="s">
        <v>1337</v>
      </c>
      <c r="G861" s="33" t="s">
        <v>1088</v>
      </c>
      <c r="H861" s="33">
        <v>26</v>
      </c>
      <c r="I861" s="73">
        <v>1600047601</v>
      </c>
      <c r="J861" s="5">
        <v>42382</v>
      </c>
      <c r="K861" s="73" t="s">
        <v>11</v>
      </c>
      <c r="L861" s="73" t="s">
        <v>12</v>
      </c>
      <c r="M861" s="79" t="s">
        <v>1405</v>
      </c>
      <c r="N861" s="73" t="s">
        <v>13</v>
      </c>
      <c r="O861" s="73"/>
      <c r="P861" s="39"/>
      <c r="Q861" s="6" t="s">
        <v>14</v>
      </c>
      <c r="R861" s="73" t="s">
        <v>15</v>
      </c>
      <c r="S861" s="73">
        <v>99243</v>
      </c>
      <c r="T861" s="55">
        <v>3</v>
      </c>
      <c r="U861" s="5">
        <v>42382</v>
      </c>
      <c r="V861" s="5">
        <v>42382</v>
      </c>
      <c r="W861" s="40">
        <v>1</v>
      </c>
      <c r="X861" s="7">
        <v>225.25</v>
      </c>
      <c r="Y861" s="77">
        <f t="shared" si="49"/>
        <v>2</v>
      </c>
      <c r="Z861" s="82" t="str">
        <f t="shared" ref="Z861:Z862" si="54"><![CDATA["<claimSubmissionActivityList>"&CHAR(10)&"<"&$B$1&">"&B861&"</"&$B$1&">"&CHAR(10)&"<"&$D$1&">19/04/2016</"&$D$1&">"&CHAR(10)&"<"&$S$1&">"&S861&"</"&$S$1&">"&CHAR(10)&"<"&$T$1&">"&T861&"</"&$T$1&">"&CHAR(10)&"</claimSubmissionActivityList>"]]></f>
        <v><![CDATA[<claimSubmissionActivityList>
<activityId>125</activityId>
<activityStart>19/04/2016</activityStart>
<activityCode>99243</activityCode>
<activityType>3</activityType>
</claimSubmissionActivityList>]]></v>
      </c>
      <c r="AA861" s="82" t="str">
        <f t="shared" si="51"/>
        <v><![CDATA[<claimSubmissionActivityList>
<activityId>125</activityId>
<activityStart>19/04/2016</activityStart>
<activityCode>99243</activityCode>
<activityType>3</activityType>
</claimSubmissionActivityList>]]></v>
      </c>
      <c r="AB861" s="82">
        <f t="array" ref="AB861">IFERROR(INDEX(Sheet1!$A$2:$A$1000,SMALL(IF(Sheet1!$A$2:$A$1000=$A861,ROW(Sheet1!$B$2:$B$1000)-ROW(Sheet1!$B$2)+1),COLUMNS($B861:B861))),"")</f>
        <v>1600047601</v>
      </c>
      <c r="AC861" s="82">
        <f t="array" ref="AC861">IFERROR(INDEX(Sheet1!$A$2:$A$1000,SMALL(IF(Sheet1!$A$2:$A$1000=$A861,ROW(Sheet1!$Z$2:$Z$1000)-ROW(Sheet1!$Z$2)+1),COLUMNS($Z861:Z861))),"")</f>
        <v>1600047601</v>
      </c>
      <c r="AF861" s="83" t="s">
        <v>1440</v>
      </c>
      <c r="AG861" s="83" t="s">
        <v>1441</v>
      </c>
      <c r="AH861" s="83" t="s">
        <v>1425</v>
      </c>
      <c r="AI861" s="83" t="s">
        <v>1426</v>
      </c>
    </row>
    <row r="862" spans="1:35" x14ac:dyDescent="0.25">
      <c r="A862" s="6">
        <v>1600047601</v>
      </c>
      <c r="B862" s="73">
        <v>126</v>
      </c>
      <c r="C862" s="3">
        <v>11441427</v>
      </c>
      <c r="D862" s="6"/>
      <c r="E862" s="45">
        <v>42382</v>
      </c>
      <c r="F862" s="45" t="s">
        <v>1337</v>
      </c>
      <c r="G862" s="33" t="s">
        <v>1088</v>
      </c>
      <c r="H862" s="33">
        <v>26</v>
      </c>
      <c r="I862" s="73">
        <v>1600047601</v>
      </c>
      <c r="J862" s="5">
        <v>42382</v>
      </c>
      <c r="K862" s="73" t="s">
        <v>11</v>
      </c>
      <c r="L862" s="73" t="s">
        <v>12</v>
      </c>
      <c r="M862" s="79" t="s">
        <v>1405</v>
      </c>
      <c r="N862" s="73" t="s">
        <v>34</v>
      </c>
      <c r="O862" s="73"/>
      <c r="P862" s="39">
        <v>76856</v>
      </c>
      <c r="Q862" s="6" t="s">
        <v>76</v>
      </c>
      <c r="R862" s="73" t="s">
        <v>77</v>
      </c>
      <c r="S862" s="73">
        <v>76856</v>
      </c>
      <c r="T862" s="55">
        <v>3</v>
      </c>
      <c r="U862" s="5">
        <v>42382</v>
      </c>
      <c r="V862" s="5">
        <v>42382</v>
      </c>
      <c r="W862" s="40">
        <v>1</v>
      </c>
      <c r="X862" s="7">
        <v>344.25</v>
      </c>
      <c r="Y862" s="77">
        <f t="shared" si="49"/>
        <v>2</v>
      </c>
      <c r="Z862" s="82" t="str">
        <f t="shared" si="54"/>
        <v><![CDATA[<claimSubmissionActivityList>
<activityId>126</activityId>
<activityStart>19/04/2016</activityStart>
<activityCode>76856</activityCode>
<activityType>3</activityType>
</claimSubmissionActivityList>]]></v>
      </c>
      <c r="AA862" s="82" t="str">
        <f t="shared" si="51"/>
        <v><![CDATA[<claimSubmissionActivityList>
<activityId>126</activityId>
<activityStart>19/04/2016</activityStart>
<activityCode>76856</activityCode>
<activityType>3</activityType>
</claimSubmissionActivityList>]]></v>
      </c>
      <c r="AB862" s="82">
        <f t="array" ref="AB862">IFERROR(INDEX(Sheet1!$A$2:$A$1000,SMALL(IF(Sheet1!$A$2:$A$1000=$A862,ROW(Sheet1!$B$2:$B$1000)-ROW(Sheet1!$B$2)+1),COLUMNS($B862:B862))),"")</f>
        <v>1600047601</v>
      </c>
      <c r="AC862" s="82">
        <f t="array" ref="AC862">IFERROR(INDEX(Sheet1!$A$2:$A$1000,SMALL(IF(Sheet1!$A$2:$A$1000=$A862,ROW(Sheet1!$Z$2:$Z$1000)-ROW(Sheet1!$Z$2)+1),COLUMNS($Z862:Z862))),"")</f>
        <v>1600047601</v>
      </c>
      <c r="AH862" s="83" t="s">
        <v>1425</v>
      </c>
      <c r="AI862" s="83" t="s">
        <v>1426</v>
      </c>
    </row>
    <row r="863" spans="1:35" hidden="1" x14ac:dyDescent="0.25">
      <c r="A863" s="6">
        <v>1600100894</v>
      </c>
      <c r="B863" s="73">
        <v>133</v>
      </c>
      <c r="C863" s="3">
        <v>10691171</v>
      </c>
      <c r="D863" s="45">
        <v>42395</v>
      </c>
      <c r="E863" s="45">
        <v>42395</v>
      </c>
      <c r="F863" s="45" t="s">
        <v>1357</v>
      </c>
      <c r="G863" s="33" t="s">
        <v>1088</v>
      </c>
      <c r="H863" s="33">
        <v>39</v>
      </c>
      <c r="I863" s="73">
        <v>1600100894</v>
      </c>
      <c r="J863" s="5">
        <v>42395</v>
      </c>
      <c r="K863" s="73" t="s">
        <v>62</v>
      </c>
      <c r="L863" s="73" t="s">
        <v>12</v>
      </c>
      <c r="M863" s="79" t="s">
        <v>1405</v>
      </c>
      <c r="N863" s="73" t="s">
        <v>13</v>
      </c>
      <c r="O863" s="73"/>
      <c r="P863" s="39"/>
      <c r="Q863" s="6" t="s">
        <v>14</v>
      </c>
      <c r="R863" s="73" t="s">
        <v>15</v>
      </c>
      <c r="S863" s="73">
        <v>99243</v>
      </c>
      <c r="T863" s="55">
        <v>3</v>
      </c>
      <c r="U863" s="5">
        <v>42395</v>
      </c>
      <c r="V863" s="5">
        <v>42395</v>
      </c>
      <c r="W863" s="40">
        <v>1</v>
      </c>
      <c r="X863" s="7">
        <v>225.25</v>
      </c>
      <c r="Y863" s="77">
        <f t="shared" si="49"/>
        <v>5</v>
      </c>
      <c r="Z863" s="82" t="str">
        <f t="shared" si="52"/>
        <v xml:space="preserve"><![CDATA[<activityId>133</activityId>
<activityStart>42395</activityStart>
<activityCode>99243</activityCode>
<activityType>3</activityType>
]]></v>
      </c>
      <c r="AA863" s="82" t="str">
        <f t="shared" si="51"/>
        <v xml:space="preserve"><![CDATA[<activityId>133</activityId>
<activityStart>42395</activityStart>
<activityCode>99243</activityCode>
<activityType>3</activityType>
]]></v>
      </c>
      <c r="AB863" s="82">
        <f t="array" ref="AB863">IFERROR(INDEX(Sheet1!$A$2:$A$1000,SMALL(IF(Sheet1!$A$2:$A$1000=$A863,ROW(Sheet1!$B$2:$B$1000)-ROW(Sheet1!$B$2)+1),COLUMNS($B863:B863))),"")</f>
        <v>1600100894</v>
      </c>
      <c r="AC863" s="82">
        <f t="array" ref="AC863">IFERROR(INDEX(Sheet1!$A$2:$A$1000,SMALL(IF(Sheet1!$A$2:$A$1000=$A863,ROW(Sheet1!$Z$2:$Z$1000)-ROW(Sheet1!$Z$2)+1),COLUMNS($Z863:Z863))),"")</f>
        <v>1600100894</v>
      </c>
      <c r="AF863" s="83" t="s">
        <v>1440</v>
      </c>
      <c r="AG863" s="83" t="s">
        <v>1441</v>
      </c>
      <c r="AH863" s="83" t="s">
        <v>1425</v>
      </c>
      <c r="AI863" s="83" t="s">
        <v>1426</v>
      </c>
    </row>
    <row r="864" spans="1:35" hidden="1" x14ac:dyDescent="0.25">
      <c r="A864" s="6">
        <v>1600100894</v>
      </c>
      <c r="B864" s="73">
        <v>134</v>
      </c>
      <c r="C864" s="3">
        <v>10691171</v>
      </c>
      <c r="D864" s="45">
        <v>42395</v>
      </c>
      <c r="E864" s="45">
        <v>42395</v>
      </c>
      <c r="F864" s="45" t="s">
        <v>1357</v>
      </c>
      <c r="G864" s="33" t="s">
        <v>1088</v>
      </c>
      <c r="H864" s="33">
        <v>39</v>
      </c>
      <c r="I864" s="73">
        <v>1600100894</v>
      </c>
      <c r="J864" s="5">
        <v>42395</v>
      </c>
      <c r="K864" s="73" t="s">
        <v>62</v>
      </c>
      <c r="L864" s="73" t="s">
        <v>12</v>
      </c>
      <c r="M864" s="79" t="s">
        <v>1405</v>
      </c>
      <c r="N864" s="73"/>
      <c r="O864" s="73"/>
      <c r="P864" s="39"/>
      <c r="Q864" s="6" t="s">
        <v>213</v>
      </c>
      <c r="R864" s="73" t="s">
        <v>214</v>
      </c>
      <c r="S864" s="73"/>
      <c r="U864" s="5">
        <v>42395</v>
      </c>
      <c r="V864" s="5">
        <v>42395</v>
      </c>
      <c r="W864" s="40">
        <v>1</v>
      </c>
      <c r="X864" s="7">
        <v>570</v>
      </c>
      <c r="Y864" s="77">
        <f t="shared" si="49"/>
        <v>5</v>
      </c>
      <c r="Z864" s="82" t="str">
        <f t="shared" si="52"/>
        <v xml:space="preserve"><![CDATA[<activityId>134</activityId>
<activityStart>42395</activityStart>
<activityCode></activityCode>
<activityType></activityType>
]]></v>
      </c>
      <c r="AA864" s="82" t="str">
        <f t="shared" si="51"/>
        <v xml:space="preserve"><![CDATA[<activityId>134</activityId>
<activityStart>42395</activityStart>
<activityCode></activityCode>
<activityType></activityType>
]]></v>
      </c>
      <c r="AB864" s="82">
        <f t="array" ref="AB864">IFERROR(INDEX(Sheet1!$A$2:$A$1000,SMALL(IF(Sheet1!$A$2:$A$1000=$A864,ROW(Sheet1!$B$2:$B$1000)-ROW(Sheet1!$B$2)+1),COLUMNS($B864:B864))),"")</f>
        <v>1600100894</v>
      </c>
      <c r="AC864" s="82">
        <f t="array" ref="AC864">IFERROR(INDEX(Sheet1!$A$2:$A$1000,SMALL(IF(Sheet1!$A$2:$A$1000=$A864,ROW(Sheet1!$Z$2:$Z$1000)-ROW(Sheet1!$Z$2)+1),COLUMNS($Z864:Z864))),"")</f>
        <v>1600100894</v>
      </c>
      <c r="AH864" s="83" t="s">
        <v>1425</v>
      </c>
      <c r="AI864" s="83" t="s">
        <v>1733</v>
      </c>
    </row>
    <row r="865" spans="1:35" hidden="1" x14ac:dyDescent="0.25">
      <c r="A865" s="6">
        <v>1600100894</v>
      </c>
      <c r="B865" s="73">
        <v>135</v>
      </c>
      <c r="C865" s="3">
        <v>10691171</v>
      </c>
      <c r="D865" s="45">
        <v>42395</v>
      </c>
      <c r="E865" s="45">
        <v>42395</v>
      </c>
      <c r="F865" s="45" t="s">
        <v>1357</v>
      </c>
      <c r="G865" s="33" t="s">
        <v>1088</v>
      </c>
      <c r="H865" s="33">
        <v>39</v>
      </c>
      <c r="I865" s="73">
        <v>1600100894</v>
      </c>
      <c r="J865" s="5">
        <v>42395</v>
      </c>
      <c r="K865" s="73" t="s">
        <v>62</v>
      </c>
      <c r="L865" s="73" t="s">
        <v>12</v>
      </c>
      <c r="M865" s="79" t="s">
        <v>1405</v>
      </c>
      <c r="N865" s="73" t="s">
        <v>16</v>
      </c>
      <c r="O865" s="73"/>
      <c r="P865" s="39"/>
      <c r="Q865" s="6" t="s">
        <v>215</v>
      </c>
      <c r="R865" s="73" t="s">
        <v>216</v>
      </c>
      <c r="S865" s="73" t="s">
        <v>1261</v>
      </c>
      <c r="T865" s="55">
        <v>5</v>
      </c>
      <c r="U865" s="5">
        <v>42395</v>
      </c>
      <c r="V865" s="5">
        <v>42395</v>
      </c>
      <c r="W865" s="40">
        <v>1</v>
      </c>
      <c r="X865" s="7">
        <v>166.74</v>
      </c>
      <c r="Y865" s="77">
        <f t="shared" si="49"/>
        <v>5</v>
      </c>
      <c r="Z865" s="82" t="str">
        <f t="shared" si="52"/>
        <v xml:space="preserve"><![CDATA[<activityId>135</activityId>
<activityStart>42395</activityStart>
<activityCode>0430-161101-1171</activityCode>
<activityType>5</activityType>
]]></v>
      </c>
      <c r="AA865" s="82" t="str">
        <f t="shared" si="51"/>
        <v xml:space="preserve"><![CDATA[<activityId>135</activityId>
<activityStart>42395</activityStart>
<activityCode>0430-161101-1171</activityCode>
<activityType>5</activityType>
]]></v>
      </c>
      <c r="AB865" s="82">
        <f t="array" ref="AB865">IFERROR(INDEX(Sheet1!$A$2:$A$1000,SMALL(IF(Sheet1!$A$2:$A$1000=$A865,ROW(Sheet1!$B$2:$B$1000)-ROW(Sheet1!$B$2)+1),COLUMNS($B865:B865))),"")</f>
        <v>1600100894</v>
      </c>
      <c r="AC865" s="82">
        <f t="array" ref="AC865">IFERROR(INDEX(Sheet1!$A$2:$A$1000,SMALL(IF(Sheet1!$A$2:$A$1000=$A865,ROW(Sheet1!$Z$2:$Z$1000)-ROW(Sheet1!$Z$2)+1),COLUMNS($Z865:Z865))),"")</f>
        <v>1600100894</v>
      </c>
      <c r="AF865" s="83" t="s">
        <v>1427</v>
      </c>
      <c r="AG865" s="83" t="s">
        <v>1734</v>
      </c>
      <c r="AH865" s="83" t="s">
        <v>1425</v>
      </c>
      <c r="AI865" s="83" t="s">
        <v>1426</v>
      </c>
    </row>
    <row r="866" spans="1:35" hidden="1" x14ac:dyDescent="0.25">
      <c r="A866" s="6">
        <v>1600100894</v>
      </c>
      <c r="B866" s="73">
        <v>136</v>
      </c>
      <c r="C866" s="3">
        <v>10691171</v>
      </c>
      <c r="D866" s="45">
        <v>42395</v>
      </c>
      <c r="E866" s="45">
        <v>42395</v>
      </c>
      <c r="F866" s="45" t="s">
        <v>1357</v>
      </c>
      <c r="G866" s="33" t="s">
        <v>1088</v>
      </c>
      <c r="H866" s="33">
        <v>39</v>
      </c>
      <c r="I866" s="73">
        <v>1600100894</v>
      </c>
      <c r="J866" s="5">
        <v>42395</v>
      </c>
      <c r="K866" s="73" t="s">
        <v>62</v>
      </c>
      <c r="L866" s="73" t="s">
        <v>12</v>
      </c>
      <c r="M866" s="79" t="s">
        <v>1405</v>
      </c>
      <c r="N866" s="73" t="s">
        <v>16</v>
      </c>
      <c r="O866" s="73"/>
      <c r="P866" s="39"/>
      <c r="Q866" s="6" t="s">
        <v>217</v>
      </c>
      <c r="R866" s="73" t="s">
        <v>218</v>
      </c>
      <c r="S866" s="73" t="s">
        <v>1188</v>
      </c>
      <c r="T866" s="55">
        <v>5</v>
      </c>
      <c r="U866" s="5">
        <v>42395</v>
      </c>
      <c r="V866" s="5">
        <v>42395</v>
      </c>
      <c r="W866" s="40">
        <v>1</v>
      </c>
      <c r="X866" s="7">
        <v>39.9</v>
      </c>
      <c r="Y866" s="77">
        <f t="shared" si="49"/>
        <v>5</v>
      </c>
      <c r="Z866" s="82" t="str">
        <f t="shared" si="52"/>
        <v xml:space="preserve"><![CDATA[<activityId>136</activityId>
<activityStart>42395</activityStart>
<activityCode>0155-164801-0391</activityCode>
<activityType>5</activityType>
]]></v>
      </c>
      <c r="AA866" s="82" t="str">
        <f t="shared" si="51"/>
        <v xml:space="preserve"><![CDATA[<activityId>136</activityId>
<activityStart>42395</activityStart>
<activityCode>0155-164801-0391</activityCode>
<activityType>5</activityType>
]]></v>
      </c>
      <c r="AB866" s="82">
        <f t="array" ref="AB866">IFERROR(INDEX(Sheet1!$A$2:$A$1000,SMALL(IF(Sheet1!$A$2:$A$1000=$A866,ROW(Sheet1!$B$2:$B$1000)-ROW(Sheet1!$B$2)+1),COLUMNS($B866:B866))),"")</f>
        <v>1600100894</v>
      </c>
      <c r="AC866" s="82">
        <f t="array" ref="AC866">IFERROR(INDEX(Sheet1!$A$2:$A$1000,SMALL(IF(Sheet1!$A$2:$A$1000=$A866,ROW(Sheet1!$Z$2:$Z$1000)-ROW(Sheet1!$Z$2)+1),COLUMNS($Z866:Z866))),"")</f>
        <v>1600100894</v>
      </c>
      <c r="AF866" s="83" t="s">
        <v>1427</v>
      </c>
      <c r="AG866" s="83" t="s">
        <v>1735</v>
      </c>
      <c r="AH866" s="83" t="s">
        <v>1425</v>
      </c>
      <c r="AI866" s="83" t="s">
        <v>1426</v>
      </c>
    </row>
    <row r="867" spans="1:35" hidden="1" x14ac:dyDescent="0.25">
      <c r="A867" s="6">
        <v>1600100894</v>
      </c>
      <c r="B867" s="73">
        <v>137</v>
      </c>
      <c r="C867" s="3">
        <v>10691171</v>
      </c>
      <c r="D867" s="45">
        <v>42395</v>
      </c>
      <c r="E867" s="45">
        <v>42395</v>
      </c>
      <c r="F867" s="45" t="s">
        <v>1357</v>
      </c>
      <c r="G867" s="33" t="s">
        <v>1088</v>
      </c>
      <c r="H867" s="33">
        <v>39</v>
      </c>
      <c r="I867" s="73">
        <v>1600100894</v>
      </c>
      <c r="J867" s="5">
        <v>42395</v>
      </c>
      <c r="K867" s="73" t="s">
        <v>62</v>
      </c>
      <c r="L867" s="73" t="s">
        <v>12</v>
      </c>
      <c r="M867" s="79" t="s">
        <v>1405</v>
      </c>
      <c r="N867" s="73" t="s">
        <v>16</v>
      </c>
      <c r="O867" s="73"/>
      <c r="P867" s="39"/>
      <c r="Q867" s="6" t="s">
        <v>219</v>
      </c>
      <c r="R867" s="73" t="s">
        <v>220</v>
      </c>
      <c r="S867" s="73" t="s">
        <v>1252</v>
      </c>
      <c r="T867" s="55">
        <v>5</v>
      </c>
      <c r="U867" s="5">
        <v>42395</v>
      </c>
      <c r="V867" s="5">
        <v>42395</v>
      </c>
      <c r="W867" s="40">
        <v>1</v>
      </c>
      <c r="X867" s="7">
        <v>151.94999999999999</v>
      </c>
      <c r="Y867" s="77">
        <f t="shared" si="49"/>
        <v>5</v>
      </c>
      <c r="Z867" s="82" t="str">
        <f t="shared" si="52"/>
        <v xml:space="preserve"><![CDATA[<activityId>137</activityId>
<activityStart>42395</activityStart>
<activityCode>1513-242802-1752</activityCode>
<activityType>5</activityType>
]]></v>
      </c>
      <c r="AA867" s="82" t="str">
        <f t="shared" si="51"/>
        <v xml:space="preserve"><![CDATA[<activityId>137</activityId>
<activityStart>42395</activityStart>
<activityCode>1513-242802-1752</activityCode>
<activityType>5</activityType>
]]></v>
      </c>
      <c r="AB867" s="82">
        <f t="array" ref="AB867">IFERROR(INDEX(Sheet1!$A$2:$A$1000,SMALL(IF(Sheet1!$A$2:$A$1000=$A867,ROW(Sheet1!$B$2:$B$1000)-ROW(Sheet1!$B$2)+1),COLUMNS($B867:B867))),"")</f>
        <v>1600100894</v>
      </c>
      <c r="AC867" s="82">
        <f t="array" ref="AC867">IFERROR(INDEX(Sheet1!$A$2:$A$1000,SMALL(IF(Sheet1!$A$2:$A$1000=$A867,ROW(Sheet1!$Z$2:$Z$1000)-ROW(Sheet1!$Z$2)+1),COLUMNS($Z867:Z867))),"")</f>
        <v>1600100894</v>
      </c>
      <c r="AF867" s="83" t="s">
        <v>1434</v>
      </c>
      <c r="AG867" s="83" t="s">
        <v>1736</v>
      </c>
      <c r="AH867" s="83" t="s">
        <v>1425</v>
      </c>
      <c r="AI867" s="83" t="s">
        <v>1426</v>
      </c>
    </row>
    <row r="868" spans="1:35" x14ac:dyDescent="0.25">
      <c r="A868" s="6">
        <v>1600120977</v>
      </c>
      <c r="B868" s="73">
        <v>144</v>
      </c>
      <c r="C868" s="3">
        <v>5755794</v>
      </c>
      <c r="D868" s="6"/>
      <c r="E868" s="45">
        <v>42400</v>
      </c>
      <c r="F868" s="45" t="s">
        <v>1359</v>
      </c>
      <c r="G868" s="33" t="s">
        <v>1088</v>
      </c>
      <c r="H868" s="33">
        <v>31</v>
      </c>
      <c r="I868" s="73">
        <v>1600120977</v>
      </c>
      <c r="J868" s="5">
        <v>42400</v>
      </c>
      <c r="K868" s="73" t="s">
        <v>11</v>
      </c>
      <c r="L868" s="73" t="s">
        <v>12</v>
      </c>
      <c r="M868" s="79" t="s">
        <v>1405</v>
      </c>
      <c r="N868" s="73" t="s">
        <v>13</v>
      </c>
      <c r="O868" s="73"/>
      <c r="P868" s="39"/>
      <c r="Q868" s="6" t="s">
        <v>14</v>
      </c>
      <c r="R868" s="73" t="s">
        <v>15</v>
      </c>
      <c r="S868" s="73">
        <v>99243</v>
      </c>
      <c r="T868" s="55">
        <v>3</v>
      </c>
      <c r="U868" s="5">
        <v>42400</v>
      </c>
      <c r="V868" s="5">
        <v>42400</v>
      </c>
      <c r="W868" s="40">
        <v>1</v>
      </c>
      <c r="X868" s="7">
        <v>225.25</v>
      </c>
      <c r="Y868" s="77">
        <f t="shared" si="49"/>
        <v>2</v>
      </c>
      <c r="Z868" s="82" t="str">
        <f t="shared" ref="Z868:Z871" si="55"><![CDATA["<claimSubmissionActivityList>"&CHAR(10)&"<"&$B$1&">"&B868&"</"&$B$1&">"&CHAR(10)&"<"&$D$1&">19/04/2016</"&$D$1&">"&CHAR(10)&"<"&$S$1&">"&S868&"</"&$S$1&">"&CHAR(10)&"<"&$T$1&">"&T868&"</"&$T$1&">"&CHAR(10)&"</claimSubmissionActivityList>"]]></f>
        <v><![CDATA[<claimSubmissionActivityList>
<activityId>144</activityId>
<activityStart>19/04/2016</activityStart>
<activityCode>99243</activityCode>
<activityType>3</activityType>
</claimSubmissionActivityList>]]></v>
      </c>
      <c r="AA868" s="82" t="str">
        <f t="shared" si="51"/>
        <v><![CDATA[<claimSubmissionActivityList>
<activityId>144</activityId>
<activityStart>19/04/2016</activityStart>
<activityCode>99243</activityCode>
<activityType>3</activityType>
</claimSubmissionActivityList>]]></v>
      </c>
      <c r="AB868" s="82">
        <f t="array" ref="AB868">IFERROR(INDEX(Sheet1!$A$2:$A$1000,SMALL(IF(Sheet1!$A$2:$A$1000=$A868,ROW(Sheet1!$B$2:$B$1000)-ROW(Sheet1!$B$2)+1),COLUMNS($B868:B868))),"")</f>
        <v>1600120977</v>
      </c>
      <c r="AC868" s="82">
        <f t="array" ref="AC868">IFERROR(INDEX(Sheet1!$A$2:$A$1000,SMALL(IF(Sheet1!$A$2:$A$1000=$A868,ROW(Sheet1!$Z$2:$Z$1000)-ROW(Sheet1!$Z$2)+1),COLUMNS($Z868:Z868))),"")</f>
        <v>1600120977</v>
      </c>
      <c r="AF868" s="83" t="s">
        <v>1440</v>
      </c>
      <c r="AG868" s="83" t="s">
        <v>1441</v>
      </c>
      <c r="AH868" s="83" t="s">
        <v>1425</v>
      </c>
      <c r="AI868" s="83" t="s">
        <v>1426</v>
      </c>
    </row>
    <row r="869" spans="1:35" x14ac:dyDescent="0.25">
      <c r="A869" s="6">
        <v>1600120977</v>
      </c>
      <c r="B869" s="73">
        <v>145</v>
      </c>
      <c r="C869" s="3">
        <v>5755794</v>
      </c>
      <c r="D869" s="6"/>
      <c r="E869" s="45">
        <v>42400</v>
      </c>
      <c r="F869" s="45" t="s">
        <v>1359</v>
      </c>
      <c r="G869" s="33" t="s">
        <v>1088</v>
      </c>
      <c r="H869" s="33">
        <v>31</v>
      </c>
      <c r="I869" s="73">
        <v>1600120977</v>
      </c>
      <c r="J869" s="5">
        <v>42400</v>
      </c>
      <c r="K869" s="73" t="s">
        <v>11</v>
      </c>
      <c r="L869" s="73" t="s">
        <v>12</v>
      </c>
      <c r="M869" s="79" t="s">
        <v>1405</v>
      </c>
      <c r="N869" s="73" t="s">
        <v>34</v>
      </c>
      <c r="O869" s="73"/>
      <c r="P869" s="39">
        <v>76856</v>
      </c>
      <c r="Q869" s="6" t="s">
        <v>76</v>
      </c>
      <c r="R869" s="73" t="s">
        <v>77</v>
      </c>
      <c r="S869" s="73">
        <v>76856</v>
      </c>
      <c r="T869" s="55">
        <v>3</v>
      </c>
      <c r="U869" s="5">
        <v>42400</v>
      </c>
      <c r="V869" s="5">
        <v>42400</v>
      </c>
      <c r="W869" s="40">
        <v>1</v>
      </c>
      <c r="X869" s="7">
        <v>344.25</v>
      </c>
      <c r="Y869" s="77">
        <f t="shared" si="49"/>
        <v>2</v>
      </c>
      <c r="Z869" s="82" t="str">
        <f t="shared" si="55"/>
        <v><![CDATA[<claimSubmissionActivityList>
<activityId>145</activityId>
<activityStart>19/04/2016</activityStart>
<activityCode>76856</activityCode>
<activityType>3</activityType>
</claimSubmissionActivityList>]]></v>
      </c>
      <c r="AA869" s="82" t="str">
        <f t="shared" si="51"/>
        <v><![CDATA[<claimSubmissionActivityList>
<activityId>145</activityId>
<activityStart>19/04/2016</activityStart>
<activityCode>76856</activityCode>
<activityType>3</activityType>
</claimSubmissionActivityList>]]></v>
      </c>
      <c r="AB869" s="82">
        <f t="array" ref="AB869">IFERROR(INDEX(Sheet1!$A$2:$A$1000,SMALL(IF(Sheet1!$A$2:$A$1000=$A869,ROW(Sheet1!$B$2:$B$1000)-ROW(Sheet1!$B$2)+1),COLUMNS($B869:B869))),"")</f>
        <v>1600120977</v>
      </c>
      <c r="AC869" s="82">
        <f t="array" ref="AC869">IFERROR(INDEX(Sheet1!$A$2:$A$1000,SMALL(IF(Sheet1!$A$2:$A$1000=$A869,ROW(Sheet1!$Z$2:$Z$1000)-ROW(Sheet1!$Z$2)+1),COLUMNS($Z869:Z869))),"")</f>
        <v>1600120977</v>
      </c>
      <c r="AH869" s="83" t="s">
        <v>1425</v>
      </c>
      <c r="AI869" s="83" t="s">
        <v>1426</v>
      </c>
    </row>
    <row r="870" spans="1:35" x14ac:dyDescent="0.25">
      <c r="A870" s="6">
        <v>1600001645</v>
      </c>
      <c r="B870" s="73">
        <v>151</v>
      </c>
      <c r="C870" s="3">
        <v>3691535</v>
      </c>
      <c r="D870" s="6"/>
      <c r="E870" s="45">
        <v>42371</v>
      </c>
      <c r="F870" s="45" t="s">
        <v>1361</v>
      </c>
      <c r="G870" s="33" t="s">
        <v>1088</v>
      </c>
      <c r="H870" s="33">
        <v>44</v>
      </c>
      <c r="I870" s="73">
        <v>1600001645</v>
      </c>
      <c r="J870" s="5">
        <v>42371</v>
      </c>
      <c r="K870" s="73" t="s">
        <v>11</v>
      </c>
      <c r="L870" s="73" t="s">
        <v>12</v>
      </c>
      <c r="M870" s="79" t="s">
        <v>1405</v>
      </c>
      <c r="N870" s="73" t="s">
        <v>13</v>
      </c>
      <c r="O870" s="73"/>
      <c r="P870" s="39"/>
      <c r="Q870" s="6" t="s">
        <v>14</v>
      </c>
      <c r="R870" s="73" t="s">
        <v>15</v>
      </c>
      <c r="S870" s="73">
        <v>99243</v>
      </c>
      <c r="T870" s="55">
        <v>3</v>
      </c>
      <c r="U870" s="5">
        <v>42371</v>
      </c>
      <c r="V870" s="5">
        <v>42371</v>
      </c>
      <c r="W870" s="40">
        <v>1</v>
      </c>
      <c r="X870" s="7">
        <v>225.25</v>
      </c>
      <c r="Y870" s="77">
        <f t="shared" si="49"/>
        <v>2</v>
      </c>
      <c r="Z870" s="82" t="str">
        <f t="shared" si="55"/>
        <v><![CDATA[<claimSubmissionActivityList>
<activityId>151</activityId>
<activityStart>19/04/2016</activityStart>
<activityCode>99243</activityCode>
<activityType>3</activityType>
</claimSubmissionActivityList>]]></v>
      </c>
      <c r="AA870" s="82" t="str">
        <f t="shared" si="51"/>
        <v><![CDATA[<claimSubmissionActivityList>
<activityId>151</activityId>
<activityStart>19/04/2016</activityStart>
<activityCode>99243</activityCode>
<activityType>3</activityType>
</claimSubmissionActivityList>]]></v>
      </c>
      <c r="AB870" s="82">
        <f t="array" ref="AB870">IFERROR(INDEX(Sheet1!$A$2:$A$1000,SMALL(IF(Sheet1!$A$2:$A$1000=$A870,ROW(Sheet1!$B$2:$B$1000)-ROW(Sheet1!$B$2)+1),COLUMNS($B870:B870))),"")</f>
        <v>1600001645</v>
      </c>
      <c r="AC870" s="82">
        <f t="array" ref="AC870">IFERROR(INDEX(Sheet1!$A$2:$A$1000,SMALL(IF(Sheet1!$A$2:$A$1000=$A870,ROW(Sheet1!$Z$2:$Z$1000)-ROW(Sheet1!$Z$2)+1),COLUMNS($Z870:Z870))),"")</f>
        <v>1600001645</v>
      </c>
      <c r="AF870" s="83" t="s">
        <v>1440</v>
      </c>
      <c r="AG870" s="83" t="s">
        <v>1441</v>
      </c>
      <c r="AH870" s="83" t="s">
        <v>1425</v>
      </c>
      <c r="AI870" s="83" t="s">
        <v>1426</v>
      </c>
    </row>
    <row r="871" spans="1:35" x14ac:dyDescent="0.25">
      <c r="A871" s="6">
        <v>1600001645</v>
      </c>
      <c r="B871" s="73">
        <v>152</v>
      </c>
      <c r="C871" s="3">
        <v>3691535</v>
      </c>
      <c r="D871" s="6"/>
      <c r="E871" s="45">
        <v>42371</v>
      </c>
      <c r="F871" s="45" t="s">
        <v>1361</v>
      </c>
      <c r="G871" s="33" t="s">
        <v>1088</v>
      </c>
      <c r="H871" s="33">
        <v>44</v>
      </c>
      <c r="I871" s="73">
        <v>1600001645</v>
      </c>
      <c r="J871" s="5">
        <v>42371</v>
      </c>
      <c r="K871" s="73" t="s">
        <v>11</v>
      </c>
      <c r="L871" s="73" t="s">
        <v>12</v>
      </c>
      <c r="M871" s="79" t="s">
        <v>1405</v>
      </c>
      <c r="N871" s="73" t="s">
        <v>34</v>
      </c>
      <c r="O871" s="73"/>
      <c r="P871" s="39">
        <v>76856</v>
      </c>
      <c r="Q871" s="6" t="s">
        <v>76</v>
      </c>
      <c r="R871" s="73" t="s">
        <v>77</v>
      </c>
      <c r="S871" s="73">
        <v>76856</v>
      </c>
      <c r="T871" s="55">
        <v>3</v>
      </c>
      <c r="U871" s="5">
        <v>42371</v>
      </c>
      <c r="V871" s="5">
        <v>42371</v>
      </c>
      <c r="W871" s="40">
        <v>1</v>
      </c>
      <c r="X871" s="7">
        <v>344.25</v>
      </c>
      <c r="Y871" s="77">
        <f t="shared" si="49"/>
        <v>2</v>
      </c>
      <c r="Z871" s="82" t="str">
        <f t="shared" si="55"/>
        <v><![CDATA[<claimSubmissionActivityList>
<activityId>152</activityId>
<activityStart>19/04/2016</activityStart>
<activityCode>76856</activityCode>
<activityType>3</activityType>
</claimSubmissionActivityList>]]></v>
      </c>
      <c r="AA871" s="82" t="str">
        <f t="shared" si="51"/>
        <v><![CDATA[<claimSubmissionActivityList>
<activityId>152</activityId>
<activityStart>19/04/2016</activityStart>
<activityCode>76856</activityCode>
<activityType>3</activityType>
</claimSubmissionActivityList>]]></v>
      </c>
      <c r="AB871" s="82">
        <f t="array" ref="AB871">IFERROR(INDEX(Sheet1!$A$2:$A$1000,SMALL(IF(Sheet1!$A$2:$A$1000=$A871,ROW(Sheet1!$B$2:$B$1000)-ROW(Sheet1!$B$2)+1),COLUMNS($B871:B871))),"")</f>
        <v>1600001645</v>
      </c>
      <c r="AC871" s="82">
        <f t="array" ref="AC871">IFERROR(INDEX(Sheet1!$A$2:$A$1000,SMALL(IF(Sheet1!$A$2:$A$1000=$A871,ROW(Sheet1!$Z$2:$Z$1000)-ROW(Sheet1!$Z$2)+1),COLUMNS($Z871:Z871))),"")</f>
        <v>1600001645</v>
      </c>
      <c r="AH871" s="83" t="s">
        <v>1425</v>
      </c>
      <c r="AI871" s="83" t="s">
        <v>1426</v>
      </c>
    </row>
    <row r="872" spans="1:35" hidden="1" x14ac:dyDescent="0.25">
      <c r="A872" s="6">
        <v>1600030219</v>
      </c>
      <c r="B872" s="73">
        <v>156</v>
      </c>
      <c r="C872" s="3">
        <v>11889979</v>
      </c>
      <c r="D872" s="45">
        <v>42378</v>
      </c>
      <c r="E872" s="45">
        <v>42378</v>
      </c>
      <c r="F872" s="45" t="s">
        <v>1363</v>
      </c>
      <c r="G872" s="33" t="s">
        <v>1089</v>
      </c>
      <c r="H872" s="33">
        <v>59</v>
      </c>
      <c r="I872" s="73">
        <v>1600030219</v>
      </c>
      <c r="J872" s="5">
        <v>42378</v>
      </c>
      <c r="K872" s="73" t="s">
        <v>234</v>
      </c>
      <c r="L872" s="73" t="s">
        <v>12</v>
      </c>
      <c r="M872" s="79" t="s">
        <v>1405</v>
      </c>
      <c r="N872" s="73" t="s">
        <v>13</v>
      </c>
      <c r="O872" s="73"/>
      <c r="P872" s="39"/>
      <c r="Q872" s="6" t="s">
        <v>224</v>
      </c>
      <c r="R872" s="73" t="s">
        <v>225</v>
      </c>
      <c r="S872" s="73">
        <v>99244</v>
      </c>
      <c r="T872" s="55">
        <v>3</v>
      </c>
      <c r="U872" s="5">
        <v>42378</v>
      </c>
      <c r="V872" s="5">
        <v>42378</v>
      </c>
      <c r="W872" s="40">
        <v>1</v>
      </c>
      <c r="X872" s="7">
        <v>267.75</v>
      </c>
      <c r="Y872" s="77">
        <f t="shared" si="49"/>
        <v>9</v>
      </c>
      <c r="Z872" s="82" t="str">
        <f t="shared" si="52"/>
        <v xml:space="preserve"><![CDATA[<activityId>156</activityId>
<activityStart>42378</activityStart>
<activityCode>99244</activityCode>
<activityType>3</activityType>
]]></v>
      </c>
      <c r="AA872" s="82" t="str">
        <f t="shared" si="51"/>
        <v xml:space="preserve"><![CDATA[<activityId>156</activityId>
<activityStart>42378</activityStart>
<activityCode>99244</activityCode>
<activityType>3</activityType>
]]></v>
      </c>
      <c r="AB872" s="82">
        <f t="array" ref="AB872">IFERROR(INDEX(Sheet1!$A$2:$A$1000,SMALL(IF(Sheet1!$A$2:$A$1000=$A872,ROW(Sheet1!$B$2:$B$1000)-ROW(Sheet1!$B$2)+1),COLUMNS($B872:B872))),"")</f>
        <v>1600030219</v>
      </c>
      <c r="AC872" s="82">
        <f t="array" ref="AC872">IFERROR(INDEX(Sheet1!$A$2:$A$1000,SMALL(IF(Sheet1!$A$2:$A$1000=$A872,ROW(Sheet1!$Z$2:$Z$1000)-ROW(Sheet1!$Z$2)+1),COLUMNS($Z872:Z872))),"")</f>
        <v>1600030219</v>
      </c>
      <c r="AF872" s="83" t="s">
        <v>1440</v>
      </c>
      <c r="AG872" s="83" t="s">
        <v>1603</v>
      </c>
      <c r="AH872" s="83" t="s">
        <v>1425</v>
      </c>
      <c r="AI872" s="83" t="s">
        <v>1426</v>
      </c>
    </row>
    <row r="873" spans="1:35" hidden="1" x14ac:dyDescent="0.25">
      <c r="A873" s="6">
        <v>1600030219</v>
      </c>
      <c r="B873" s="73">
        <v>157</v>
      </c>
      <c r="C873" s="3">
        <v>11889979</v>
      </c>
      <c r="D873" s="45">
        <v>42378</v>
      </c>
      <c r="E873" s="45">
        <v>42378</v>
      </c>
      <c r="F873" s="45" t="s">
        <v>1363</v>
      </c>
      <c r="G873" s="33" t="s">
        <v>1089</v>
      </c>
      <c r="H873" s="33">
        <v>59</v>
      </c>
      <c r="I873" s="73">
        <v>1600030219</v>
      </c>
      <c r="J873" s="5">
        <v>42378</v>
      </c>
      <c r="K873" s="73" t="s">
        <v>234</v>
      </c>
      <c r="L873" s="73" t="s">
        <v>12</v>
      </c>
      <c r="M873" s="79" t="s">
        <v>1405</v>
      </c>
      <c r="N873" s="73" t="s">
        <v>34</v>
      </c>
      <c r="O873" s="73"/>
      <c r="P873" s="39">
        <v>84520</v>
      </c>
      <c r="Q873" s="6" t="s">
        <v>235</v>
      </c>
      <c r="R873" s="73" t="s">
        <v>236</v>
      </c>
      <c r="S873" s="73">
        <v>84520</v>
      </c>
      <c r="T873" s="55">
        <v>3</v>
      </c>
      <c r="U873" s="5">
        <v>42378</v>
      </c>
      <c r="V873" s="5">
        <v>42378</v>
      </c>
      <c r="W873" s="40">
        <v>1</v>
      </c>
      <c r="X873" s="7">
        <v>79.05</v>
      </c>
      <c r="Y873" s="77">
        <f t="shared" si="49"/>
        <v>9</v>
      </c>
      <c r="Z873" s="82" t="str">
        <f t="shared" si="52"/>
        <v xml:space="preserve"><![CDATA[<activityId>157</activityId>
<activityStart>42378</activityStart>
<activityCode>84520</activityCode>
<activityType>3</activityType>
]]></v>
      </c>
      <c r="AA873" s="82" t="str">
        <f t="shared" si="51"/>
        <v xml:space="preserve"><![CDATA[<activityId>157</activityId>
<activityStart>42378</activityStart>
<activityCode>84520</activityCode>
<activityType>3</activityType>
]]></v>
      </c>
      <c r="AB873" s="82">
        <f t="array" ref="AB873">IFERROR(INDEX(Sheet1!$A$2:$A$1000,SMALL(IF(Sheet1!$A$2:$A$1000=$A873,ROW(Sheet1!$B$2:$B$1000)-ROW(Sheet1!$B$2)+1),COLUMNS($B873:B873))),"")</f>
        <v>1600030219</v>
      </c>
      <c r="AC873" s="82">
        <f t="array" ref="AC873">IFERROR(INDEX(Sheet1!$A$2:$A$1000,SMALL(IF(Sheet1!$A$2:$A$1000=$A873,ROW(Sheet1!$Z$2:$Z$1000)-ROW(Sheet1!$Z$2)+1),COLUMNS($Z873:Z873))),"")</f>
        <v>1600030219</v>
      </c>
      <c r="AF873" s="83" t="s">
        <v>1449</v>
      </c>
      <c r="AG873" s="83" t="s">
        <v>1737</v>
      </c>
      <c r="AH873" s="83" t="s">
        <v>1425</v>
      </c>
      <c r="AI873" s="83" t="s">
        <v>1426</v>
      </c>
    </row>
    <row r="874" spans="1:35" hidden="1" x14ac:dyDescent="0.25">
      <c r="A874" s="6">
        <v>1600030219</v>
      </c>
      <c r="B874" s="73">
        <v>158</v>
      </c>
      <c r="C874" s="3">
        <v>11889979</v>
      </c>
      <c r="D874" s="45">
        <v>42378</v>
      </c>
      <c r="E874" s="45">
        <v>42378</v>
      </c>
      <c r="F874" s="45" t="s">
        <v>1363</v>
      </c>
      <c r="G874" s="33" t="s">
        <v>1089</v>
      </c>
      <c r="H874" s="33">
        <v>59</v>
      </c>
      <c r="I874" s="73">
        <v>1600030219</v>
      </c>
      <c r="J874" s="5">
        <v>42378</v>
      </c>
      <c r="K874" s="73" t="s">
        <v>234</v>
      </c>
      <c r="L874" s="73" t="s">
        <v>12</v>
      </c>
      <c r="M874" s="79" t="s">
        <v>1405</v>
      </c>
      <c r="N874" s="73" t="s">
        <v>34</v>
      </c>
      <c r="O874" s="73"/>
      <c r="P874" s="39">
        <v>82374</v>
      </c>
      <c r="Q874" s="6" t="s">
        <v>237</v>
      </c>
      <c r="R874" s="73" t="s">
        <v>238</v>
      </c>
      <c r="S874" s="73">
        <v>82374</v>
      </c>
      <c r="T874" s="55">
        <v>3</v>
      </c>
      <c r="U874" s="5">
        <v>42378</v>
      </c>
      <c r="V874" s="5">
        <v>42378</v>
      </c>
      <c r="W874" s="40">
        <v>1</v>
      </c>
      <c r="X874" s="7">
        <v>76.5</v>
      </c>
      <c r="Y874" s="77">
        <f t="shared" si="49"/>
        <v>9</v>
      </c>
      <c r="Z874" s="82" t="str">
        <f t="shared" si="52"/>
        <v xml:space="preserve"><![CDATA[<activityId>158</activityId>
<activityStart>42378</activityStart>
<activityCode>82374</activityCode>
<activityType>3</activityType>
]]></v>
      </c>
      <c r="AA874" s="82" t="str">
        <f t="shared" si="51"/>
        <v xml:space="preserve"><![CDATA[<activityId>158</activityId>
<activityStart>42378</activityStart>
<activityCode>82374</activityCode>
<activityType>3</activityType>
]]></v>
      </c>
      <c r="AB874" s="82">
        <f t="array" ref="AB874">IFERROR(INDEX(Sheet1!$A$2:$A$1000,SMALL(IF(Sheet1!$A$2:$A$1000=$A874,ROW(Sheet1!$B$2:$B$1000)-ROW(Sheet1!$B$2)+1),COLUMNS($B874:B874))),"")</f>
        <v>1600030219</v>
      </c>
      <c r="AC874" s="82">
        <f t="array" ref="AC874">IFERROR(INDEX(Sheet1!$A$2:$A$1000,SMALL(IF(Sheet1!$A$2:$A$1000=$A874,ROW(Sheet1!$Z$2:$Z$1000)-ROW(Sheet1!$Z$2)+1),COLUMNS($Z874:Z874))),"")</f>
        <v>1600030219</v>
      </c>
      <c r="AF874" s="83" t="s">
        <v>1449</v>
      </c>
      <c r="AG874" s="83" t="s">
        <v>1738</v>
      </c>
      <c r="AH874" s="83" t="s">
        <v>1425</v>
      </c>
      <c r="AI874" s="83" t="s">
        <v>1426</v>
      </c>
    </row>
    <row r="875" spans="1:35" hidden="1" x14ac:dyDescent="0.25">
      <c r="A875" s="6">
        <v>1600030219</v>
      </c>
      <c r="B875" s="73">
        <v>159</v>
      </c>
      <c r="C875" s="3">
        <v>11889979</v>
      </c>
      <c r="D875" s="45">
        <v>42378</v>
      </c>
      <c r="E875" s="45">
        <v>42378</v>
      </c>
      <c r="F875" s="45" t="s">
        <v>1363</v>
      </c>
      <c r="G875" s="33" t="s">
        <v>1089</v>
      </c>
      <c r="H875" s="33">
        <v>59</v>
      </c>
      <c r="I875" s="73">
        <v>1600030219</v>
      </c>
      <c r="J875" s="5">
        <v>42378</v>
      </c>
      <c r="K875" s="73" t="s">
        <v>234</v>
      </c>
      <c r="L875" s="73" t="s">
        <v>12</v>
      </c>
      <c r="M875" s="79" t="s">
        <v>1405</v>
      </c>
      <c r="N875" s="73" t="s">
        <v>34</v>
      </c>
      <c r="O875" s="73"/>
      <c r="P875" s="39">
        <v>82540</v>
      </c>
      <c r="Q875" s="6" t="s">
        <v>82</v>
      </c>
      <c r="R875" s="73" t="s">
        <v>83</v>
      </c>
      <c r="S875" s="73">
        <v>82540</v>
      </c>
      <c r="T875" s="55">
        <v>3</v>
      </c>
      <c r="U875" s="5">
        <v>42378</v>
      </c>
      <c r="V875" s="5">
        <v>42378</v>
      </c>
      <c r="W875" s="40">
        <v>1</v>
      </c>
      <c r="X875" s="7">
        <v>79.05</v>
      </c>
      <c r="Y875" s="77">
        <f t="shared" si="49"/>
        <v>9</v>
      </c>
      <c r="Z875" s="82" t="str">
        <f t="shared" si="52"/>
        <v xml:space="preserve"><![CDATA[<activityId>159</activityId>
<activityStart>42378</activityStart>
<activityCode>82540</activityCode>
<activityType>3</activityType>
]]></v>
      </c>
      <c r="AA875" s="82" t="str">
        <f t="shared" si="51"/>
        <v xml:space="preserve"><![CDATA[<activityId>159</activityId>
<activityStart>42378</activityStart>
<activityCode>82540</activityCode>
<activityType>3</activityType>
]]></v>
      </c>
      <c r="AB875" s="82">
        <f t="array" ref="AB875">IFERROR(INDEX(Sheet1!$A$2:$A$1000,SMALL(IF(Sheet1!$A$2:$A$1000=$A875,ROW(Sheet1!$B$2:$B$1000)-ROW(Sheet1!$B$2)+1),COLUMNS($B875:B875))),"")</f>
        <v>1600030219</v>
      </c>
      <c r="AC875" s="82">
        <f t="array" ref="AC875">IFERROR(INDEX(Sheet1!$A$2:$A$1000,SMALL(IF(Sheet1!$A$2:$A$1000=$A875,ROW(Sheet1!$Z$2:$Z$1000)-ROW(Sheet1!$Z$2)+1),COLUMNS($Z875:Z875))),"")</f>
        <v>1600030219</v>
      </c>
      <c r="AF875" s="83" t="s">
        <v>1449</v>
      </c>
      <c r="AG875" s="83" t="s">
        <v>1720</v>
      </c>
      <c r="AH875" s="83" t="s">
        <v>1425</v>
      </c>
      <c r="AI875" s="83" t="s">
        <v>1426</v>
      </c>
    </row>
    <row r="876" spans="1:35" hidden="1" x14ac:dyDescent="0.25">
      <c r="A876" s="6">
        <v>1600030219</v>
      </c>
      <c r="B876" s="73">
        <v>160</v>
      </c>
      <c r="C876" s="3">
        <v>11889979</v>
      </c>
      <c r="D876" s="45">
        <v>42378</v>
      </c>
      <c r="E876" s="45">
        <v>42378</v>
      </c>
      <c r="F876" s="45" t="s">
        <v>1363</v>
      </c>
      <c r="G876" s="33" t="s">
        <v>1089</v>
      </c>
      <c r="H876" s="33">
        <v>59</v>
      </c>
      <c r="I876" s="73">
        <v>1600030219</v>
      </c>
      <c r="J876" s="5">
        <v>42378</v>
      </c>
      <c r="K876" s="73" t="s">
        <v>234</v>
      </c>
      <c r="L876" s="73" t="s">
        <v>12</v>
      </c>
      <c r="M876" s="79" t="s">
        <v>1405</v>
      </c>
      <c r="N876" s="73" t="s">
        <v>34</v>
      </c>
      <c r="O876" s="73"/>
      <c r="P876" s="39">
        <v>82728</v>
      </c>
      <c r="Q876" s="6" t="s">
        <v>239</v>
      </c>
      <c r="R876" s="73" t="s">
        <v>240</v>
      </c>
      <c r="S876" s="73">
        <v>82728</v>
      </c>
      <c r="T876" s="55">
        <v>3</v>
      </c>
      <c r="U876" s="5">
        <v>42378</v>
      </c>
      <c r="V876" s="5">
        <v>42378</v>
      </c>
      <c r="W876" s="40">
        <v>1</v>
      </c>
      <c r="X876" s="7">
        <v>196.35</v>
      </c>
      <c r="Y876" s="77">
        <f t="shared" si="49"/>
        <v>9</v>
      </c>
      <c r="Z876" s="82" t="str">
        <f t="shared" si="52"/>
        <v xml:space="preserve"><![CDATA[<activityId>160</activityId>
<activityStart>42378</activityStart>
<activityCode>82728</activityCode>
<activityType>3</activityType>
]]></v>
      </c>
      <c r="AA876" s="82" t="str">
        <f t="shared" si="51"/>
        <v xml:space="preserve"><![CDATA[<activityId>160</activityId>
<activityStart>42378</activityStart>
<activityCode>82728</activityCode>
<activityType>3</activityType>
]]></v>
      </c>
      <c r="AB876" s="82">
        <f t="array" ref="AB876">IFERROR(INDEX(Sheet1!$A$2:$A$1000,SMALL(IF(Sheet1!$A$2:$A$1000=$A876,ROW(Sheet1!$B$2:$B$1000)-ROW(Sheet1!$B$2)+1),COLUMNS($B876:B876))),"")</f>
        <v>1600030219</v>
      </c>
      <c r="AC876" s="82">
        <f t="array" ref="AC876">IFERROR(INDEX(Sheet1!$A$2:$A$1000,SMALL(IF(Sheet1!$A$2:$A$1000=$A876,ROW(Sheet1!$Z$2:$Z$1000)-ROW(Sheet1!$Z$2)+1),COLUMNS($Z876:Z876))),"")</f>
        <v>1600030219</v>
      </c>
      <c r="AF876" s="83" t="s">
        <v>1449</v>
      </c>
      <c r="AG876" s="83" t="s">
        <v>1739</v>
      </c>
      <c r="AH876" s="83" t="s">
        <v>1425</v>
      </c>
      <c r="AI876" s="83" t="s">
        <v>1426</v>
      </c>
    </row>
    <row r="877" spans="1:35" hidden="1" x14ac:dyDescent="0.25">
      <c r="A877" s="6">
        <v>1600030219</v>
      </c>
      <c r="B877" s="73">
        <v>161</v>
      </c>
      <c r="C877" s="3">
        <v>11889979</v>
      </c>
      <c r="D877" s="45">
        <v>42378</v>
      </c>
      <c r="E877" s="45">
        <v>42378</v>
      </c>
      <c r="F877" s="45" t="s">
        <v>1363</v>
      </c>
      <c r="G877" s="33" t="s">
        <v>1089</v>
      </c>
      <c r="H877" s="33">
        <v>59</v>
      </c>
      <c r="I877" s="73">
        <v>1600030219</v>
      </c>
      <c r="J877" s="5">
        <v>42378</v>
      </c>
      <c r="K877" s="73" t="s">
        <v>234</v>
      </c>
      <c r="L877" s="73" t="s">
        <v>12</v>
      </c>
      <c r="M877" s="79" t="s">
        <v>1405</v>
      </c>
      <c r="N877" s="73" t="s">
        <v>34</v>
      </c>
      <c r="O877" s="73"/>
      <c r="P877" s="39">
        <v>84132</v>
      </c>
      <c r="Q877" s="6" t="s">
        <v>241</v>
      </c>
      <c r="R877" s="73" t="s">
        <v>242</v>
      </c>
      <c r="S877" s="73">
        <v>84132</v>
      </c>
      <c r="T877" s="55">
        <v>3</v>
      </c>
      <c r="U877" s="5">
        <v>42378</v>
      </c>
      <c r="V877" s="5">
        <v>42378</v>
      </c>
      <c r="W877" s="40">
        <v>1</v>
      </c>
      <c r="X877" s="7">
        <v>59.5</v>
      </c>
      <c r="Y877" s="77">
        <f t="shared" si="49"/>
        <v>9</v>
      </c>
      <c r="Z877" s="82" t="str">
        <f t="shared" si="52"/>
        <v xml:space="preserve"><![CDATA[<activityId>161</activityId>
<activityStart>42378</activityStart>
<activityCode>84132</activityCode>
<activityType>3</activityType>
]]></v>
      </c>
      <c r="AA877" s="82" t="str">
        <f t="shared" si="51"/>
        <v xml:space="preserve"><![CDATA[<activityId>161</activityId>
<activityStart>42378</activityStart>
<activityCode>84132</activityCode>
<activityType>3</activityType>
]]></v>
      </c>
      <c r="AB877" s="82">
        <f t="array" ref="AB877">IFERROR(INDEX(Sheet1!$A$2:$A$1000,SMALL(IF(Sheet1!$A$2:$A$1000=$A877,ROW(Sheet1!$B$2:$B$1000)-ROW(Sheet1!$B$2)+1),COLUMNS($B877:B877))),"")</f>
        <v>1600030219</v>
      </c>
      <c r="AC877" s="82">
        <f t="array" ref="AC877">IFERROR(INDEX(Sheet1!$A$2:$A$1000,SMALL(IF(Sheet1!$A$2:$A$1000=$A877,ROW(Sheet1!$Z$2:$Z$1000)-ROW(Sheet1!$Z$2)+1),COLUMNS($Z877:Z877))),"")</f>
        <v>1600030219</v>
      </c>
      <c r="AF877" s="83" t="s">
        <v>1449</v>
      </c>
      <c r="AG877" s="83" t="s">
        <v>1740</v>
      </c>
      <c r="AH877" s="83" t="s">
        <v>1425</v>
      </c>
      <c r="AI877" s="83" t="s">
        <v>1426</v>
      </c>
    </row>
    <row r="878" spans="1:35" hidden="1" x14ac:dyDescent="0.25">
      <c r="A878" s="6">
        <v>1600030219</v>
      </c>
      <c r="B878" s="73">
        <v>162</v>
      </c>
      <c r="C878" s="3">
        <v>11889979</v>
      </c>
      <c r="D878" s="45">
        <v>42378</v>
      </c>
      <c r="E878" s="45">
        <v>42378</v>
      </c>
      <c r="F878" s="45" t="s">
        <v>1363</v>
      </c>
      <c r="G878" s="33" t="s">
        <v>1089</v>
      </c>
      <c r="H878" s="33">
        <v>59</v>
      </c>
      <c r="I878" s="73">
        <v>1600030219</v>
      </c>
      <c r="J878" s="5">
        <v>42378</v>
      </c>
      <c r="K878" s="73" t="s">
        <v>234</v>
      </c>
      <c r="L878" s="73" t="s">
        <v>12</v>
      </c>
      <c r="M878" s="79" t="s">
        <v>1405</v>
      </c>
      <c r="N878" s="73" t="s">
        <v>34</v>
      </c>
      <c r="O878" s="73"/>
      <c r="P878" s="39">
        <v>84295</v>
      </c>
      <c r="Q878" s="6" t="s">
        <v>243</v>
      </c>
      <c r="R878" s="73" t="s">
        <v>244</v>
      </c>
      <c r="S878" s="73">
        <v>84295</v>
      </c>
      <c r="T878" s="55">
        <v>3</v>
      </c>
      <c r="U878" s="5">
        <v>42378</v>
      </c>
      <c r="V878" s="5">
        <v>42378</v>
      </c>
      <c r="W878" s="40">
        <v>1</v>
      </c>
      <c r="X878" s="7">
        <v>59.5</v>
      </c>
      <c r="Y878" s="77">
        <f t="shared" si="49"/>
        <v>9</v>
      </c>
      <c r="Z878" s="82" t="str">
        <f t="shared" si="52"/>
        <v xml:space="preserve"><![CDATA[<activityId>162</activityId>
<activityStart>42378</activityStart>
<activityCode>84295</activityCode>
<activityType>3</activityType>
]]></v>
      </c>
      <c r="AA878" s="82" t="str">
        <f t="shared" si="51"/>
        <v xml:space="preserve"><![CDATA[<activityId>162</activityId>
<activityStart>42378</activityStart>
<activityCode>84295</activityCode>
<activityType>3</activityType>
]]></v>
      </c>
      <c r="AB878" s="82">
        <f t="array" ref="AB878">IFERROR(INDEX(Sheet1!$A$2:$A$1000,SMALL(IF(Sheet1!$A$2:$A$1000=$A878,ROW(Sheet1!$B$2:$B$1000)-ROW(Sheet1!$B$2)+1),COLUMNS($B878:B878))),"")</f>
        <v>1600030219</v>
      </c>
      <c r="AC878" s="82">
        <f t="array" ref="AC878">IFERROR(INDEX(Sheet1!$A$2:$A$1000,SMALL(IF(Sheet1!$A$2:$A$1000=$A878,ROW(Sheet1!$Z$2:$Z$1000)-ROW(Sheet1!$Z$2)+1),COLUMNS($Z878:Z878))),"")</f>
        <v>1600030219</v>
      </c>
      <c r="AF878" s="83" t="s">
        <v>1449</v>
      </c>
      <c r="AG878" s="83" t="s">
        <v>1741</v>
      </c>
      <c r="AH878" s="83" t="s">
        <v>1425</v>
      </c>
      <c r="AI878" s="83" t="s">
        <v>1426</v>
      </c>
    </row>
    <row r="879" spans="1:35" hidden="1" x14ac:dyDescent="0.25">
      <c r="A879" s="6">
        <v>1600030219</v>
      </c>
      <c r="B879" s="73">
        <v>163</v>
      </c>
      <c r="C879" s="3">
        <v>11889979</v>
      </c>
      <c r="D879" s="45">
        <v>42378</v>
      </c>
      <c r="E879" s="45">
        <v>42378</v>
      </c>
      <c r="F879" s="45" t="s">
        <v>1363</v>
      </c>
      <c r="G879" s="33" t="s">
        <v>1089</v>
      </c>
      <c r="H879" s="33">
        <v>59</v>
      </c>
      <c r="I879" s="73">
        <v>1600030219</v>
      </c>
      <c r="J879" s="5">
        <v>42378</v>
      </c>
      <c r="K879" s="73" t="s">
        <v>234</v>
      </c>
      <c r="L879" s="73" t="s">
        <v>12</v>
      </c>
      <c r="M879" s="79" t="s">
        <v>1405</v>
      </c>
      <c r="N879" s="73" t="s">
        <v>34</v>
      </c>
      <c r="O879" s="73"/>
      <c r="P879" s="39">
        <v>85018</v>
      </c>
      <c r="Q879" s="6" t="s">
        <v>245</v>
      </c>
      <c r="R879" s="73" t="s">
        <v>246</v>
      </c>
      <c r="S879" s="73">
        <v>85018</v>
      </c>
      <c r="T879" s="55">
        <v>3</v>
      </c>
      <c r="U879" s="5">
        <v>42378</v>
      </c>
      <c r="V879" s="5">
        <v>42378</v>
      </c>
      <c r="W879" s="40">
        <v>1</v>
      </c>
      <c r="X879" s="7">
        <v>62.9</v>
      </c>
      <c r="Y879" s="77">
        <f t="shared" si="49"/>
        <v>9</v>
      </c>
      <c r="Z879" s="82" t="str">
        <f t="shared" si="52"/>
        <v xml:space="preserve"><![CDATA[<activityId>163</activityId>
<activityStart>42378</activityStart>
<activityCode>85018</activityCode>
<activityType>3</activityType>
]]></v>
      </c>
      <c r="AA879" s="82" t="str">
        <f t="shared" si="51"/>
        <v xml:space="preserve"><![CDATA[<activityId>163</activityId>
<activityStart>42378</activityStart>
<activityCode>85018</activityCode>
<activityType>3</activityType>
]]></v>
      </c>
      <c r="AB879" s="82">
        <f t="array" ref="AB879">IFERROR(INDEX(Sheet1!$A$2:$A$1000,SMALL(IF(Sheet1!$A$2:$A$1000=$A879,ROW(Sheet1!$B$2:$B$1000)-ROW(Sheet1!$B$2)+1),COLUMNS($B879:B879))),"")</f>
        <v>1600030219</v>
      </c>
      <c r="AC879" s="82">
        <f t="array" ref="AC879">IFERROR(INDEX(Sheet1!$A$2:$A$1000,SMALL(IF(Sheet1!$A$2:$A$1000=$A879,ROW(Sheet1!$Z$2:$Z$1000)-ROW(Sheet1!$Z$2)+1),COLUMNS($Z879:Z879))),"")</f>
        <v>1600030219</v>
      </c>
      <c r="AF879" s="83" t="s">
        <v>1449</v>
      </c>
      <c r="AG879" s="83" t="s">
        <v>1742</v>
      </c>
      <c r="AH879" s="83" t="s">
        <v>1425</v>
      </c>
      <c r="AI879" s="83" t="s">
        <v>1426</v>
      </c>
    </row>
    <row r="880" spans="1:35" hidden="1" x14ac:dyDescent="0.25">
      <c r="A880" s="6">
        <v>1600030219</v>
      </c>
      <c r="B880" s="73">
        <v>164</v>
      </c>
      <c r="C880" s="3">
        <v>11889979</v>
      </c>
      <c r="D880" s="45">
        <v>42378</v>
      </c>
      <c r="E880" s="45">
        <v>42378</v>
      </c>
      <c r="F880" s="45" t="s">
        <v>1363</v>
      </c>
      <c r="G880" s="33" t="s">
        <v>1089</v>
      </c>
      <c r="H880" s="33">
        <v>59</v>
      </c>
      <c r="I880" s="73">
        <v>1600030219</v>
      </c>
      <c r="J880" s="5">
        <v>42378</v>
      </c>
      <c r="K880" s="73" t="s">
        <v>234</v>
      </c>
      <c r="L880" s="73" t="s">
        <v>12</v>
      </c>
      <c r="M880" s="79" t="s">
        <v>1405</v>
      </c>
      <c r="N880" s="73" t="s">
        <v>34</v>
      </c>
      <c r="O880" s="73"/>
      <c r="P880" s="39">
        <v>81015</v>
      </c>
      <c r="Q880" s="6" t="s">
        <v>180</v>
      </c>
      <c r="R880" s="73" t="s">
        <v>181</v>
      </c>
      <c r="S880" s="73">
        <v>81015</v>
      </c>
      <c r="T880" s="55">
        <v>3</v>
      </c>
      <c r="U880" s="5">
        <v>42378</v>
      </c>
      <c r="V880" s="5">
        <v>42378</v>
      </c>
      <c r="W880" s="40">
        <v>1</v>
      </c>
      <c r="X880" s="7">
        <v>98.6</v>
      </c>
      <c r="Y880" s="77">
        <f t="shared" si="49"/>
        <v>9</v>
      </c>
      <c r="Z880" s="82" t="str">
        <f t="shared" si="52"/>
        <v xml:space="preserve"><![CDATA[<activityId>164</activityId>
<activityStart>42378</activityStart>
<activityCode>81015</activityCode>
<activityType>3</activityType>
]]></v>
      </c>
      <c r="AA880" s="82" t="str">
        <f t="shared" si="51"/>
        <v xml:space="preserve"><![CDATA[<activityId>164</activityId>
<activityStart>42378</activityStart>
<activityCode>81015</activityCode>
<activityType>3</activityType>
]]></v>
      </c>
      <c r="AB880" s="82">
        <f t="array" ref="AB880">IFERROR(INDEX(Sheet1!$A$2:$A$1000,SMALL(IF(Sheet1!$A$2:$A$1000=$A880,ROW(Sheet1!$B$2:$B$1000)-ROW(Sheet1!$B$2)+1),COLUMNS($B880:B880))),"")</f>
        <v>1600030219</v>
      </c>
      <c r="AC880" s="82">
        <f t="array" ref="AC880">IFERROR(INDEX(Sheet1!$A$2:$A$1000,SMALL(IF(Sheet1!$A$2:$A$1000=$A880,ROW(Sheet1!$Z$2:$Z$1000)-ROW(Sheet1!$Z$2)+1),COLUMNS($Z880:Z880))),"")</f>
        <v>1600030219</v>
      </c>
      <c r="AH880" s="83" t="s">
        <v>1425</v>
      </c>
      <c r="AI880" s="83" t="s">
        <v>1426</v>
      </c>
    </row>
    <row r="881" spans="1:35" hidden="1" x14ac:dyDescent="0.25">
      <c r="A881" s="88" t="s">
        <v>724</v>
      </c>
      <c r="B881" s="73">
        <v>335</v>
      </c>
      <c r="C881" s="74">
        <v>5877103</v>
      </c>
      <c r="D881" s="46">
        <v>42402</v>
      </c>
      <c r="E881" s="46">
        <v>42402</v>
      </c>
      <c r="F881" s="45" t="s">
        <v>1379</v>
      </c>
      <c r="G881" s="35" t="s">
        <v>1089</v>
      </c>
      <c r="H881" s="35">
        <v>46</v>
      </c>
      <c r="I881" s="74" t="s">
        <v>724</v>
      </c>
      <c r="J881" s="74">
        <v>42402</v>
      </c>
      <c r="K881" s="74" t="s">
        <v>354</v>
      </c>
      <c r="L881" s="74" t="s">
        <v>12</v>
      </c>
      <c r="M881" s="79" t="s">
        <v>1405</v>
      </c>
      <c r="N881" s="74"/>
      <c r="O881" s="74"/>
      <c r="P881" s="39"/>
      <c r="Q881" s="74" t="s">
        <v>355</v>
      </c>
      <c r="R881" s="74" t="s">
        <v>356</v>
      </c>
      <c r="S881" s="73">
        <v>10</v>
      </c>
      <c r="T881" s="55">
        <v>8</v>
      </c>
      <c r="U881" s="74">
        <v>42399</v>
      </c>
      <c r="V881" s="74">
        <v>42399</v>
      </c>
      <c r="W881" s="35">
        <v>1</v>
      </c>
      <c r="X881" s="74">
        <v>125</v>
      </c>
      <c r="Y881" s="77">
        <f t="shared" si="49"/>
        <v>14</v>
      </c>
      <c r="Z881" s="82" t="str">
        <f t="shared" si="52"/>
        <v xml:space="preserve"><![CDATA[<activityId>335</activityId>
<activityStart>42402</activityStart>
<activityCode>10</activityCode>
<activityType>8</activityType>
]]></v>
      </c>
      <c r="AA881" s="82" t="str">
        <f t="shared" si="51"/>
        <v xml:space="preserve"><![CDATA[<activityId>335</activityId>
<activityStart>42402</activityStart>
<activityCode>10</activityCode>
<activityType>8</activityType>
]]></v>
      </c>
      <c r="AB881" s="82" t="str">
        <f t="array" ref="AB881">IFERROR(INDEX(Sheet1!$A$2:$A$1000,SMALL(IF(Sheet1!$A$2:$A$1000=$A881,ROW(Sheet1!$B$2:$B$1000)-ROW(Sheet1!$B$2)+1),COLUMNS($B881:B881))),"")</f>
        <v>OPI-2984254</v>
      </c>
      <c r="AC881" s="82" t="str">
        <f t="array" ref="AC881">IFERROR(INDEX(Sheet1!$A$2:$A$1000,SMALL(IF(Sheet1!$A$2:$A$1000=$A881,ROW(Sheet1!$Z$2:$Z$1000)-ROW(Sheet1!$Z$2)+1),COLUMNS($Z881:Z881))),"")</f>
        <v>OPI-2984254</v>
      </c>
      <c r="AH881" s="83" t="s">
        <v>1425</v>
      </c>
      <c r="AI881" s="83" t="s">
        <v>1426</v>
      </c>
    </row>
    <row r="882" spans="1:35" hidden="1" x14ac:dyDescent="0.25">
      <c r="A882" s="88" t="s">
        <v>715</v>
      </c>
      <c r="B882" s="73">
        <v>342</v>
      </c>
      <c r="C882" s="74">
        <v>6140399</v>
      </c>
      <c r="D882" s="46">
        <v>42402</v>
      </c>
      <c r="E882" s="46">
        <v>42402</v>
      </c>
      <c r="F882" s="45" t="s">
        <v>1357</v>
      </c>
      <c r="G882" s="35" t="s">
        <v>1089</v>
      </c>
      <c r="H882" s="35">
        <v>39</v>
      </c>
      <c r="I882" s="74" t="s">
        <v>715</v>
      </c>
      <c r="J882" s="74">
        <v>42402</v>
      </c>
      <c r="K882" s="74" t="s">
        <v>716</v>
      </c>
      <c r="L882" s="74" t="s">
        <v>12</v>
      </c>
      <c r="M882" s="79" t="s">
        <v>1405</v>
      </c>
      <c r="N882" s="74"/>
      <c r="O882" s="74"/>
      <c r="P882" s="39"/>
      <c r="Q882" s="74" t="s">
        <v>355</v>
      </c>
      <c r="R882" s="74" t="s">
        <v>717</v>
      </c>
      <c r="S882" s="73">
        <v>10</v>
      </c>
      <c r="T882" s="55">
        <v>8</v>
      </c>
      <c r="U882" s="74">
        <v>42399</v>
      </c>
      <c r="V882" s="74">
        <v>42399</v>
      </c>
      <c r="W882" s="35">
        <v>1</v>
      </c>
      <c r="X882" s="74">
        <v>125</v>
      </c>
      <c r="Y882" s="77">
        <f t="shared" si="49"/>
        <v>7</v>
      </c>
      <c r="Z882" s="82" t="str">
        <f t="shared" si="52"/>
        <v xml:space="preserve"><![CDATA[<activityId>342</activityId>
<activityStart>42402</activityStart>
<activityCode>10</activityCode>
<activityType>8</activityType>
]]></v>
      </c>
      <c r="AA882" s="82" t="str">
        <f t="shared" si="51"/>
        <v xml:space="preserve"><![CDATA[<activityId>342</activityId>
<activityStart>42402</activityStart>
<activityCode>10</activityCode>
<activityType>8</activityType>
]]></v>
      </c>
      <c r="AB882" s="82" t="str">
        <f t="array" ref="AB882">IFERROR(INDEX(Sheet1!$A$2:$A$1000,SMALL(IF(Sheet1!$A$2:$A$1000=$A882,ROW(Sheet1!$B$2:$B$1000)-ROW(Sheet1!$B$2)+1),COLUMNS($B882:B882))),"")</f>
        <v>OPI-2977205</v>
      </c>
      <c r="AC882" s="82" t="str">
        <f t="array" ref="AC882">IFERROR(INDEX(Sheet1!$A$2:$A$1000,SMALL(IF(Sheet1!$A$2:$A$1000=$A882,ROW(Sheet1!$Z$2:$Z$1000)-ROW(Sheet1!$Z$2)+1),COLUMNS($Z882:Z882))),"")</f>
        <v>OPI-2977205</v>
      </c>
      <c r="AH882" s="83" t="s">
        <v>1425</v>
      </c>
      <c r="AI882" s="83" t="s">
        <v>1426</v>
      </c>
    </row>
    <row r="883" spans="1:35" hidden="1" x14ac:dyDescent="0.25">
      <c r="A883" s="88" t="s">
        <v>737</v>
      </c>
      <c r="B883" s="73">
        <v>437</v>
      </c>
      <c r="C883" s="74">
        <v>8446070</v>
      </c>
      <c r="D883" s="46">
        <v>42402</v>
      </c>
      <c r="E883" s="46">
        <v>42402</v>
      </c>
      <c r="F883" s="45" t="s">
        <v>1374</v>
      </c>
      <c r="G883" s="35" t="s">
        <v>1089</v>
      </c>
      <c r="H883" s="35">
        <v>33</v>
      </c>
      <c r="I883" s="74" t="s">
        <v>737</v>
      </c>
      <c r="J883" s="74">
        <v>42402</v>
      </c>
      <c r="K883" s="74" t="s">
        <v>354</v>
      </c>
      <c r="L883" s="74" t="s">
        <v>12</v>
      </c>
      <c r="M883" s="79" t="s">
        <v>1405</v>
      </c>
      <c r="N883" s="74"/>
      <c r="O883" s="74"/>
      <c r="P883" s="39"/>
      <c r="Q883" s="74" t="s">
        <v>355</v>
      </c>
      <c r="R883" s="74" t="s">
        <v>738</v>
      </c>
      <c r="S883" s="73">
        <v>10</v>
      </c>
      <c r="T883" s="55">
        <v>8</v>
      </c>
      <c r="U883" s="74">
        <v>42386</v>
      </c>
      <c r="V883" s="74">
        <v>42386</v>
      </c>
      <c r="W883" s="35">
        <v>1</v>
      </c>
      <c r="X883" s="74">
        <v>125</v>
      </c>
      <c r="Y883" s="77">
        <f t="shared" si="49"/>
        <v>5</v>
      </c>
      <c r="Z883" s="82" t="str">
        <f t="shared" si="52"/>
        <v xml:space="preserve"><![CDATA[<activityId>437</activityId>
<activityStart>42402</activityStart>
<activityCode>10</activityCode>
<activityType>8</activityType>
]]></v>
      </c>
      <c r="AA883" s="82" t="str">
        <f t="shared" si="51"/>
        <v xml:space="preserve"><![CDATA[<activityId>437</activityId>
<activityStart>42402</activityStart>
<activityCode>10</activityCode>
<activityType>8</activityType>
]]></v>
      </c>
      <c r="AB883" s="82" t="str">
        <f t="array" ref="AB883">IFERROR(INDEX(Sheet1!$A$2:$A$1000,SMALL(IF(Sheet1!$A$2:$A$1000=$A883,ROW(Sheet1!$B$2:$B$1000)-ROW(Sheet1!$B$2)+1),COLUMNS($B883:B883))),"")</f>
        <v>OPI-2985105</v>
      </c>
      <c r="AC883" s="82" t="str">
        <f t="array" ref="AC883">IFERROR(INDEX(Sheet1!$A$2:$A$1000,SMALL(IF(Sheet1!$A$2:$A$1000=$A883,ROW(Sheet1!$Z$2:$Z$1000)-ROW(Sheet1!$Z$2)+1),COLUMNS($Z883:Z883))),"")</f>
        <v>OPI-2985105</v>
      </c>
      <c r="AH883" s="83" t="s">
        <v>1425</v>
      </c>
      <c r="AI883" s="83" t="s">
        <v>1426</v>
      </c>
    </row>
    <row r="884" spans="1:35" hidden="1" x14ac:dyDescent="0.25">
      <c r="A884" s="88" t="s">
        <v>568</v>
      </c>
      <c r="B884" s="73">
        <v>449</v>
      </c>
      <c r="C884" s="74">
        <v>8832602</v>
      </c>
      <c r="D884" s="46">
        <v>42441</v>
      </c>
      <c r="E884" s="46">
        <v>42441</v>
      </c>
      <c r="F884" s="45" t="s">
        <v>1374</v>
      </c>
      <c r="G884" s="35" t="s">
        <v>1089</v>
      </c>
      <c r="H884" s="35">
        <v>33</v>
      </c>
      <c r="I884" s="74" t="s">
        <v>568</v>
      </c>
      <c r="J884" s="74">
        <v>42441</v>
      </c>
      <c r="K884" s="74" t="s">
        <v>354</v>
      </c>
      <c r="L884" s="74" t="s">
        <v>12</v>
      </c>
      <c r="M884" s="79" t="s">
        <v>1405</v>
      </c>
      <c r="N884" s="74" t="s">
        <v>13</v>
      </c>
      <c r="O884" s="74"/>
      <c r="P884" s="39"/>
      <c r="Q884" s="74" t="s">
        <v>355</v>
      </c>
      <c r="R884" s="74" t="s">
        <v>569</v>
      </c>
      <c r="S884" s="73">
        <v>10</v>
      </c>
      <c r="T884" s="55">
        <v>8</v>
      </c>
      <c r="U884" s="74">
        <v>42403</v>
      </c>
      <c r="V884" s="74">
        <v>42403</v>
      </c>
      <c r="W884" s="35">
        <v>1</v>
      </c>
      <c r="X884" s="74">
        <v>145</v>
      </c>
      <c r="Y884" s="77">
        <f t="shared" si="49"/>
        <v>7</v>
      </c>
      <c r="Z884" s="82" t="str">
        <f t="shared" si="52"/>
        <v xml:space="preserve"><![CDATA[<activityId>449</activityId>
<activityStart>42441</activityStart>
<activityCode>10</activityCode>
<activityType>8</activityType>
]]></v>
      </c>
      <c r="AA884" s="82" t="str">
        <f t="shared" si="51"/>
        <v xml:space="preserve"><![CDATA[<activityId>449</activityId>
<activityStart>42441</activityStart>
<activityCode>10</activityCode>
<activityType>8</activityType>
]]></v>
      </c>
      <c r="AB884" s="82" t="str">
        <f t="array" ref="AB884">IFERROR(INDEX(Sheet1!$A$2:$A$1000,SMALL(IF(Sheet1!$A$2:$A$1000=$A884,ROW(Sheet1!$B$2:$B$1000)-ROW(Sheet1!$B$2)+1),COLUMNS($B884:B884))),"")</f>
        <v>OPI-2998789</v>
      </c>
      <c r="AC884" s="82" t="str">
        <f t="array" ref="AC884">IFERROR(INDEX(Sheet1!$A$2:$A$1000,SMALL(IF(Sheet1!$A$2:$A$1000=$A884,ROW(Sheet1!$Z$2:$Z$1000)-ROW(Sheet1!$Z$2)+1),COLUMNS($Z884:Z884))),"")</f>
        <v>OPI-2998789</v>
      </c>
      <c r="AH884" s="83" t="s">
        <v>1425</v>
      </c>
      <c r="AI884" s="83" t="s">
        <v>1426</v>
      </c>
    </row>
    <row r="885" spans="1:35" hidden="1" x14ac:dyDescent="0.25">
      <c r="A885" s="88" t="s">
        <v>568</v>
      </c>
      <c r="B885" s="73">
        <v>456</v>
      </c>
      <c r="C885" s="74">
        <v>8832602</v>
      </c>
      <c r="D885" s="46">
        <v>42441</v>
      </c>
      <c r="E885" s="46">
        <v>42441</v>
      </c>
      <c r="F885" s="45" t="s">
        <v>1374</v>
      </c>
      <c r="G885" s="35" t="s">
        <v>1089</v>
      </c>
      <c r="H885" s="35">
        <v>33</v>
      </c>
      <c r="I885" s="74" t="s">
        <v>568</v>
      </c>
      <c r="J885" s="74">
        <v>42441</v>
      </c>
      <c r="K885" s="74" t="s">
        <v>354</v>
      </c>
      <c r="L885" s="74" t="s">
        <v>12</v>
      </c>
      <c r="M885" s="79" t="s">
        <v>1405</v>
      </c>
      <c r="N885" s="74" t="s">
        <v>34</v>
      </c>
      <c r="O885" s="74"/>
      <c r="P885" s="39">
        <v>87338</v>
      </c>
      <c r="Q885" s="74" t="s">
        <v>570</v>
      </c>
      <c r="R885" s="74" t="s">
        <v>571</v>
      </c>
      <c r="S885" s="73">
        <v>87338</v>
      </c>
      <c r="T885" s="55">
        <v>3</v>
      </c>
      <c r="U885" s="74">
        <v>42404</v>
      </c>
      <c r="V885" s="74">
        <v>42404</v>
      </c>
      <c r="W885" s="35">
        <v>1</v>
      </c>
      <c r="X885" s="74">
        <v>316</v>
      </c>
      <c r="Y885" s="77">
        <f t="shared" si="49"/>
        <v>7</v>
      </c>
      <c r="Z885" s="82" t="str">
        <f t="shared" si="52"/>
        <v xml:space="preserve"><![CDATA[<activityId>456</activityId>
<activityStart>42441</activityStart>
<activityCode>87338</activityCode>
<activityType>3</activityType>
]]></v>
      </c>
      <c r="AA885" s="82" t="str">
        <f t="shared" si="51"/>
        <v xml:space="preserve"><![CDATA[<activityId>456</activityId>
<activityStart>42441</activityStart>
<activityCode>87338</activityCode>
<activityType>3</activityType>
]]></v>
      </c>
      <c r="AB885" s="82" t="str">
        <f t="array" ref="AB885">IFERROR(INDEX(Sheet1!$A$2:$A$1000,SMALL(IF(Sheet1!$A$2:$A$1000=$A885,ROW(Sheet1!$B$2:$B$1000)-ROW(Sheet1!$B$2)+1),COLUMNS($B885:B885))),"")</f>
        <v>OPI-2998789</v>
      </c>
      <c r="AC885" s="82" t="str">
        <f t="array" ref="AC885">IFERROR(INDEX(Sheet1!$A$2:$A$1000,SMALL(IF(Sheet1!$A$2:$A$1000=$A885,ROW(Sheet1!$Z$2:$Z$1000)-ROW(Sheet1!$Z$2)+1),COLUMNS($Z885:Z885))),"")</f>
        <v>OPI-2998789</v>
      </c>
      <c r="AH885" s="83" t="s">
        <v>1425</v>
      </c>
      <c r="AI885" s="83" t="s">
        <v>1426</v>
      </c>
    </row>
    <row r="886" spans="1:35" hidden="1" x14ac:dyDescent="0.25">
      <c r="A886" s="88" t="s">
        <v>568</v>
      </c>
      <c r="B886" s="73">
        <v>457</v>
      </c>
      <c r="C886" s="74">
        <v>8832602</v>
      </c>
      <c r="D886" s="46">
        <v>42441</v>
      </c>
      <c r="E886" s="46">
        <v>42441</v>
      </c>
      <c r="F886" s="45" t="s">
        <v>1374</v>
      </c>
      <c r="G886" s="35" t="s">
        <v>1089</v>
      </c>
      <c r="H886" s="35">
        <v>33</v>
      </c>
      <c r="I886" s="74" t="s">
        <v>568</v>
      </c>
      <c r="J886" s="74">
        <v>42441</v>
      </c>
      <c r="K886" s="74" t="s">
        <v>354</v>
      </c>
      <c r="L886" s="74" t="s">
        <v>12</v>
      </c>
      <c r="M886" s="79" t="s">
        <v>1405</v>
      </c>
      <c r="N886" s="74" t="s">
        <v>34</v>
      </c>
      <c r="O886" s="74"/>
      <c r="P886" s="39">
        <v>82715</v>
      </c>
      <c r="Q886" s="74" t="s">
        <v>572</v>
      </c>
      <c r="R886" s="74" t="s">
        <v>573</v>
      </c>
      <c r="S886" s="73">
        <v>82715</v>
      </c>
      <c r="T886" s="55">
        <v>3</v>
      </c>
      <c r="U886" s="74">
        <v>42404</v>
      </c>
      <c r="V886" s="74">
        <v>42404</v>
      </c>
      <c r="W886" s="35">
        <v>1</v>
      </c>
      <c r="X886" s="74">
        <v>64</v>
      </c>
      <c r="Y886" s="77">
        <f t="shared" si="49"/>
        <v>7</v>
      </c>
      <c r="Z886" s="82" t="str">
        <f t="shared" si="52"/>
        <v xml:space="preserve"><![CDATA[<activityId>457</activityId>
<activityStart>42441</activityStart>
<activityCode>82715</activityCode>
<activityType>3</activityType>
]]></v>
      </c>
      <c r="AA886" s="82" t="str">
        <f t="shared" si="51"/>
        <v xml:space="preserve"><![CDATA[<activityId>457</activityId>
<activityStart>42441</activityStart>
<activityCode>82715</activityCode>
<activityType>3</activityType>
]]></v>
      </c>
      <c r="AB886" s="82" t="str">
        <f t="array" ref="AB886">IFERROR(INDEX(Sheet1!$A$2:$A$1000,SMALL(IF(Sheet1!$A$2:$A$1000=$A886,ROW(Sheet1!$B$2:$B$1000)-ROW(Sheet1!$B$2)+1),COLUMNS($B886:B886))),"")</f>
        <v>OPI-2998789</v>
      </c>
      <c r="AC886" s="82" t="str">
        <f t="array" ref="AC886">IFERROR(INDEX(Sheet1!$A$2:$A$1000,SMALL(IF(Sheet1!$A$2:$A$1000=$A886,ROW(Sheet1!$Z$2:$Z$1000)-ROW(Sheet1!$Z$2)+1),COLUMNS($Z886:Z886))),"")</f>
        <v>OPI-2998789</v>
      </c>
      <c r="AF886" s="83" t="s">
        <v>1449</v>
      </c>
      <c r="AG886" s="83" t="s">
        <v>1743</v>
      </c>
      <c r="AH886" s="83" t="s">
        <v>1425</v>
      </c>
      <c r="AI886" s="83" t="s">
        <v>1426</v>
      </c>
    </row>
    <row r="887" spans="1:35" hidden="1" x14ac:dyDescent="0.25">
      <c r="A887" s="88" t="s">
        <v>568</v>
      </c>
      <c r="B887" s="73">
        <v>458</v>
      </c>
      <c r="C887" s="74">
        <v>8832602</v>
      </c>
      <c r="D887" s="46">
        <v>42441</v>
      </c>
      <c r="E887" s="46">
        <v>42441</v>
      </c>
      <c r="F887" s="45" t="s">
        <v>1374</v>
      </c>
      <c r="G887" s="35" t="s">
        <v>1089</v>
      </c>
      <c r="H887" s="35">
        <v>33</v>
      </c>
      <c r="I887" s="74" t="s">
        <v>568</v>
      </c>
      <c r="J887" s="74">
        <v>42441</v>
      </c>
      <c r="K887" s="74" t="s">
        <v>354</v>
      </c>
      <c r="L887" s="74" t="s">
        <v>12</v>
      </c>
      <c r="M887" s="79" t="s">
        <v>1405</v>
      </c>
      <c r="N887" s="74" t="s">
        <v>34</v>
      </c>
      <c r="O887" s="74"/>
      <c r="P887" s="39">
        <v>82948</v>
      </c>
      <c r="Q887" s="74" t="s">
        <v>574</v>
      </c>
      <c r="R887" s="74" t="s">
        <v>575</v>
      </c>
      <c r="S887" s="73">
        <v>82948</v>
      </c>
      <c r="T887" s="55">
        <v>3</v>
      </c>
      <c r="U887" s="74">
        <v>42407</v>
      </c>
      <c r="V887" s="74">
        <v>42407</v>
      </c>
      <c r="W887" s="35">
        <v>1</v>
      </c>
      <c r="X887" s="74">
        <v>40</v>
      </c>
      <c r="Y887" s="77">
        <f t="shared" si="49"/>
        <v>7</v>
      </c>
      <c r="Z887" s="82" t="str">
        <f t="shared" si="52"/>
        <v xml:space="preserve"><![CDATA[<activityId>458</activityId>
<activityStart>42441</activityStart>
<activityCode>82948</activityCode>
<activityType>3</activityType>
]]></v>
      </c>
      <c r="AA887" s="82" t="str">
        <f t="shared" si="51"/>
        <v xml:space="preserve"><![CDATA[<activityId>458</activityId>
<activityStart>42441</activityStart>
<activityCode>82948</activityCode>
<activityType>3</activityType>
]]></v>
      </c>
      <c r="AB887" s="82" t="str">
        <f t="array" ref="AB887">IFERROR(INDEX(Sheet1!$A$2:$A$1000,SMALL(IF(Sheet1!$A$2:$A$1000=$A887,ROW(Sheet1!$B$2:$B$1000)-ROW(Sheet1!$B$2)+1),COLUMNS($B887:B887))),"")</f>
        <v>OPI-2998789</v>
      </c>
      <c r="AC887" s="82" t="str">
        <f t="array" ref="AC887">IFERROR(INDEX(Sheet1!$A$2:$A$1000,SMALL(IF(Sheet1!$A$2:$A$1000=$A887,ROW(Sheet1!$Z$2:$Z$1000)-ROW(Sheet1!$Z$2)+1),COLUMNS($Z887:Z887))),"")</f>
        <v>OPI-2998789</v>
      </c>
      <c r="AF887" s="83" t="s">
        <v>1449</v>
      </c>
      <c r="AG887" s="83" t="s">
        <v>1721</v>
      </c>
      <c r="AH887" s="83" t="s">
        <v>1425</v>
      </c>
      <c r="AI887" s="83" t="s">
        <v>1426</v>
      </c>
    </row>
    <row r="888" spans="1:35" hidden="1" x14ac:dyDescent="0.25">
      <c r="A888" s="88" t="s">
        <v>568</v>
      </c>
      <c r="B888" s="73">
        <v>459</v>
      </c>
      <c r="C888" s="74">
        <v>8832602</v>
      </c>
      <c r="D888" s="46">
        <v>42441</v>
      </c>
      <c r="E888" s="46">
        <v>42441</v>
      </c>
      <c r="F888" s="45" t="s">
        <v>1374</v>
      </c>
      <c r="G888" s="35" t="s">
        <v>1089</v>
      </c>
      <c r="H888" s="35">
        <v>33</v>
      </c>
      <c r="I888" s="74" t="s">
        <v>568</v>
      </c>
      <c r="J888" s="74">
        <v>42441</v>
      </c>
      <c r="K888" s="74" t="s">
        <v>354</v>
      </c>
      <c r="L888" s="74" t="s">
        <v>12</v>
      </c>
      <c r="M888" s="79" t="s">
        <v>1405</v>
      </c>
      <c r="N888" s="74" t="s">
        <v>16</v>
      </c>
      <c r="O888" s="74"/>
      <c r="P888" s="39"/>
      <c r="Q888" s="74" t="s">
        <v>576</v>
      </c>
      <c r="R888" s="74" t="s">
        <v>577</v>
      </c>
      <c r="S888" s="73" t="s">
        <v>1248</v>
      </c>
      <c r="T888" s="55">
        <v>5</v>
      </c>
      <c r="U888" s="74">
        <v>42403</v>
      </c>
      <c r="V888" s="74">
        <v>42403</v>
      </c>
      <c r="W888" s="35">
        <v>3</v>
      </c>
      <c r="X888" s="74">
        <v>32.57</v>
      </c>
      <c r="Y888" s="77">
        <f t="shared" si="49"/>
        <v>7</v>
      </c>
      <c r="Z888" s="82" t="str">
        <f t="shared" si="52"/>
        <v xml:space="preserve"><![CDATA[<activityId>459</activityId>
<activityStart>42441</activityStart>
<activityCode>1325-151701-0082</activityCode>
<activityType>5</activityType>
]]></v>
      </c>
      <c r="AA888" s="82" t="str">
        <f t="shared" si="51"/>
        <v xml:space="preserve"><![CDATA[<activityId>459</activityId>
<activityStart>42441</activityStart>
<activityCode>1325-151701-0082</activityCode>
<activityType>5</activityType>
]]></v>
      </c>
      <c r="AB888" s="82" t="str">
        <f t="array" ref="AB888">IFERROR(INDEX(Sheet1!$A$2:$A$1000,SMALL(IF(Sheet1!$A$2:$A$1000=$A888,ROW(Sheet1!$B$2:$B$1000)-ROW(Sheet1!$B$2)+1),COLUMNS($B888:B888))),"")</f>
        <v>OPI-2998789</v>
      </c>
      <c r="AC888" s="82" t="str">
        <f t="array" ref="AC888">IFERROR(INDEX(Sheet1!$A$2:$A$1000,SMALL(IF(Sheet1!$A$2:$A$1000=$A888,ROW(Sheet1!$Z$2:$Z$1000)-ROW(Sheet1!$Z$2)+1),COLUMNS($Z888:Z888))),"")</f>
        <v>OPI-2998789</v>
      </c>
      <c r="AF888" s="83" t="s">
        <v>1427</v>
      </c>
      <c r="AG888" s="83" t="s">
        <v>1744</v>
      </c>
      <c r="AH888" s="83" t="s">
        <v>1425</v>
      </c>
      <c r="AI888" s="83" t="s">
        <v>1426</v>
      </c>
    </row>
    <row r="889" spans="1:35" hidden="1" x14ac:dyDescent="0.25">
      <c r="A889" s="88" t="s">
        <v>568</v>
      </c>
      <c r="B889" s="73">
        <v>460</v>
      </c>
      <c r="C889" s="74">
        <v>8832602</v>
      </c>
      <c r="D889" s="46">
        <v>42441</v>
      </c>
      <c r="E889" s="46">
        <v>42441</v>
      </c>
      <c r="F889" s="45" t="s">
        <v>1374</v>
      </c>
      <c r="G889" s="35" t="s">
        <v>1089</v>
      </c>
      <c r="H889" s="35">
        <v>33</v>
      </c>
      <c r="I889" s="74" t="s">
        <v>568</v>
      </c>
      <c r="J889" s="74">
        <v>42441</v>
      </c>
      <c r="K889" s="74" t="s">
        <v>354</v>
      </c>
      <c r="L889" s="74" t="s">
        <v>12</v>
      </c>
      <c r="M889" s="79" t="s">
        <v>1405</v>
      </c>
      <c r="N889" s="74" t="s">
        <v>16</v>
      </c>
      <c r="O889" s="74"/>
      <c r="P889" s="39"/>
      <c r="Q889" s="74" t="s">
        <v>363</v>
      </c>
      <c r="R889" s="74" t="s">
        <v>364</v>
      </c>
      <c r="S889" s="73" t="s">
        <v>1256</v>
      </c>
      <c r="T889" s="55">
        <v>5</v>
      </c>
      <c r="U889" s="74">
        <v>42403</v>
      </c>
      <c r="V889" s="74">
        <v>42403</v>
      </c>
      <c r="W889" s="35">
        <v>1</v>
      </c>
      <c r="X889" s="74">
        <v>45.26</v>
      </c>
      <c r="Y889" s="77">
        <f t="shared" si="49"/>
        <v>7</v>
      </c>
      <c r="Z889" s="82" t="str">
        <f t="shared" si="52"/>
        <v xml:space="preserve"><![CDATA[<activityId>460</activityId>
<activityStart>42441</activityStart>
<activityCode>1543-132303-0061</activityCode>
<activityType>5</activityType>
]]></v>
      </c>
      <c r="AA889" s="82" t="str">
        <f t="shared" si="51"/>
        <v xml:space="preserve"><![CDATA[<activityId>460</activityId>
<activityStart>42441</activityStart>
<activityCode>1543-132303-0061</activityCode>
<activityType>5</activityType>
]]></v>
      </c>
      <c r="AB889" s="82" t="str">
        <f t="array" ref="AB889">IFERROR(INDEX(Sheet1!$A$2:$A$1000,SMALL(IF(Sheet1!$A$2:$A$1000=$A889,ROW(Sheet1!$B$2:$B$1000)-ROW(Sheet1!$B$2)+1),COLUMNS($B889:B889))),"")</f>
        <v>OPI-2998789</v>
      </c>
      <c r="AC889" s="82" t="str">
        <f t="array" ref="AC889">IFERROR(INDEX(Sheet1!$A$2:$A$1000,SMALL(IF(Sheet1!$A$2:$A$1000=$A889,ROW(Sheet1!$Z$2:$Z$1000)-ROW(Sheet1!$Z$2)+1),COLUMNS($Z889:Z889))),"")</f>
        <v>OPI-2998789</v>
      </c>
      <c r="AF889" s="83" t="s">
        <v>1429</v>
      </c>
      <c r="AG889" s="83" t="s">
        <v>1461</v>
      </c>
      <c r="AH889" s="83" t="s">
        <v>1425</v>
      </c>
      <c r="AI889" s="83" t="s">
        <v>1426</v>
      </c>
    </row>
    <row r="890" spans="1:35" hidden="1" x14ac:dyDescent="0.25">
      <c r="A890" s="88" t="s">
        <v>568</v>
      </c>
      <c r="B890" s="73">
        <v>461</v>
      </c>
      <c r="C890" s="74">
        <v>8832602</v>
      </c>
      <c r="D890" s="46">
        <v>42441</v>
      </c>
      <c r="E890" s="46">
        <v>42441</v>
      </c>
      <c r="F890" s="45" t="s">
        <v>1374</v>
      </c>
      <c r="G890" s="35" t="s">
        <v>1089</v>
      </c>
      <c r="H890" s="35">
        <v>33</v>
      </c>
      <c r="I890" s="74" t="s">
        <v>568</v>
      </c>
      <c r="J890" s="74">
        <v>42441</v>
      </c>
      <c r="K890" s="74" t="s">
        <v>354</v>
      </c>
      <c r="L890" s="74" t="s">
        <v>12</v>
      </c>
      <c r="M890" s="79" t="s">
        <v>1405</v>
      </c>
      <c r="N890" s="74" t="s">
        <v>16</v>
      </c>
      <c r="O890" s="74"/>
      <c r="P890" s="39"/>
      <c r="Q890" s="74" t="s">
        <v>578</v>
      </c>
      <c r="R890" s="74" t="s">
        <v>579</v>
      </c>
      <c r="S890" s="73" t="s">
        <v>1232</v>
      </c>
      <c r="T890" s="55">
        <v>5</v>
      </c>
      <c r="U890" s="74">
        <v>42407</v>
      </c>
      <c r="V890" s="74">
        <v>42407</v>
      </c>
      <c r="W890" s="35">
        <v>1</v>
      </c>
      <c r="X890" s="74">
        <v>126.38</v>
      </c>
      <c r="Y890" s="77">
        <f t="shared" si="49"/>
        <v>7</v>
      </c>
      <c r="Z890" s="82" t="str">
        <f t="shared" si="52"/>
        <v xml:space="preserve"><![CDATA[<activityId>461</activityId>
<activityStart>42441</activityStart>
<activityCode>0415-268402-1451</activityCode>
<activityType>5</activityType>
]]></v>
      </c>
      <c r="AA890" s="82" t="str">
        <f t="shared" si="51"/>
        <v xml:space="preserve"><![CDATA[<activityId>461</activityId>
<activityStart>42441</activityStart>
<activityCode>0415-268402-1451</activityCode>
<activityType>5</activityType>
]]></v>
      </c>
      <c r="AB890" s="82" t="str">
        <f t="array" ref="AB890">IFERROR(INDEX(Sheet1!$A$2:$A$1000,SMALL(IF(Sheet1!$A$2:$A$1000=$A890,ROW(Sheet1!$B$2:$B$1000)-ROW(Sheet1!$B$2)+1),COLUMNS($B890:B890))),"")</f>
        <v>OPI-2998789</v>
      </c>
      <c r="AC890" s="82" t="str">
        <f t="array" ref="AC890">IFERROR(INDEX(Sheet1!$A$2:$A$1000,SMALL(IF(Sheet1!$A$2:$A$1000=$A890,ROW(Sheet1!$Z$2:$Z$1000)-ROW(Sheet1!$Z$2)+1),COLUMNS($Z890:Z890))),"")</f>
        <v>OPI-2998789</v>
      </c>
      <c r="AF890" s="83" t="s">
        <v>1427</v>
      </c>
      <c r="AG890" s="83" t="s">
        <v>1745</v>
      </c>
      <c r="AH890" s="83" t="s">
        <v>1425</v>
      </c>
      <c r="AI890" s="83" t="s">
        <v>1426</v>
      </c>
    </row>
    <row r="891" spans="1:35" x14ac:dyDescent="0.25">
      <c r="A891" s="88" t="s">
        <v>580</v>
      </c>
      <c r="B891" s="73">
        <v>462</v>
      </c>
      <c r="C891" s="74">
        <v>11062478</v>
      </c>
      <c r="D891" s="88"/>
      <c r="E891" s="46">
        <v>42441</v>
      </c>
      <c r="F891" s="45" t="s">
        <v>1374</v>
      </c>
      <c r="G891" s="35" t="s">
        <v>1088</v>
      </c>
      <c r="H891" s="35">
        <v>33</v>
      </c>
      <c r="I891" s="74" t="s">
        <v>580</v>
      </c>
      <c r="J891" s="74">
        <v>42441</v>
      </c>
      <c r="K891" s="74" t="s">
        <v>581</v>
      </c>
      <c r="L891" s="74" t="s">
        <v>12</v>
      </c>
      <c r="M891" s="79" t="s">
        <v>1405</v>
      </c>
      <c r="N891" s="74" t="s">
        <v>34</v>
      </c>
      <c r="O891" s="74"/>
      <c r="P891" s="39">
        <v>85025</v>
      </c>
      <c r="Q891" s="74" t="s">
        <v>501</v>
      </c>
      <c r="R891" s="74" t="s">
        <v>502</v>
      </c>
      <c r="S891" s="73">
        <v>85025</v>
      </c>
      <c r="T891" s="55">
        <v>3</v>
      </c>
      <c r="U891" s="74">
        <v>42402</v>
      </c>
      <c r="V891" s="74">
        <v>42402</v>
      </c>
      <c r="W891" s="35">
        <v>1</v>
      </c>
      <c r="X891" s="74">
        <v>152</v>
      </c>
      <c r="Y891" s="77">
        <f t="shared" si="49"/>
        <v>2</v>
      </c>
      <c r="Z891" s="82" t="str">
        <f t="shared" ref="Z891:Z892" si="56"><![CDATA["<claimSubmissionActivityList>"&CHAR(10)&"<"&$B$1&">"&B891&"</"&$B$1&">"&CHAR(10)&"<"&$D$1&">19/04/2016</"&$D$1&">"&CHAR(10)&"<"&$S$1&">"&S891&"</"&$S$1&">"&CHAR(10)&"<"&$T$1&">"&T891&"</"&$T$1&">"&CHAR(10)&"</claimSubmissionActivityList>"]]></f>
        <v><![CDATA[<claimSubmissionActivityList>
<activityId>462</activityId>
<activityStart>19/04/2016</activityStart>
<activityCode>85025</activityCode>
<activityType>3</activityType>
</claimSubmissionActivityList>]]></v>
      </c>
      <c r="AA891" s="82" t="str">
        <f t="shared" si="51"/>
        <v><![CDATA[<claimSubmissionActivityList>
<activityId>462</activityId>
<activityStart>19/04/2016</activityStart>
<activityCode>85025</activityCode>
<activityType>3</activityType>
</claimSubmissionActivityList>]]></v>
      </c>
      <c r="AB891" s="82" t="str">
        <f t="array" ref="AB891">IFERROR(INDEX(Sheet1!$A$2:$A$1000,SMALL(IF(Sheet1!$A$2:$A$1000=$A891,ROW(Sheet1!$B$2:$B$1000)-ROW(Sheet1!$B$2)+1),COLUMNS($B891:B891))),"")</f>
        <v>OPI-3001564</v>
      </c>
      <c r="AC891" s="82" t="str">
        <f t="array" ref="AC891">IFERROR(INDEX(Sheet1!$A$2:$A$1000,SMALL(IF(Sheet1!$A$2:$A$1000=$A891,ROW(Sheet1!$Z$2:$Z$1000)-ROW(Sheet1!$Z$2)+1),COLUMNS($Z891:Z891))),"")</f>
        <v>OPI-3001564</v>
      </c>
    </row>
    <row r="892" spans="1:35" x14ac:dyDescent="0.25">
      <c r="A892" s="88" t="s">
        <v>580</v>
      </c>
      <c r="B892" s="73">
        <v>463</v>
      </c>
      <c r="C892" s="74">
        <v>11062478</v>
      </c>
      <c r="D892" s="88"/>
      <c r="E892" s="46">
        <v>42441</v>
      </c>
      <c r="F892" s="45" t="s">
        <v>1374</v>
      </c>
      <c r="G892" s="35" t="s">
        <v>1088</v>
      </c>
      <c r="H892" s="35">
        <v>33</v>
      </c>
      <c r="I892" s="74" t="s">
        <v>580</v>
      </c>
      <c r="J892" s="74">
        <v>42441</v>
      </c>
      <c r="K892" s="74" t="s">
        <v>581</v>
      </c>
      <c r="L892" s="74" t="s">
        <v>12</v>
      </c>
      <c r="M892" s="79" t="s">
        <v>1405</v>
      </c>
      <c r="N892" s="74" t="s">
        <v>34</v>
      </c>
      <c r="O892" s="74"/>
      <c r="P892" s="39">
        <v>81015</v>
      </c>
      <c r="Q892" s="74" t="s">
        <v>488</v>
      </c>
      <c r="R892" s="74" t="s">
        <v>489</v>
      </c>
      <c r="S892" s="73">
        <v>81015</v>
      </c>
      <c r="T892" s="55">
        <v>3</v>
      </c>
      <c r="U892" s="74">
        <v>42402</v>
      </c>
      <c r="V892" s="74">
        <v>42402</v>
      </c>
      <c r="W892" s="35">
        <v>1</v>
      </c>
      <c r="X892" s="74">
        <v>76</v>
      </c>
      <c r="Y892" s="77">
        <f t="shared" si="49"/>
        <v>2</v>
      </c>
      <c r="Z892" s="82" t="str">
        <f t="shared" si="56"/>
        <v><![CDATA[<claimSubmissionActivityList>
<activityId>463</activityId>
<activityStart>19/04/2016</activityStart>
<activityCode>81015</activityCode>
<activityType>3</activityType>
</claimSubmissionActivityList>]]></v>
      </c>
      <c r="AA892" s="82" t="str">
        <f t="shared" si="51"/>
        <v><![CDATA[<claimSubmissionActivityList>
<activityId>463</activityId>
<activityStart>19/04/2016</activityStart>
<activityCode>81015</activityCode>
<activityType>3</activityType>
</claimSubmissionActivityList>]]></v>
      </c>
      <c r="AB892" s="82" t="str">
        <f t="array" ref="AB892">IFERROR(INDEX(Sheet1!$A$2:$A$1000,SMALL(IF(Sheet1!$A$2:$A$1000=$A892,ROW(Sheet1!$B$2:$B$1000)-ROW(Sheet1!$B$2)+1),COLUMNS($B892:B892))),"")</f>
        <v>OPI-3001564</v>
      </c>
      <c r="AC892" s="82" t="str">
        <f t="array" ref="AC892">IFERROR(INDEX(Sheet1!$A$2:$A$1000,SMALL(IF(Sheet1!$A$2:$A$1000=$A892,ROW(Sheet1!$Z$2:$Z$1000)-ROW(Sheet1!$Z$2)+1),COLUMNS($Z892:Z892))),"")</f>
        <v>OPI-3001564</v>
      </c>
    </row>
    <row r="893" spans="1:35" hidden="1" x14ac:dyDescent="0.25">
      <c r="A893" s="88" t="s">
        <v>582</v>
      </c>
      <c r="B893" s="73">
        <v>465</v>
      </c>
      <c r="C893" s="74">
        <v>10792325</v>
      </c>
      <c r="D893" s="46">
        <v>42441</v>
      </c>
      <c r="E893" s="46">
        <v>42441</v>
      </c>
      <c r="F893" s="45" t="s">
        <v>1337</v>
      </c>
      <c r="G893" s="35" t="s">
        <v>1088</v>
      </c>
      <c r="H893" s="35">
        <v>26</v>
      </c>
      <c r="I893" s="74" t="s">
        <v>582</v>
      </c>
      <c r="J893" s="74">
        <v>42441</v>
      </c>
      <c r="K893" s="74" t="s">
        <v>354</v>
      </c>
      <c r="L893" s="74" t="s">
        <v>12</v>
      </c>
      <c r="M893" s="79" t="s">
        <v>1405</v>
      </c>
      <c r="N893" s="74" t="s">
        <v>34</v>
      </c>
      <c r="O893" s="74"/>
      <c r="P893" s="39">
        <v>83690</v>
      </c>
      <c r="Q893" s="74" t="s">
        <v>584</v>
      </c>
      <c r="R893" s="74" t="s">
        <v>585</v>
      </c>
      <c r="S893" s="73">
        <v>83690</v>
      </c>
      <c r="T893" s="55">
        <v>3</v>
      </c>
      <c r="U893" s="74">
        <v>42404</v>
      </c>
      <c r="V893" s="74">
        <v>42404</v>
      </c>
      <c r="W893" s="35">
        <v>1</v>
      </c>
      <c r="X893" s="74">
        <v>104</v>
      </c>
      <c r="Y893" s="77">
        <f t="shared" si="49"/>
        <v>13</v>
      </c>
      <c r="Z893" s="82" t="str">
        <f t="shared" si="52"/>
        <v xml:space="preserve"><![CDATA[<activityId>465</activityId>
<activityStart>42441</activityStart>
<activityCode>83690</activityCode>
<activityType>3</activityType>
]]></v>
      </c>
      <c r="AA893" s="82" t="str">
        <f t="shared" si="51"/>
        <v xml:space="preserve"><![CDATA[<activityId>465</activityId>
<activityStart>42441</activityStart>
<activityCode>83690</activityCode>
<activityType>3</activityType>
]]></v>
      </c>
      <c r="AB893" s="82" t="str">
        <f t="array" ref="AB893">IFERROR(INDEX(Sheet1!$A$2:$A$1000,SMALL(IF(Sheet1!$A$2:$A$1000=$A893,ROW(Sheet1!$B$2:$B$1000)-ROW(Sheet1!$B$2)+1),COLUMNS($B893:B893))),"")</f>
        <v>OPI-3000395</v>
      </c>
      <c r="AC893" s="82" t="str">
        <f t="array" ref="AC893">IFERROR(INDEX(Sheet1!$A$2:$A$1000,SMALL(IF(Sheet1!$A$2:$A$1000=$A893,ROW(Sheet1!$Z$2:$Z$1000)-ROW(Sheet1!$Z$2)+1),COLUMNS($Z893:Z893))),"")</f>
        <v>OPI-3000395</v>
      </c>
      <c r="AH893" s="83" t="s">
        <v>1425</v>
      </c>
      <c r="AI893" s="83" t="s">
        <v>1426</v>
      </c>
    </row>
    <row r="894" spans="1:35" hidden="1" x14ac:dyDescent="0.25">
      <c r="A894" s="88" t="s">
        <v>582</v>
      </c>
      <c r="B894" s="73">
        <v>466</v>
      </c>
      <c r="C894" s="74">
        <v>10792325</v>
      </c>
      <c r="D894" s="46">
        <v>42441</v>
      </c>
      <c r="E894" s="46">
        <v>42441</v>
      </c>
      <c r="F894" s="45" t="s">
        <v>1337</v>
      </c>
      <c r="G894" s="35" t="s">
        <v>1088</v>
      </c>
      <c r="H894" s="35">
        <v>26</v>
      </c>
      <c r="I894" s="74" t="s">
        <v>582</v>
      </c>
      <c r="J894" s="74">
        <v>42441</v>
      </c>
      <c r="K894" s="74" t="s">
        <v>354</v>
      </c>
      <c r="L894" s="74" t="s">
        <v>12</v>
      </c>
      <c r="M894" s="79" t="s">
        <v>1405</v>
      </c>
      <c r="N894" s="74" t="s">
        <v>34</v>
      </c>
      <c r="O894" s="74"/>
      <c r="P894" s="39">
        <v>86000</v>
      </c>
      <c r="Q894" s="74" t="s">
        <v>586</v>
      </c>
      <c r="R894" s="74" t="s">
        <v>587</v>
      </c>
      <c r="S894" s="73">
        <v>86000</v>
      </c>
      <c r="T894" s="55">
        <v>3</v>
      </c>
      <c r="U894" s="74">
        <v>42404</v>
      </c>
      <c r="V894" s="74">
        <v>42404</v>
      </c>
      <c r="W894" s="35">
        <v>1</v>
      </c>
      <c r="X894" s="74">
        <v>88</v>
      </c>
      <c r="Y894" s="77">
        <f t="shared" si="49"/>
        <v>13</v>
      </c>
      <c r="Z894" s="82" t="str">
        <f t="shared" si="52"/>
        <v xml:space="preserve"><![CDATA[<activityId>466</activityId>
<activityStart>42441</activityStart>
<activityCode>86000</activityCode>
<activityType>3</activityType>
]]></v>
      </c>
      <c r="AA894" s="82" t="str">
        <f t="shared" si="51"/>
        <v xml:space="preserve"><![CDATA[<activityId>466</activityId>
<activityStart>42441</activityStart>
<activityCode>86000</activityCode>
<activityType>3</activityType>
]]></v>
      </c>
      <c r="AB894" s="82" t="str">
        <f t="array" ref="AB894">IFERROR(INDEX(Sheet1!$A$2:$A$1000,SMALL(IF(Sheet1!$A$2:$A$1000=$A894,ROW(Sheet1!$B$2:$B$1000)-ROW(Sheet1!$B$2)+1),COLUMNS($B894:B894))),"")</f>
        <v>OPI-3000395</v>
      </c>
      <c r="AC894" s="82" t="str">
        <f t="array" ref="AC894">IFERROR(INDEX(Sheet1!$A$2:$A$1000,SMALL(IF(Sheet1!$A$2:$A$1000=$A894,ROW(Sheet1!$Z$2:$Z$1000)-ROW(Sheet1!$Z$2)+1),COLUMNS($Z894:Z894))),"")</f>
        <v>OPI-3000395</v>
      </c>
      <c r="AF894" s="83" t="s">
        <v>1449</v>
      </c>
      <c r="AG894" s="83" t="s">
        <v>1746</v>
      </c>
      <c r="AH894" s="83" t="s">
        <v>1425</v>
      </c>
      <c r="AI894" s="83" t="s">
        <v>1426</v>
      </c>
    </row>
    <row r="895" spans="1:35" hidden="1" x14ac:dyDescent="0.25">
      <c r="A895" s="88" t="s">
        <v>582</v>
      </c>
      <c r="B895" s="73">
        <v>467</v>
      </c>
      <c r="C895" s="74">
        <v>10792325</v>
      </c>
      <c r="D895" s="46">
        <v>42441</v>
      </c>
      <c r="E895" s="46">
        <v>42441</v>
      </c>
      <c r="F895" s="45" t="s">
        <v>1337</v>
      </c>
      <c r="G895" s="35" t="s">
        <v>1088</v>
      </c>
      <c r="H895" s="35">
        <v>26</v>
      </c>
      <c r="I895" s="74" t="s">
        <v>582</v>
      </c>
      <c r="J895" s="74">
        <v>42441</v>
      </c>
      <c r="K895" s="74" t="s">
        <v>354</v>
      </c>
      <c r="L895" s="74" t="s">
        <v>12</v>
      </c>
      <c r="M895" s="79" t="s">
        <v>1405</v>
      </c>
      <c r="N895" s="74" t="s">
        <v>34</v>
      </c>
      <c r="O895" s="74"/>
      <c r="P895" s="39">
        <v>87338</v>
      </c>
      <c r="Q895" s="74" t="s">
        <v>570</v>
      </c>
      <c r="R895" s="74" t="s">
        <v>571</v>
      </c>
      <c r="S895" s="73">
        <v>87338</v>
      </c>
      <c r="T895" s="55">
        <v>3</v>
      </c>
      <c r="U895" s="74">
        <v>42404</v>
      </c>
      <c r="V895" s="74">
        <v>42404</v>
      </c>
      <c r="W895" s="35">
        <v>1</v>
      </c>
      <c r="X895" s="74">
        <v>316</v>
      </c>
      <c r="Y895" s="77">
        <f t="shared" si="49"/>
        <v>13</v>
      </c>
      <c r="Z895" s="82" t="str">
        <f t="shared" si="52"/>
        <v xml:space="preserve"><![CDATA[<activityId>467</activityId>
<activityStart>42441</activityStart>
<activityCode>87338</activityCode>
<activityType>3</activityType>
]]></v>
      </c>
      <c r="AA895" s="82" t="str">
        <f t="shared" si="51"/>
        <v xml:space="preserve"><![CDATA[<activityId>467</activityId>
<activityStart>42441</activityStart>
<activityCode>87338</activityCode>
<activityType>3</activityType>
]]></v>
      </c>
      <c r="AB895" s="82" t="str">
        <f t="array" ref="AB895">IFERROR(INDEX(Sheet1!$A$2:$A$1000,SMALL(IF(Sheet1!$A$2:$A$1000=$A895,ROW(Sheet1!$B$2:$B$1000)-ROW(Sheet1!$B$2)+1),COLUMNS($B895:B895))),"")</f>
        <v>OPI-3000395</v>
      </c>
      <c r="AC895" s="82" t="str">
        <f t="array" ref="AC895">IFERROR(INDEX(Sheet1!$A$2:$A$1000,SMALL(IF(Sheet1!$A$2:$A$1000=$A895,ROW(Sheet1!$Z$2:$Z$1000)-ROW(Sheet1!$Z$2)+1),COLUMNS($Z895:Z895))),"")</f>
        <v>OPI-3000395</v>
      </c>
      <c r="AH895" s="83" t="s">
        <v>1425</v>
      </c>
      <c r="AI895" s="83" t="s">
        <v>1426</v>
      </c>
    </row>
    <row r="896" spans="1:35" hidden="1" x14ac:dyDescent="0.25">
      <c r="A896" s="88" t="s">
        <v>582</v>
      </c>
      <c r="B896" s="73">
        <v>468</v>
      </c>
      <c r="C896" s="74">
        <v>10792325</v>
      </c>
      <c r="D896" s="46">
        <v>42441</v>
      </c>
      <c r="E896" s="46">
        <v>42441</v>
      </c>
      <c r="F896" s="45" t="s">
        <v>1337</v>
      </c>
      <c r="G896" s="35" t="s">
        <v>1088</v>
      </c>
      <c r="H896" s="35">
        <v>26</v>
      </c>
      <c r="I896" s="74" t="s">
        <v>582</v>
      </c>
      <c r="J896" s="74">
        <v>42441</v>
      </c>
      <c r="K896" s="74" t="s">
        <v>354</v>
      </c>
      <c r="L896" s="74" t="s">
        <v>12</v>
      </c>
      <c r="M896" s="79" t="s">
        <v>1405</v>
      </c>
      <c r="N896" s="74" t="s">
        <v>34</v>
      </c>
      <c r="O896" s="74"/>
      <c r="P896" s="39">
        <v>82715</v>
      </c>
      <c r="Q896" s="74" t="s">
        <v>572</v>
      </c>
      <c r="R896" s="74" t="s">
        <v>573</v>
      </c>
      <c r="S896" s="73">
        <v>82715</v>
      </c>
      <c r="T896" s="55">
        <v>3</v>
      </c>
      <c r="U896" s="74">
        <v>42404</v>
      </c>
      <c r="V896" s="74">
        <v>42404</v>
      </c>
      <c r="W896" s="35">
        <v>1</v>
      </c>
      <c r="X896" s="74">
        <v>64</v>
      </c>
      <c r="Y896" s="77">
        <f t="shared" si="49"/>
        <v>13</v>
      </c>
      <c r="Z896" s="82" t="str">
        <f t="shared" si="52"/>
        <v xml:space="preserve"><![CDATA[<activityId>468</activityId>
<activityStart>42441</activityStart>
<activityCode>82715</activityCode>
<activityType>3</activityType>
]]></v>
      </c>
      <c r="AA896" s="82" t="str">
        <f t="shared" si="51"/>
        <v xml:space="preserve"><![CDATA[<activityId>468</activityId>
<activityStart>42441</activityStart>
<activityCode>82715</activityCode>
<activityType>3</activityType>
]]></v>
      </c>
      <c r="AB896" s="82" t="str">
        <f t="array" ref="AB896">IFERROR(INDEX(Sheet1!$A$2:$A$1000,SMALL(IF(Sheet1!$A$2:$A$1000=$A896,ROW(Sheet1!$B$2:$B$1000)-ROW(Sheet1!$B$2)+1),COLUMNS($B896:B896))),"")</f>
        <v>OPI-3000395</v>
      </c>
      <c r="AC896" s="82" t="str">
        <f t="array" ref="AC896">IFERROR(INDEX(Sheet1!$A$2:$A$1000,SMALL(IF(Sheet1!$A$2:$A$1000=$A896,ROW(Sheet1!$Z$2:$Z$1000)-ROW(Sheet1!$Z$2)+1),COLUMNS($Z896:Z896))),"")</f>
        <v>OPI-3000395</v>
      </c>
      <c r="AF896" s="83" t="s">
        <v>1449</v>
      </c>
      <c r="AG896" s="83" t="s">
        <v>1743</v>
      </c>
      <c r="AH896" s="83" t="s">
        <v>1425</v>
      </c>
      <c r="AI896" s="83" t="s">
        <v>1426</v>
      </c>
    </row>
    <row r="897" spans="1:35" hidden="1" x14ac:dyDescent="0.25">
      <c r="A897" s="88" t="s">
        <v>582</v>
      </c>
      <c r="B897" s="73">
        <v>469</v>
      </c>
      <c r="C897" s="74">
        <v>10792325</v>
      </c>
      <c r="D897" s="46">
        <v>42441</v>
      </c>
      <c r="E897" s="46">
        <v>42441</v>
      </c>
      <c r="F897" s="45" t="s">
        <v>1337</v>
      </c>
      <c r="G897" s="35" t="s">
        <v>1088</v>
      </c>
      <c r="H897" s="35">
        <v>26</v>
      </c>
      <c r="I897" s="74" t="s">
        <v>582</v>
      </c>
      <c r="J897" s="74">
        <v>42441</v>
      </c>
      <c r="K897" s="74" t="s">
        <v>354</v>
      </c>
      <c r="L897" s="74" t="s">
        <v>12</v>
      </c>
      <c r="M897" s="79" t="s">
        <v>1405</v>
      </c>
      <c r="N897" s="74" t="s">
        <v>16</v>
      </c>
      <c r="O897" s="74"/>
      <c r="P897" s="39"/>
      <c r="Q897" s="74" t="s">
        <v>588</v>
      </c>
      <c r="R897" s="74" t="s">
        <v>589</v>
      </c>
      <c r="S897" s="73" t="s">
        <v>1198</v>
      </c>
      <c r="T897" s="55">
        <v>5</v>
      </c>
      <c r="U897" s="74">
        <v>42404</v>
      </c>
      <c r="V897" s="74">
        <v>42404</v>
      </c>
      <c r="W897" s="35">
        <v>1</v>
      </c>
      <c r="X897" s="74">
        <v>59.22</v>
      </c>
      <c r="Y897" s="77">
        <f t="shared" si="49"/>
        <v>13</v>
      </c>
      <c r="Z897" s="82" t="str">
        <f t="shared" si="52"/>
        <v xml:space="preserve"><![CDATA[<activityId>469</activityId>
<activityStart>42441</activityStart>
<activityCode>0188-232402-0391</activityCode>
<activityType>5</activityType>
]]></v>
      </c>
      <c r="AA897" s="82" t="str">
        <f t="shared" si="51"/>
        <v xml:space="preserve"><![CDATA[<activityId>469</activityId>
<activityStart>42441</activityStart>
<activityCode>0188-232402-0391</activityCode>
<activityType>5</activityType>
]]></v>
      </c>
      <c r="AB897" s="82" t="str">
        <f t="array" ref="AB897">IFERROR(INDEX(Sheet1!$A$2:$A$1000,SMALL(IF(Sheet1!$A$2:$A$1000=$A897,ROW(Sheet1!$B$2:$B$1000)-ROW(Sheet1!$B$2)+1),COLUMNS($B897:B897))),"")</f>
        <v>OPI-3000395</v>
      </c>
      <c r="AC897" s="82" t="str">
        <f t="array" ref="AC897">IFERROR(INDEX(Sheet1!$A$2:$A$1000,SMALL(IF(Sheet1!$A$2:$A$1000=$A897,ROW(Sheet1!$Z$2:$Z$1000)-ROW(Sheet1!$Z$2)+1),COLUMNS($Z897:Z897))),"")</f>
        <v>OPI-3000395</v>
      </c>
      <c r="AF897" s="83" t="s">
        <v>1434</v>
      </c>
      <c r="AG897" s="83" t="s">
        <v>1747</v>
      </c>
      <c r="AH897" s="83" t="s">
        <v>1425</v>
      </c>
      <c r="AI897" s="83" t="s">
        <v>1426</v>
      </c>
    </row>
    <row r="898" spans="1:35" hidden="1" x14ac:dyDescent="0.25">
      <c r="A898" s="88" t="s">
        <v>582</v>
      </c>
      <c r="B898" s="73">
        <v>470</v>
      </c>
      <c r="C898" s="74">
        <v>10792325</v>
      </c>
      <c r="D898" s="46">
        <v>42441</v>
      </c>
      <c r="E898" s="46">
        <v>42441</v>
      </c>
      <c r="F898" s="45" t="s">
        <v>1337</v>
      </c>
      <c r="G898" s="35" t="s">
        <v>1088</v>
      </c>
      <c r="H898" s="35">
        <v>26</v>
      </c>
      <c r="I898" s="74" t="s">
        <v>582</v>
      </c>
      <c r="J898" s="74">
        <v>42441</v>
      </c>
      <c r="K898" s="74" t="s">
        <v>354</v>
      </c>
      <c r="L898" s="74" t="s">
        <v>12</v>
      </c>
      <c r="M898" s="79" t="s">
        <v>1405</v>
      </c>
      <c r="N898" s="74" t="s">
        <v>16</v>
      </c>
      <c r="O898" s="74"/>
      <c r="P898" s="39"/>
      <c r="Q898" s="74" t="s">
        <v>590</v>
      </c>
      <c r="R898" s="74" t="s">
        <v>591</v>
      </c>
      <c r="S898" s="73" t="s">
        <v>1193</v>
      </c>
      <c r="T898" s="55">
        <v>5</v>
      </c>
      <c r="U898" s="74">
        <v>42404</v>
      </c>
      <c r="V898" s="74">
        <v>42404</v>
      </c>
      <c r="W898" s="35">
        <v>1</v>
      </c>
      <c r="X898" s="74">
        <v>14.049999999999999</v>
      </c>
      <c r="Y898" s="77">
        <f t="shared" si="49"/>
        <v>13</v>
      </c>
      <c r="Z898" s="82" t="str">
        <f t="shared" si="52"/>
        <v xml:space="preserve"><![CDATA[<activityId>470</activityId>
<activityStart>42441</activityStart>
<activityCode>0186-180202-1171</activityCode>
<activityType>5</activityType>
]]></v>
      </c>
      <c r="AA898" s="82" t="str">
        <f t="shared" si="51"/>
        <v xml:space="preserve"><![CDATA[<activityId>470</activityId>
<activityStart>42441</activityStart>
<activityCode>0186-180202-1171</activityCode>
<activityType>5</activityType>
]]></v>
      </c>
      <c r="AB898" s="82" t="str">
        <f t="array" ref="AB898">IFERROR(INDEX(Sheet1!$A$2:$A$1000,SMALL(IF(Sheet1!$A$2:$A$1000=$A898,ROW(Sheet1!$B$2:$B$1000)-ROW(Sheet1!$B$2)+1),COLUMNS($B898:B898))),"")</f>
        <v>OPI-3000395</v>
      </c>
      <c r="AC898" s="82" t="str">
        <f t="array" ref="AC898">IFERROR(INDEX(Sheet1!$A$2:$A$1000,SMALL(IF(Sheet1!$A$2:$A$1000=$A898,ROW(Sheet1!$Z$2:$Z$1000)-ROW(Sheet1!$Z$2)+1),COLUMNS($Z898:Z898))),"")</f>
        <v>OPI-3000395</v>
      </c>
      <c r="AF898" s="83" t="s">
        <v>1427</v>
      </c>
      <c r="AG898" s="83" t="s">
        <v>1748</v>
      </c>
      <c r="AH898" s="83" t="s">
        <v>1425</v>
      </c>
      <c r="AI898" s="83" t="s">
        <v>1426</v>
      </c>
    </row>
    <row r="899" spans="1:35" hidden="1" x14ac:dyDescent="0.25">
      <c r="A899" s="88" t="s">
        <v>582</v>
      </c>
      <c r="B899" s="73">
        <v>471</v>
      </c>
      <c r="C899" s="74">
        <v>10792325</v>
      </c>
      <c r="D899" s="46">
        <v>42441</v>
      </c>
      <c r="E899" s="46">
        <v>42441</v>
      </c>
      <c r="F899" s="45" t="s">
        <v>1337</v>
      </c>
      <c r="G899" s="35" t="s">
        <v>1088</v>
      </c>
      <c r="H899" s="35">
        <v>26</v>
      </c>
      <c r="I899" s="74" t="s">
        <v>582</v>
      </c>
      <c r="J899" s="74">
        <v>42441</v>
      </c>
      <c r="K899" s="74" t="s">
        <v>354</v>
      </c>
      <c r="L899" s="74" t="s">
        <v>12</v>
      </c>
      <c r="M899" s="79" t="s">
        <v>1405</v>
      </c>
      <c r="N899" s="74" t="s">
        <v>16</v>
      </c>
      <c r="O899" s="74"/>
      <c r="P899" s="39"/>
      <c r="Q899" s="74" t="s">
        <v>562</v>
      </c>
      <c r="R899" s="74" t="s">
        <v>563</v>
      </c>
      <c r="S899" s="73" t="s">
        <v>1183</v>
      </c>
      <c r="T899" s="55">
        <v>5</v>
      </c>
      <c r="U899" s="74">
        <v>42404</v>
      </c>
      <c r="V899" s="74">
        <v>42404</v>
      </c>
      <c r="W899" s="35">
        <v>1</v>
      </c>
      <c r="X899" s="74">
        <v>70.97</v>
      </c>
      <c r="Y899" s="77">
        <f t="shared" ref="Y899:Y962" si="57">COUNTIF(A:A,A899)</f>
        <v>13</v>
      </c>
      <c r="Z899" s="82" t="str">
        <f t="shared" ref="Z899:Z960" si="58"><![CDATA["<"&$B$1&">"&B899&"</"&$B$1&">"&CHAR(10)&"<"&$D$1&">"&D899&"</"&$D$1&">"&CHAR(10)&"<"&$S$1&">"&S899&"</"&$S$1&">"&CHAR(10)&"<"&$T$1&">"&T899&"</"&$T$1&">"&CHAR(10)]]></f>
        <v xml:space="preserve"><![CDATA[<activityId>471</activityId>
<activityStart>42441</activityStart>
<activityCode>0135-142902-1452</activityCode>
<activityType>5</activityType>
]]></v>
      </c>
      <c r="AA899" s="82" t="str">
        <f t="shared" ref="AA899:AA962" si="59">IF(Y899&gt;1,Z899,"")</f>
        <v xml:space="preserve"><![CDATA[<activityId>471</activityId>
<activityStart>42441</activityStart>
<activityCode>0135-142902-1452</activityCode>
<activityType>5</activityType>
]]></v>
      </c>
      <c r="AB899" s="82" t="str">
        <f t="array" ref="AB899">IFERROR(INDEX(Sheet1!$A$2:$A$1000,SMALL(IF(Sheet1!$A$2:$A$1000=$A899,ROW(Sheet1!$B$2:$B$1000)-ROW(Sheet1!$B$2)+1),COLUMNS($B899:B899))),"")</f>
        <v>OPI-3000395</v>
      </c>
      <c r="AC899" s="82" t="str">
        <f t="array" ref="AC899">IFERROR(INDEX(Sheet1!$A$2:$A$1000,SMALL(IF(Sheet1!$A$2:$A$1000=$A899,ROW(Sheet1!$Z$2:$Z$1000)-ROW(Sheet1!$Z$2)+1),COLUMNS($Z899:Z899))),"")</f>
        <v>OPI-3000395</v>
      </c>
      <c r="AF899" s="83" t="s">
        <v>1434</v>
      </c>
      <c r="AG899" s="83" t="s">
        <v>1749</v>
      </c>
      <c r="AH899" s="83" t="s">
        <v>1425</v>
      </c>
      <c r="AI899" s="83" t="s">
        <v>1426</v>
      </c>
    </row>
    <row r="900" spans="1:35" hidden="1" x14ac:dyDescent="0.25">
      <c r="A900" s="88" t="s">
        <v>582</v>
      </c>
      <c r="B900" s="73">
        <v>472</v>
      </c>
      <c r="C900" s="74">
        <v>10792325</v>
      </c>
      <c r="D900" s="46">
        <v>42441</v>
      </c>
      <c r="E900" s="46">
        <v>42441</v>
      </c>
      <c r="F900" s="45" t="s">
        <v>1337</v>
      </c>
      <c r="G900" s="35" t="s">
        <v>1088</v>
      </c>
      <c r="H900" s="35">
        <v>26</v>
      </c>
      <c r="I900" s="74" t="s">
        <v>582</v>
      </c>
      <c r="J900" s="74">
        <v>42441</v>
      </c>
      <c r="K900" s="74" t="s">
        <v>354</v>
      </c>
      <c r="L900" s="74" t="s">
        <v>12</v>
      </c>
      <c r="M900" s="79" t="s">
        <v>1405</v>
      </c>
      <c r="N900" s="74" t="s">
        <v>16</v>
      </c>
      <c r="O900" s="74"/>
      <c r="P900" s="39"/>
      <c r="Q900" s="74" t="s">
        <v>592</v>
      </c>
      <c r="R900" s="74" t="s">
        <v>593</v>
      </c>
      <c r="S900" s="73" t="s">
        <v>1189</v>
      </c>
      <c r="T900" s="55">
        <v>5</v>
      </c>
      <c r="U900" s="74">
        <v>42406</v>
      </c>
      <c r="V900" s="74">
        <v>42406</v>
      </c>
      <c r="W900" s="35">
        <v>1</v>
      </c>
      <c r="X900" s="74">
        <v>4.7</v>
      </c>
      <c r="Y900" s="77">
        <f t="shared" si="57"/>
        <v>13</v>
      </c>
      <c r="Z900" s="82" t="str">
        <f t="shared" si="58"/>
        <v xml:space="preserve"><![CDATA[<activityId>472</activityId>
<activityStart>42441</activityStart>
<activityCode>0160-111905-0492</activityCode>
<activityType>5</activityType>
]]></v>
      </c>
      <c r="AA900" s="82" t="str">
        <f t="shared" si="59"/>
        <v xml:space="preserve"><![CDATA[<activityId>472</activityId>
<activityStart>42441</activityStart>
<activityCode>0160-111905-0492</activityCode>
<activityType>5</activityType>
]]></v>
      </c>
      <c r="AB900" s="82" t="str">
        <f t="array" ref="AB900">IFERROR(INDEX(Sheet1!$A$2:$A$1000,SMALL(IF(Sheet1!$A$2:$A$1000=$A900,ROW(Sheet1!$B$2:$B$1000)-ROW(Sheet1!$B$2)+1),COLUMNS($B900:B900))),"")</f>
        <v>OPI-3000395</v>
      </c>
      <c r="AC900" s="82" t="str">
        <f t="array" ref="AC900">IFERROR(INDEX(Sheet1!$A$2:$A$1000,SMALL(IF(Sheet1!$A$2:$A$1000=$A900,ROW(Sheet1!$Z$2:$Z$1000)-ROW(Sheet1!$Z$2)+1),COLUMNS($Z900:Z900))),"")</f>
        <v>OPI-3000395</v>
      </c>
      <c r="AF900" s="83" t="s">
        <v>1429</v>
      </c>
      <c r="AG900" s="83" t="s">
        <v>1750</v>
      </c>
      <c r="AH900" s="83" t="s">
        <v>1425</v>
      </c>
      <c r="AI900" s="83" t="s">
        <v>1426</v>
      </c>
    </row>
    <row r="901" spans="1:35" hidden="1" x14ac:dyDescent="0.25">
      <c r="A901" s="88" t="s">
        <v>582</v>
      </c>
      <c r="B901" s="73">
        <v>473</v>
      </c>
      <c r="C901" s="74">
        <v>10792325</v>
      </c>
      <c r="D901" s="46">
        <v>42441</v>
      </c>
      <c r="E901" s="46">
        <v>42441</v>
      </c>
      <c r="F901" s="45" t="s">
        <v>1337</v>
      </c>
      <c r="G901" s="35" t="s">
        <v>1088</v>
      </c>
      <c r="H901" s="35">
        <v>26</v>
      </c>
      <c r="I901" s="74" t="s">
        <v>582</v>
      </c>
      <c r="J901" s="74">
        <v>42441</v>
      </c>
      <c r="K901" s="74" t="s">
        <v>354</v>
      </c>
      <c r="L901" s="74" t="s">
        <v>12</v>
      </c>
      <c r="M901" s="79" t="s">
        <v>1405</v>
      </c>
      <c r="N901" s="74" t="s">
        <v>16</v>
      </c>
      <c r="O901" s="74"/>
      <c r="P901" s="39"/>
      <c r="Q901" s="74" t="s">
        <v>594</v>
      </c>
      <c r="R901" s="74" t="s">
        <v>595</v>
      </c>
      <c r="S901" s="73" t="s">
        <v>1123</v>
      </c>
      <c r="T901" s="55">
        <v>5</v>
      </c>
      <c r="U901" s="74">
        <v>42406</v>
      </c>
      <c r="V901" s="74">
        <v>42406</v>
      </c>
      <c r="W901" s="35">
        <v>1</v>
      </c>
      <c r="X901" s="74">
        <v>36.19</v>
      </c>
      <c r="Y901" s="77">
        <f t="shared" si="57"/>
        <v>13</v>
      </c>
      <c r="Z901" s="82" t="str">
        <f t="shared" si="58"/>
        <v xml:space="preserve"><![CDATA[<activityId>473</activityId>
<activityStart>42441</activityStart>
<activityCode>0155-132303-1451</activityCode>
<activityType>5</activityType>
]]></v>
      </c>
      <c r="AA901" s="82" t="str">
        <f t="shared" si="59"/>
        <v xml:space="preserve"><![CDATA[<activityId>473</activityId>
<activityStart>42441</activityStart>
<activityCode>0155-132303-1451</activityCode>
<activityType>5</activityType>
]]></v>
      </c>
      <c r="AB901" s="82" t="str">
        <f t="array" ref="AB901">IFERROR(INDEX(Sheet1!$A$2:$A$1000,SMALL(IF(Sheet1!$A$2:$A$1000=$A901,ROW(Sheet1!$B$2:$B$1000)-ROW(Sheet1!$B$2)+1),COLUMNS($B901:B901))),"")</f>
        <v>OPI-3000395</v>
      </c>
      <c r="AC901" s="82" t="str">
        <f t="array" ref="AC901">IFERROR(INDEX(Sheet1!$A$2:$A$1000,SMALL(IF(Sheet1!$A$2:$A$1000=$A901,ROW(Sheet1!$Z$2:$Z$1000)-ROW(Sheet1!$Z$2)+1),COLUMNS($Z901:Z901))),"")</f>
        <v>OPI-3000395</v>
      </c>
      <c r="AH901" s="83" t="s">
        <v>1425</v>
      </c>
      <c r="AI901" s="83" t="s">
        <v>1426</v>
      </c>
    </row>
    <row r="902" spans="1:35" hidden="1" x14ac:dyDescent="0.25">
      <c r="A902" s="88" t="s">
        <v>582</v>
      </c>
      <c r="B902" s="73">
        <v>474</v>
      </c>
      <c r="C902" s="74">
        <v>10792325</v>
      </c>
      <c r="D902" s="46">
        <v>42441</v>
      </c>
      <c r="E902" s="46">
        <v>42441</v>
      </c>
      <c r="F902" s="45" t="s">
        <v>1337</v>
      </c>
      <c r="G902" s="35" t="s">
        <v>1088</v>
      </c>
      <c r="H902" s="35">
        <v>26</v>
      </c>
      <c r="I902" s="74" t="s">
        <v>582</v>
      </c>
      <c r="J902" s="74">
        <v>42441</v>
      </c>
      <c r="K902" s="74" t="s">
        <v>354</v>
      </c>
      <c r="L902" s="74" t="s">
        <v>12</v>
      </c>
      <c r="M902" s="79" t="s">
        <v>1405</v>
      </c>
      <c r="N902" s="74"/>
      <c r="O902" s="74"/>
      <c r="P902" s="39"/>
      <c r="Q902" s="74" t="s">
        <v>596</v>
      </c>
      <c r="R902" s="74" t="s">
        <v>597</v>
      </c>
      <c r="S902" s="73" t="s">
        <v>1103</v>
      </c>
      <c r="T902" s="55">
        <v>3</v>
      </c>
      <c r="U902" s="74">
        <v>42406</v>
      </c>
      <c r="V902" s="74">
        <v>42406</v>
      </c>
      <c r="W902" s="35">
        <v>1</v>
      </c>
      <c r="X902" s="74">
        <v>42.3</v>
      </c>
      <c r="Y902" s="77">
        <f t="shared" si="57"/>
        <v>13</v>
      </c>
      <c r="Z902" s="82" t="str">
        <f t="shared" si="58"/>
        <v xml:space="preserve"><![CDATA[<activityId>474</activityId>
<activityStart>42441</activityStart>
<activityCode>90460</activityCode>
<activityType>3</activityType>
]]></v>
      </c>
      <c r="AA902" s="82" t="str">
        <f t="shared" si="59"/>
        <v xml:space="preserve"><![CDATA[<activityId>474</activityId>
<activityStart>42441</activityStart>
<activityCode>90460</activityCode>
<activityType>3</activityType>
]]></v>
      </c>
      <c r="AB902" s="82" t="str">
        <f t="array" ref="AB902">IFERROR(INDEX(Sheet1!$A$2:$A$1000,SMALL(IF(Sheet1!$A$2:$A$1000=$A902,ROW(Sheet1!$B$2:$B$1000)-ROW(Sheet1!$B$2)+1),COLUMNS($B902:B902))),"")</f>
        <v>OPI-3000395</v>
      </c>
      <c r="AC902" s="82" t="str">
        <f t="array" ref="AC902">IFERROR(INDEX(Sheet1!$A$2:$A$1000,SMALL(IF(Sheet1!$A$2:$A$1000=$A902,ROW(Sheet1!$Z$2:$Z$1000)-ROW(Sheet1!$Z$2)+1),COLUMNS($Z902:Z902))),"")</f>
        <v>OPI-3000395</v>
      </c>
      <c r="AF902" s="83" t="s">
        <v>1440</v>
      </c>
      <c r="AG902" s="83" t="s">
        <v>1751</v>
      </c>
      <c r="AH902" s="83" t="s">
        <v>1425</v>
      </c>
      <c r="AI902" s="83" t="s">
        <v>1426</v>
      </c>
    </row>
    <row r="903" spans="1:35" hidden="1" x14ac:dyDescent="0.25">
      <c r="A903" s="88" t="s">
        <v>582</v>
      </c>
      <c r="B903" s="73">
        <v>475</v>
      </c>
      <c r="C903" s="74">
        <v>10792325</v>
      </c>
      <c r="D903" s="46">
        <v>42441</v>
      </c>
      <c r="E903" s="46">
        <v>42441</v>
      </c>
      <c r="F903" s="45" t="s">
        <v>1337</v>
      </c>
      <c r="G903" s="35" t="s">
        <v>1088</v>
      </c>
      <c r="H903" s="35">
        <v>26</v>
      </c>
      <c r="I903" s="74" t="s">
        <v>582</v>
      </c>
      <c r="J903" s="74">
        <v>42441</v>
      </c>
      <c r="K903" s="74" t="s">
        <v>354</v>
      </c>
      <c r="L903" s="74" t="s">
        <v>12</v>
      </c>
      <c r="M903" s="79" t="s">
        <v>1405</v>
      </c>
      <c r="N903" s="74" t="s">
        <v>16</v>
      </c>
      <c r="O903" s="74"/>
      <c r="P903" s="39"/>
      <c r="Q903" s="74" t="s">
        <v>598</v>
      </c>
      <c r="R903" s="74" t="s">
        <v>599</v>
      </c>
      <c r="S903" s="73" t="s">
        <v>1231</v>
      </c>
      <c r="T903" s="55">
        <v>5</v>
      </c>
      <c r="U903" s="74">
        <v>42406</v>
      </c>
      <c r="V903" s="74">
        <v>42406</v>
      </c>
      <c r="W903" s="35">
        <v>1</v>
      </c>
      <c r="X903" s="74">
        <v>16.07</v>
      </c>
      <c r="Y903" s="77">
        <f t="shared" si="57"/>
        <v>13</v>
      </c>
      <c r="Z903" s="82" t="str">
        <f t="shared" si="58"/>
        <v xml:space="preserve"><![CDATA[<activityId>475</activityId>
<activityStart>42441</activityStart>
<activityCode>0415-168201-0391</activityCode>
<activityType>5</activityType>
]]></v>
      </c>
      <c r="AA903" s="82" t="str">
        <f t="shared" si="59"/>
        <v xml:space="preserve"><![CDATA[<activityId>475</activityId>
<activityStart>42441</activityStart>
<activityCode>0415-168201-0391</activityCode>
<activityType>5</activityType>
]]></v>
      </c>
      <c r="AB903" s="82" t="str">
        <f t="array" ref="AB903">IFERROR(INDEX(Sheet1!$A$2:$A$1000,SMALL(IF(Sheet1!$A$2:$A$1000=$A903,ROW(Sheet1!$B$2:$B$1000)-ROW(Sheet1!$B$2)+1),COLUMNS($B903:B903))),"")</f>
        <v>OPI-3000395</v>
      </c>
      <c r="AC903" s="82" t="str">
        <f t="array" ref="AC903">IFERROR(INDEX(Sheet1!$A$2:$A$1000,SMALL(IF(Sheet1!$A$2:$A$1000=$A903,ROW(Sheet1!$Z$2:$Z$1000)-ROW(Sheet1!$Z$2)+1),COLUMNS($Z903:Z903))),"")</f>
        <v>OPI-3000395</v>
      </c>
      <c r="AF903" s="83" t="s">
        <v>1434</v>
      </c>
      <c r="AG903" s="83" t="s">
        <v>1752</v>
      </c>
      <c r="AH903" s="83" t="s">
        <v>1425</v>
      </c>
      <c r="AI903" s="83" t="s">
        <v>1426</v>
      </c>
    </row>
    <row r="904" spans="1:35" hidden="1" x14ac:dyDescent="0.25">
      <c r="A904" s="88" t="s">
        <v>582</v>
      </c>
      <c r="B904" s="73">
        <v>476</v>
      </c>
      <c r="C904" s="74">
        <v>10792325</v>
      </c>
      <c r="D904" s="46">
        <v>42441</v>
      </c>
      <c r="E904" s="46">
        <v>42441</v>
      </c>
      <c r="F904" s="45" t="s">
        <v>1337</v>
      </c>
      <c r="G904" s="35" t="s">
        <v>1088</v>
      </c>
      <c r="H904" s="35">
        <v>26</v>
      </c>
      <c r="I904" s="74" t="s">
        <v>582</v>
      </c>
      <c r="J904" s="74">
        <v>42441</v>
      </c>
      <c r="K904" s="74" t="s">
        <v>354</v>
      </c>
      <c r="L904" s="74" t="s">
        <v>12</v>
      </c>
      <c r="M904" s="79" t="s">
        <v>1405</v>
      </c>
      <c r="N904" s="74" t="s">
        <v>16</v>
      </c>
      <c r="O904" s="74"/>
      <c r="P904" s="39"/>
      <c r="Q904" s="74" t="s">
        <v>600</v>
      </c>
      <c r="R904" s="74" t="s">
        <v>601</v>
      </c>
      <c r="S904" s="73" t="s">
        <v>1128</v>
      </c>
      <c r="T904" s="55">
        <v>5</v>
      </c>
      <c r="U904" s="74">
        <v>42406</v>
      </c>
      <c r="V904" s="74">
        <v>42406</v>
      </c>
      <c r="W904" s="35">
        <v>1</v>
      </c>
      <c r="X904" s="74">
        <v>55.79</v>
      </c>
      <c r="Y904" s="77">
        <f t="shared" si="57"/>
        <v>13</v>
      </c>
      <c r="Z904" s="82" t="str">
        <f t="shared" si="58"/>
        <v xml:space="preserve"><![CDATA[<activityId>476</activityId>
<activityStart>42441</activityStart>
<activityCode>0005-107704-0801</activityCode>
<activityType>5</activityType>
]]></v>
      </c>
      <c r="AA904" s="82" t="str">
        <f t="shared" si="59"/>
        <v xml:space="preserve"><![CDATA[<activityId>476</activityId>
<activityStart>42441</activityStart>
<activityCode>0005-107704-0801</activityCode>
<activityType>5</activityType>
]]></v>
      </c>
      <c r="AB904" s="82" t="str">
        <f t="array" ref="AB904">IFERROR(INDEX(Sheet1!$A$2:$A$1000,SMALL(IF(Sheet1!$A$2:$A$1000=$A904,ROW(Sheet1!$B$2:$B$1000)-ROW(Sheet1!$B$2)+1),COLUMNS($B904:B904))),"")</f>
        <v>OPI-3000395</v>
      </c>
      <c r="AC904" s="82" t="str">
        <f t="array" ref="AC904">IFERROR(INDEX(Sheet1!$A$2:$A$1000,SMALL(IF(Sheet1!$A$2:$A$1000=$A904,ROW(Sheet1!$Z$2:$Z$1000)-ROW(Sheet1!$Z$2)+1),COLUMNS($Z904:Z904))),"")</f>
        <v>OPI-3000395</v>
      </c>
      <c r="AF904" s="83" t="s">
        <v>1434</v>
      </c>
      <c r="AG904" s="83" t="s">
        <v>1753</v>
      </c>
      <c r="AH904" s="83" t="s">
        <v>1425</v>
      </c>
      <c r="AI904" s="83" t="s">
        <v>1426</v>
      </c>
    </row>
    <row r="905" spans="1:35" hidden="1" x14ac:dyDescent="0.25">
      <c r="A905" s="88" t="s">
        <v>602</v>
      </c>
      <c r="B905" s="73">
        <v>478</v>
      </c>
      <c r="C905" s="74">
        <v>9833128</v>
      </c>
      <c r="D905" s="46">
        <v>42441</v>
      </c>
      <c r="E905" s="46">
        <v>42441</v>
      </c>
      <c r="F905" s="45" t="s">
        <v>1374</v>
      </c>
      <c r="G905" s="35" t="s">
        <v>1089</v>
      </c>
      <c r="H905" s="35">
        <v>33</v>
      </c>
      <c r="I905" s="74" t="s">
        <v>602</v>
      </c>
      <c r="J905" s="74">
        <v>42441</v>
      </c>
      <c r="K905" s="74" t="s">
        <v>441</v>
      </c>
      <c r="L905" s="74" t="s">
        <v>12</v>
      </c>
      <c r="M905" s="79" t="s">
        <v>1405</v>
      </c>
      <c r="N905" s="74" t="s">
        <v>16</v>
      </c>
      <c r="O905" s="74"/>
      <c r="P905" s="39"/>
      <c r="Q905" s="74" t="s">
        <v>592</v>
      </c>
      <c r="R905" s="74" t="s">
        <v>593</v>
      </c>
      <c r="S905" s="73" t="s">
        <v>1189</v>
      </c>
      <c r="T905" s="55">
        <v>5</v>
      </c>
      <c r="U905" s="74">
        <v>42421</v>
      </c>
      <c r="V905" s="74">
        <v>42421</v>
      </c>
      <c r="W905" s="35">
        <v>1</v>
      </c>
      <c r="X905" s="74">
        <v>4.9799999999999995</v>
      </c>
      <c r="Y905" s="77">
        <f t="shared" si="57"/>
        <v>5</v>
      </c>
      <c r="Z905" s="82" t="str">
        <f t="shared" si="58"/>
        <v xml:space="preserve"><![CDATA[<activityId>478</activityId>
<activityStart>42441</activityStart>
<activityCode>0160-111905-0492</activityCode>
<activityType>5</activityType>
]]></v>
      </c>
      <c r="AA905" s="82" t="str">
        <f t="shared" si="59"/>
        <v xml:space="preserve"><![CDATA[<activityId>478</activityId>
<activityStart>42441</activityStart>
<activityCode>0160-111905-0492</activityCode>
<activityType>5</activityType>
]]></v>
      </c>
      <c r="AB905" s="82" t="str">
        <f t="array" ref="AB905">IFERROR(INDEX(Sheet1!$A$2:$A$1000,SMALL(IF(Sheet1!$A$2:$A$1000=$A905,ROW(Sheet1!$B$2:$B$1000)-ROW(Sheet1!$B$2)+1),COLUMNS($B905:B905))),"")</f>
        <v>OPI-3000066</v>
      </c>
      <c r="AC905" s="82" t="str">
        <f t="array" ref="AC905">IFERROR(INDEX(Sheet1!$A$2:$A$1000,SMALL(IF(Sheet1!$A$2:$A$1000=$A905,ROW(Sheet1!$Z$2:$Z$1000)-ROW(Sheet1!$Z$2)+1),COLUMNS($Z905:Z905))),"")</f>
        <v>OPI-3000066</v>
      </c>
      <c r="AF905" s="83" t="s">
        <v>1429</v>
      </c>
      <c r="AG905" s="83" t="s">
        <v>1750</v>
      </c>
      <c r="AH905" s="83" t="s">
        <v>1425</v>
      </c>
      <c r="AI905" s="83" t="s">
        <v>1426</v>
      </c>
    </row>
    <row r="906" spans="1:35" hidden="1" x14ac:dyDescent="0.25">
      <c r="A906" s="88" t="s">
        <v>602</v>
      </c>
      <c r="B906" s="73">
        <v>479</v>
      </c>
      <c r="C906" s="74">
        <v>9833128</v>
      </c>
      <c r="D906" s="46">
        <v>42441</v>
      </c>
      <c r="E906" s="46">
        <v>42441</v>
      </c>
      <c r="F906" s="45" t="s">
        <v>1374</v>
      </c>
      <c r="G906" s="35" t="s">
        <v>1089</v>
      </c>
      <c r="H906" s="35">
        <v>33</v>
      </c>
      <c r="I906" s="74" t="s">
        <v>602</v>
      </c>
      <c r="J906" s="74">
        <v>42441</v>
      </c>
      <c r="K906" s="74" t="s">
        <v>441</v>
      </c>
      <c r="L906" s="74" t="s">
        <v>12</v>
      </c>
      <c r="M906" s="79" t="s">
        <v>1405</v>
      </c>
      <c r="N906" s="74" t="s">
        <v>16</v>
      </c>
      <c r="O906" s="74"/>
      <c r="P906" s="39"/>
      <c r="Q906" s="74" t="s">
        <v>603</v>
      </c>
      <c r="R906" s="74" t="s">
        <v>604</v>
      </c>
      <c r="S906" s="73" t="s">
        <v>1251</v>
      </c>
      <c r="T906" s="55">
        <v>5</v>
      </c>
      <c r="U906" s="74">
        <v>42421</v>
      </c>
      <c r="V906" s="74">
        <v>42421</v>
      </c>
      <c r="W906" s="35">
        <v>1</v>
      </c>
      <c r="X906" s="74">
        <v>31.299999999999997</v>
      </c>
      <c r="Y906" s="77">
        <f t="shared" si="57"/>
        <v>5</v>
      </c>
      <c r="Z906" s="82" t="str">
        <f t="shared" si="58"/>
        <v xml:space="preserve"><![CDATA[<activityId>479</activityId>
<activityStart>42441</activityStart>
<activityCode>1513-242802-0801</activityCode>
<activityType>5</activityType>
]]></v>
      </c>
      <c r="AA906" s="82" t="str">
        <f t="shared" si="59"/>
        <v xml:space="preserve"><![CDATA[<activityId>479</activityId>
<activityStart>42441</activityStart>
<activityCode>1513-242802-0801</activityCode>
<activityType>5</activityType>
]]></v>
      </c>
      <c r="AB906" s="82" t="str">
        <f t="array" ref="AB906">IFERROR(INDEX(Sheet1!$A$2:$A$1000,SMALL(IF(Sheet1!$A$2:$A$1000=$A906,ROW(Sheet1!$B$2:$B$1000)-ROW(Sheet1!$B$2)+1),COLUMNS($B906:B906))),"")</f>
        <v>OPI-3000066</v>
      </c>
      <c r="AC906" s="82" t="str">
        <f t="array" ref="AC906">IFERROR(INDEX(Sheet1!$A$2:$A$1000,SMALL(IF(Sheet1!$A$2:$A$1000=$A906,ROW(Sheet1!$Z$2:$Z$1000)-ROW(Sheet1!$Z$2)+1),COLUMNS($Z906:Z906))),"")</f>
        <v>OPI-3000066</v>
      </c>
      <c r="AF906" s="83" t="s">
        <v>1434</v>
      </c>
      <c r="AG906" s="83" t="s">
        <v>1754</v>
      </c>
      <c r="AH906" s="83" t="s">
        <v>1425</v>
      </c>
      <c r="AI906" s="83" t="s">
        <v>1426</v>
      </c>
    </row>
    <row r="907" spans="1:35" hidden="1" x14ac:dyDescent="0.25">
      <c r="A907" s="88" t="s">
        <v>602</v>
      </c>
      <c r="B907" s="73">
        <v>480</v>
      </c>
      <c r="C907" s="74">
        <v>9833128</v>
      </c>
      <c r="D907" s="46">
        <v>42441</v>
      </c>
      <c r="E907" s="46">
        <v>42441</v>
      </c>
      <c r="F907" s="45" t="s">
        <v>1374</v>
      </c>
      <c r="G907" s="35" t="s">
        <v>1089</v>
      </c>
      <c r="H907" s="35">
        <v>33</v>
      </c>
      <c r="I907" s="74" t="s">
        <v>602</v>
      </c>
      <c r="J907" s="74">
        <v>42441</v>
      </c>
      <c r="K907" s="74" t="s">
        <v>441</v>
      </c>
      <c r="L907" s="74" t="s">
        <v>12</v>
      </c>
      <c r="M907" s="79" t="s">
        <v>1405</v>
      </c>
      <c r="N907" s="74" t="s">
        <v>16</v>
      </c>
      <c r="O907" s="74"/>
      <c r="P907" s="39"/>
      <c r="Q907" s="74" t="s">
        <v>605</v>
      </c>
      <c r="R907" s="74" t="s">
        <v>606</v>
      </c>
      <c r="S907" s="73" t="s">
        <v>1233</v>
      </c>
      <c r="T907" s="55">
        <v>5</v>
      </c>
      <c r="U907" s="74">
        <v>42421</v>
      </c>
      <c r="V907" s="74">
        <v>42421</v>
      </c>
      <c r="W907" s="35">
        <v>1</v>
      </c>
      <c r="X907" s="74">
        <v>11.89</v>
      </c>
      <c r="Y907" s="77">
        <f t="shared" si="57"/>
        <v>5</v>
      </c>
      <c r="Z907" s="82" t="str">
        <f t="shared" si="58"/>
        <v xml:space="preserve"><![CDATA[<activityId>480</activityId>
<activityStart>42441</activityStart>
<activityCode>0435-189401-1111</activityCode>
<activityType>5</activityType>
]]></v>
      </c>
      <c r="AA907" s="82" t="str">
        <f t="shared" si="59"/>
        <v xml:space="preserve"><![CDATA[<activityId>480</activityId>
<activityStart>42441</activityStart>
<activityCode>0435-189401-1111</activityCode>
<activityType>5</activityType>
]]></v>
      </c>
      <c r="AB907" s="82" t="str">
        <f t="array" ref="AB907">IFERROR(INDEX(Sheet1!$A$2:$A$1000,SMALL(IF(Sheet1!$A$2:$A$1000=$A907,ROW(Sheet1!$B$2:$B$1000)-ROW(Sheet1!$B$2)+1),COLUMNS($B907:B907))),"")</f>
        <v>OPI-3000066</v>
      </c>
      <c r="AC907" s="82" t="str">
        <f t="array" ref="AC907">IFERROR(INDEX(Sheet1!$A$2:$A$1000,SMALL(IF(Sheet1!$A$2:$A$1000=$A907,ROW(Sheet1!$Z$2:$Z$1000)-ROW(Sheet1!$Z$2)+1),COLUMNS($Z907:Z907))),"")</f>
        <v>OPI-3000066</v>
      </c>
      <c r="AF907" s="83" t="s">
        <v>1427</v>
      </c>
      <c r="AG907" s="83" t="s">
        <v>1755</v>
      </c>
      <c r="AH907" s="83" t="s">
        <v>1425</v>
      </c>
      <c r="AI907" s="83" t="s">
        <v>1426</v>
      </c>
    </row>
    <row r="908" spans="1:35" hidden="1" x14ac:dyDescent="0.25">
      <c r="A908" s="88" t="s">
        <v>602</v>
      </c>
      <c r="B908" s="73">
        <v>481</v>
      </c>
      <c r="C908" s="74">
        <v>9833128</v>
      </c>
      <c r="D908" s="46">
        <v>42441</v>
      </c>
      <c r="E908" s="46">
        <v>42441</v>
      </c>
      <c r="F908" s="45" t="s">
        <v>1374</v>
      </c>
      <c r="G908" s="35" t="s">
        <v>1089</v>
      </c>
      <c r="H908" s="35">
        <v>33</v>
      </c>
      <c r="I908" s="74" t="s">
        <v>602</v>
      </c>
      <c r="J908" s="74">
        <v>42441</v>
      </c>
      <c r="K908" s="74" t="s">
        <v>441</v>
      </c>
      <c r="L908" s="74" t="s">
        <v>12</v>
      </c>
      <c r="M908" s="79" t="s">
        <v>1405</v>
      </c>
      <c r="N908" s="74" t="s">
        <v>16</v>
      </c>
      <c r="O908" s="74"/>
      <c r="P908" s="39"/>
      <c r="Q908" s="74" t="s">
        <v>357</v>
      </c>
      <c r="R908" s="74" t="s">
        <v>358</v>
      </c>
      <c r="S908" s="73" t="s">
        <v>1214</v>
      </c>
      <c r="T908" s="55">
        <v>5</v>
      </c>
      <c r="U908" s="74">
        <v>42421</v>
      </c>
      <c r="V908" s="74">
        <v>42421</v>
      </c>
      <c r="W908" s="35">
        <v>1</v>
      </c>
      <c r="X908" s="74">
        <v>60.68</v>
      </c>
      <c r="Y908" s="77">
        <f t="shared" si="57"/>
        <v>5</v>
      </c>
      <c r="Z908" s="82" t="str">
        <f t="shared" si="58"/>
        <v xml:space="preserve"><![CDATA[<activityId>481</activityId>
<activityStart>42441</activityStart>
<activityCode>0252-208402-1451</activityCode>
<activityType>5</activityType>
]]></v>
      </c>
      <c r="AA908" s="82" t="str">
        <f t="shared" si="59"/>
        <v xml:space="preserve"><![CDATA[<activityId>481</activityId>
<activityStart>42441</activityStart>
<activityCode>0252-208402-1451</activityCode>
<activityType>5</activityType>
]]></v>
      </c>
      <c r="AB908" s="82" t="str">
        <f t="array" ref="AB908">IFERROR(INDEX(Sheet1!$A$2:$A$1000,SMALL(IF(Sheet1!$A$2:$A$1000=$A908,ROW(Sheet1!$B$2:$B$1000)-ROW(Sheet1!$B$2)+1),COLUMNS($B908:B908))),"")</f>
        <v>OPI-3000066</v>
      </c>
      <c r="AC908" s="82" t="str">
        <f t="array" ref="AC908">IFERROR(INDEX(Sheet1!$A$2:$A$1000,SMALL(IF(Sheet1!$A$2:$A$1000=$A908,ROW(Sheet1!$Z$2:$Z$1000)-ROW(Sheet1!$Z$2)+1),COLUMNS($Z908:Z908))),"")</f>
        <v>OPI-3000066</v>
      </c>
      <c r="AF908" s="83" t="s">
        <v>1434</v>
      </c>
      <c r="AG908" s="83" t="s">
        <v>1756</v>
      </c>
      <c r="AH908" s="83" t="s">
        <v>1425</v>
      </c>
      <c r="AI908" s="83" t="s">
        <v>1426</v>
      </c>
    </row>
    <row r="909" spans="1:35" x14ac:dyDescent="0.25">
      <c r="A909" s="88" t="s">
        <v>607</v>
      </c>
      <c r="B909" s="73">
        <v>483</v>
      </c>
      <c r="C909" s="74">
        <v>12328544</v>
      </c>
      <c r="D909" s="88"/>
      <c r="E909" s="46">
        <v>42441</v>
      </c>
      <c r="F909" s="45" t="s">
        <v>1387</v>
      </c>
      <c r="G909" s="35" t="s">
        <v>1089</v>
      </c>
      <c r="H909" s="35">
        <v>0</v>
      </c>
      <c r="I909" s="74" t="s">
        <v>607</v>
      </c>
      <c r="J909" s="74">
        <v>42441</v>
      </c>
      <c r="K909" s="74" t="s">
        <v>541</v>
      </c>
      <c r="L909" s="74" t="s">
        <v>12</v>
      </c>
      <c r="M909" s="79" t="s">
        <v>1405</v>
      </c>
      <c r="N909" s="74" t="s">
        <v>16</v>
      </c>
      <c r="O909" s="74"/>
      <c r="P909" s="39"/>
      <c r="Q909" s="74" t="s">
        <v>609</v>
      </c>
      <c r="R909" s="74" t="s">
        <v>610</v>
      </c>
      <c r="S909" s="73" t="s">
        <v>1229</v>
      </c>
      <c r="T909" s="55">
        <v>5</v>
      </c>
      <c r="U909" s="74">
        <v>42429</v>
      </c>
      <c r="V909" s="74">
        <v>42429</v>
      </c>
      <c r="W909" s="35">
        <v>1</v>
      </c>
      <c r="X909" s="74">
        <v>25.38</v>
      </c>
      <c r="Y909" s="77">
        <f t="shared" si="57"/>
        <v>2</v>
      </c>
      <c r="Z909" s="82" t="str">
        <f><![CDATA["<claimSubmissionActivityList>"&CHAR(10)&"<"&$B$1&">"&B909&"</"&$B$1&">"&CHAR(10)&"<"&$D$1&">19/04/2016</"&$D$1&">"&CHAR(10)&"<"&$S$1&">"&S909&"</"&$S$1&">"&CHAR(10)&"<"&$T$1&">"&T909&"</"&$T$1&">"&CHAR(10)&"</claimSubmissionActivityList>"]]></f>
        <v><![CDATA[<claimSubmissionActivityList>
<activityId>483</activityId>
<activityStart>19/04/2016</activityStart>
<activityCode>0409-395801-2101</activityCode>
<activityType>5</activityType>
</claimSubmissionActivityList>]]></v>
      </c>
      <c r="AA909" s="82" t="str">
        <f t="shared" si="59"/>
        <v><![CDATA[<claimSubmissionActivityList>
<activityId>483</activityId>
<activityStart>19/04/2016</activityStart>
<activityCode>0409-395801-2101</activityCode>
<activityType>5</activityType>
</claimSubmissionActivityList>]]></v>
      </c>
      <c r="AB909" s="82" t="str">
        <f t="array" ref="AB909">IFERROR(INDEX(Sheet1!$A$2:$A$1000,SMALL(IF(Sheet1!$A$2:$A$1000=$A909,ROW(Sheet1!$B$2:$B$1000)-ROW(Sheet1!$B$2)+1),COLUMNS($B909:B909))),"")</f>
        <v>OPI-2997190</v>
      </c>
      <c r="AC909" s="82" t="str">
        <f t="array" ref="AC909">IFERROR(INDEX(Sheet1!$A$2:$A$1000,SMALL(IF(Sheet1!$A$2:$A$1000=$A909,ROW(Sheet1!$Z$2:$Z$1000)-ROW(Sheet1!$Z$2)+1),COLUMNS($Z909:Z909))),"")</f>
        <v>OPI-2997190</v>
      </c>
      <c r="AF909" s="83" t="s">
        <v>1427</v>
      </c>
      <c r="AG909" s="83" t="s">
        <v>1757</v>
      </c>
      <c r="AH909" s="83" t="s">
        <v>1425</v>
      </c>
      <c r="AI909" s="83" t="s">
        <v>1426</v>
      </c>
    </row>
    <row r="910" spans="1:35" hidden="1" x14ac:dyDescent="0.25">
      <c r="A910" s="88" t="s">
        <v>602</v>
      </c>
      <c r="B910" s="73">
        <v>484</v>
      </c>
      <c r="C910" s="74">
        <v>9833128</v>
      </c>
      <c r="D910" s="46">
        <v>42441</v>
      </c>
      <c r="E910" s="46">
        <v>42441</v>
      </c>
      <c r="F910" s="45" t="s">
        <v>1374</v>
      </c>
      <c r="G910" s="35" t="s">
        <v>1089</v>
      </c>
      <c r="H910" s="35">
        <v>33</v>
      </c>
      <c r="I910" s="74" t="s">
        <v>602</v>
      </c>
      <c r="J910" s="74">
        <v>42441</v>
      </c>
      <c r="K910" s="74" t="s">
        <v>441</v>
      </c>
      <c r="L910" s="74" t="s">
        <v>12</v>
      </c>
      <c r="M910" s="79" t="s">
        <v>1405</v>
      </c>
      <c r="N910" s="74" t="s">
        <v>13</v>
      </c>
      <c r="O910" s="74"/>
      <c r="P910" s="39"/>
      <c r="Q910" s="74" t="s">
        <v>355</v>
      </c>
      <c r="R910" s="74" t="s">
        <v>442</v>
      </c>
      <c r="S910" s="73" t="s">
        <v>1096</v>
      </c>
      <c r="T910" s="55">
        <v>8</v>
      </c>
      <c r="U910" s="74">
        <v>42421</v>
      </c>
      <c r="V910" s="74">
        <v>42421</v>
      </c>
      <c r="W910" s="35">
        <v>1</v>
      </c>
      <c r="X910" s="74">
        <v>150</v>
      </c>
      <c r="Y910" s="77">
        <f t="shared" si="57"/>
        <v>5</v>
      </c>
      <c r="Z910" s="82" t="str">
        <f t="shared" si="58"/>
        <v xml:space="preserve"><![CDATA[<activityId>484</activityId>
<activityStart>42441</activityStart>
<activityCode>61.08</activityCode>
<activityType>8</activityType>
]]></v>
      </c>
      <c r="AA910" s="82" t="str">
        <f t="shared" si="59"/>
        <v xml:space="preserve"><![CDATA[<activityId>484</activityId>
<activityStart>42441</activityStart>
<activityCode>61.08</activityCode>
<activityType>8</activityType>
]]></v>
      </c>
      <c r="AB910" s="82" t="str">
        <f t="array" ref="AB910">IFERROR(INDEX(Sheet1!$A$2:$A$1000,SMALL(IF(Sheet1!$A$2:$A$1000=$A910,ROW(Sheet1!$B$2:$B$1000)-ROW(Sheet1!$B$2)+1),COLUMNS($B910:B910))),"")</f>
        <v>OPI-3000066</v>
      </c>
      <c r="AC910" s="82" t="str">
        <f t="array" ref="AC910">IFERROR(INDEX(Sheet1!$A$2:$A$1000,SMALL(IF(Sheet1!$A$2:$A$1000=$A910,ROW(Sheet1!$Z$2:$Z$1000)-ROW(Sheet1!$Z$2)+1),COLUMNS($Z910:Z910))),"")</f>
        <v>OPI-3000066</v>
      </c>
      <c r="AF910" s="83" t="s">
        <v>1456</v>
      </c>
      <c r="AG910" s="83" t="s">
        <v>1507</v>
      </c>
      <c r="AH910" s="83" t="s">
        <v>1425</v>
      </c>
      <c r="AI910" s="83" t="s">
        <v>1426</v>
      </c>
    </row>
    <row r="911" spans="1:35" hidden="1" x14ac:dyDescent="0.25">
      <c r="A911" s="88" t="s">
        <v>582</v>
      </c>
      <c r="B911" s="73">
        <v>536</v>
      </c>
      <c r="C911" s="74">
        <v>10792325</v>
      </c>
      <c r="D911" s="46">
        <v>42441</v>
      </c>
      <c r="E911" s="46">
        <v>42441</v>
      </c>
      <c r="F911" s="45" t="s">
        <v>1337</v>
      </c>
      <c r="G911" s="35" t="s">
        <v>1088</v>
      </c>
      <c r="H911" s="35">
        <v>26</v>
      </c>
      <c r="I911" s="74" t="s">
        <v>582</v>
      </c>
      <c r="J911" s="74">
        <v>42441</v>
      </c>
      <c r="K911" s="74" t="s">
        <v>354</v>
      </c>
      <c r="L911" s="74" t="s">
        <v>12</v>
      </c>
      <c r="M911" s="79" t="s">
        <v>1405</v>
      </c>
      <c r="N911" s="74" t="s">
        <v>13</v>
      </c>
      <c r="O911" s="74"/>
      <c r="P911" s="39"/>
      <c r="Q911" s="74" t="s">
        <v>355</v>
      </c>
      <c r="R911" s="74" t="s">
        <v>583</v>
      </c>
      <c r="S911" s="73">
        <v>10</v>
      </c>
      <c r="T911" s="55">
        <v>8</v>
      </c>
      <c r="U911" s="74">
        <v>42404</v>
      </c>
      <c r="V911" s="74">
        <v>42404</v>
      </c>
      <c r="W911" s="35">
        <v>1</v>
      </c>
      <c r="X911" s="74">
        <v>150</v>
      </c>
      <c r="Y911" s="77">
        <f t="shared" si="57"/>
        <v>13</v>
      </c>
      <c r="Z911" s="82" t="str">
        <f t="shared" si="58"/>
        <v xml:space="preserve"><![CDATA[<activityId>536</activityId>
<activityStart>42441</activityStart>
<activityCode>10</activityCode>
<activityType>8</activityType>
]]></v>
      </c>
      <c r="AA911" s="82" t="str">
        <f t="shared" si="59"/>
        <v xml:space="preserve"><![CDATA[<activityId>536</activityId>
<activityStart>42441</activityStart>
<activityCode>10</activityCode>
<activityType>8</activityType>
]]></v>
      </c>
      <c r="AB911" s="82" t="str">
        <f t="array" ref="AB911">IFERROR(INDEX(Sheet1!$A$2:$A$1000,SMALL(IF(Sheet1!$A$2:$A$1000=$A911,ROW(Sheet1!$B$2:$B$1000)-ROW(Sheet1!$B$2)+1),COLUMNS($B911:B911))),"")</f>
        <v>OPI-3000395</v>
      </c>
      <c r="AC911" s="82" t="str">
        <f t="array" ref="AC911">IFERROR(INDEX(Sheet1!$A$2:$A$1000,SMALL(IF(Sheet1!$A$2:$A$1000=$A911,ROW(Sheet1!$Z$2:$Z$1000)-ROW(Sheet1!$Z$2)+1),COLUMNS($Z911:Z911))),"")</f>
        <v>OPI-3000395</v>
      </c>
      <c r="AH911" s="83" t="s">
        <v>1425</v>
      </c>
      <c r="AI911" s="83" t="s">
        <v>1426</v>
      </c>
    </row>
    <row r="912" spans="1:35" hidden="1" x14ac:dyDescent="0.25">
      <c r="A912" s="88" t="s">
        <v>643</v>
      </c>
      <c r="B912" s="73">
        <v>547</v>
      </c>
      <c r="C912" s="74">
        <v>11806861</v>
      </c>
      <c r="D912" s="46">
        <v>42402</v>
      </c>
      <c r="E912" s="46">
        <v>42402</v>
      </c>
      <c r="F912" s="45" t="s">
        <v>1336</v>
      </c>
      <c r="G912" s="35" t="s">
        <v>1089</v>
      </c>
      <c r="H912" s="35">
        <v>55</v>
      </c>
      <c r="I912" s="74" t="s">
        <v>643</v>
      </c>
      <c r="J912" s="74">
        <v>42402</v>
      </c>
      <c r="K912" s="74" t="s">
        <v>354</v>
      </c>
      <c r="L912" s="74" t="s">
        <v>12</v>
      </c>
      <c r="M912" s="79" t="s">
        <v>1405</v>
      </c>
      <c r="N912" s="74"/>
      <c r="O912" s="74"/>
      <c r="P912" s="39"/>
      <c r="Q912" s="74" t="s">
        <v>576</v>
      </c>
      <c r="R912" s="74" t="s">
        <v>577</v>
      </c>
      <c r="S912" s="73" t="s">
        <v>1248</v>
      </c>
      <c r="T912" s="55">
        <v>5</v>
      </c>
      <c r="U912" s="74">
        <v>42371</v>
      </c>
      <c r="V912" s="74">
        <v>42371</v>
      </c>
      <c r="W912" s="35">
        <v>6</v>
      </c>
      <c r="X912" s="74">
        <v>65.14</v>
      </c>
      <c r="Y912" s="77">
        <f t="shared" si="57"/>
        <v>21</v>
      </c>
      <c r="Z912" s="82" t="str">
        <f t="shared" si="58"/>
        <v xml:space="preserve"><![CDATA[<activityId>547</activityId>
<activityStart>42402</activityStart>
<activityCode>1325-151701-0082</activityCode>
<activityType>5</activityType>
]]></v>
      </c>
      <c r="AA912" s="82" t="str">
        <f t="shared" si="59"/>
        <v xml:space="preserve"><![CDATA[<activityId>547</activityId>
<activityStart>42402</activityStart>
<activityCode>1325-151701-0082</activityCode>
<activityType>5</activityType>
]]></v>
      </c>
      <c r="AB912" s="82" t="str">
        <f t="array" ref="AB912">IFERROR(INDEX(Sheet1!$A$2:$A$1000,SMALL(IF(Sheet1!$A$2:$A$1000=$A912,ROW(Sheet1!$B$2:$B$1000)-ROW(Sheet1!$B$2)+1),COLUMNS($B912:B912))),"")</f>
        <v>OPI-2974428</v>
      </c>
      <c r="AC912" s="82" t="str">
        <f t="array" ref="AC912">IFERROR(INDEX(Sheet1!$A$2:$A$1000,SMALL(IF(Sheet1!$A$2:$A$1000=$A912,ROW(Sheet1!$Z$2:$Z$1000)-ROW(Sheet1!$Z$2)+1),COLUMNS($Z912:Z912))),"")</f>
        <v>OPI-2974428</v>
      </c>
      <c r="AF912" s="83" t="s">
        <v>1427</v>
      </c>
      <c r="AG912" s="83" t="s">
        <v>1744</v>
      </c>
      <c r="AH912" s="83" t="s">
        <v>1425</v>
      </c>
      <c r="AI912" s="83" t="s">
        <v>1426</v>
      </c>
    </row>
    <row r="913" spans="1:35" hidden="1" x14ac:dyDescent="0.25">
      <c r="A913" s="88" t="s">
        <v>692</v>
      </c>
      <c r="B913" s="73">
        <v>599</v>
      </c>
      <c r="C913" s="74">
        <v>7202933</v>
      </c>
      <c r="D913" s="46">
        <v>42402</v>
      </c>
      <c r="E913" s="46">
        <v>42402</v>
      </c>
      <c r="F913" s="45" t="s">
        <v>1361</v>
      </c>
      <c r="G913" s="35" t="s">
        <v>1088</v>
      </c>
      <c r="H913" s="35">
        <v>44</v>
      </c>
      <c r="I913" s="74" t="s">
        <v>692</v>
      </c>
      <c r="J913" s="74">
        <v>42402</v>
      </c>
      <c r="K913" s="74" t="s">
        <v>354</v>
      </c>
      <c r="L913" s="74" t="s">
        <v>12</v>
      </c>
      <c r="M913" s="79" t="s">
        <v>1405</v>
      </c>
      <c r="N913" s="74"/>
      <c r="O913" s="74"/>
      <c r="P913" s="39"/>
      <c r="Q913" s="74" t="s">
        <v>576</v>
      </c>
      <c r="R913" s="74" t="s">
        <v>577</v>
      </c>
      <c r="S913" s="73" t="s">
        <v>1248</v>
      </c>
      <c r="T913" s="55">
        <v>5</v>
      </c>
      <c r="U913" s="74">
        <v>42378</v>
      </c>
      <c r="V913" s="74">
        <v>42378</v>
      </c>
      <c r="W913" s="35">
        <v>3</v>
      </c>
      <c r="X913" s="74">
        <v>32.57</v>
      </c>
      <c r="Y913" s="77">
        <f t="shared" si="57"/>
        <v>5</v>
      </c>
      <c r="Z913" s="82" t="str">
        <f t="shared" si="58"/>
        <v xml:space="preserve"><![CDATA[<activityId>599</activityId>
<activityStart>42402</activityStart>
<activityCode>1325-151701-0082</activityCode>
<activityType>5</activityType>
]]></v>
      </c>
      <c r="AA913" s="82" t="str">
        <f t="shared" si="59"/>
        <v xml:space="preserve"><![CDATA[<activityId>599</activityId>
<activityStart>42402</activityStart>
<activityCode>1325-151701-0082</activityCode>
<activityType>5</activityType>
]]></v>
      </c>
      <c r="AB913" s="82" t="str">
        <f t="array" ref="AB913">IFERROR(INDEX(Sheet1!$A$2:$A$1000,SMALL(IF(Sheet1!$A$2:$A$1000=$A913,ROW(Sheet1!$B$2:$B$1000)-ROW(Sheet1!$B$2)+1),COLUMNS($B913:B913))),"")</f>
        <v>OPI-2973390</v>
      </c>
      <c r="AC913" s="82" t="str">
        <f t="array" ref="AC913">IFERROR(INDEX(Sheet1!$A$2:$A$1000,SMALL(IF(Sheet1!$A$2:$A$1000=$A913,ROW(Sheet1!$Z$2:$Z$1000)-ROW(Sheet1!$Z$2)+1),COLUMNS($Z913:Z913))),"")</f>
        <v>OPI-2973390</v>
      </c>
      <c r="AF913" s="83" t="s">
        <v>1427</v>
      </c>
      <c r="AG913" s="83" t="s">
        <v>1744</v>
      </c>
      <c r="AH913" s="83" t="s">
        <v>1425</v>
      </c>
      <c r="AI913" s="83" t="s">
        <v>1426</v>
      </c>
    </row>
    <row r="914" spans="1:35" hidden="1" x14ac:dyDescent="0.25">
      <c r="A914" s="88" t="s">
        <v>692</v>
      </c>
      <c r="B914" s="73">
        <v>602</v>
      </c>
      <c r="C914" s="74">
        <v>7202933</v>
      </c>
      <c r="D914" s="46">
        <v>42402</v>
      </c>
      <c r="E914" s="46">
        <v>42402</v>
      </c>
      <c r="F914" s="45" t="s">
        <v>1361</v>
      </c>
      <c r="G914" s="35" t="s">
        <v>1088</v>
      </c>
      <c r="H914" s="35">
        <v>44</v>
      </c>
      <c r="I914" s="74" t="s">
        <v>692</v>
      </c>
      <c r="J914" s="74">
        <v>42402</v>
      </c>
      <c r="K914" s="74" t="s">
        <v>354</v>
      </c>
      <c r="L914" s="74" t="s">
        <v>12</v>
      </c>
      <c r="M914" s="79" t="s">
        <v>1405</v>
      </c>
      <c r="N914" s="74"/>
      <c r="O914" s="74"/>
      <c r="P914" s="39"/>
      <c r="Q914" s="74" t="s">
        <v>594</v>
      </c>
      <c r="R914" s="74" t="s">
        <v>595</v>
      </c>
      <c r="S914" s="73" t="s">
        <v>1123</v>
      </c>
      <c r="T914" s="55">
        <v>5</v>
      </c>
      <c r="U914" s="74">
        <v>42378</v>
      </c>
      <c r="V914" s="74">
        <v>42378</v>
      </c>
      <c r="W914" s="35">
        <v>1</v>
      </c>
      <c r="X914" s="74">
        <v>36.19</v>
      </c>
      <c r="Y914" s="77">
        <f t="shared" si="57"/>
        <v>5</v>
      </c>
      <c r="Z914" s="82" t="str">
        <f t="shared" si="58"/>
        <v xml:space="preserve"><![CDATA[<activityId>602</activityId>
<activityStart>42402</activityStart>
<activityCode>0155-132303-1451</activityCode>
<activityType>5</activityType>
]]></v>
      </c>
      <c r="AA914" s="82" t="str">
        <f t="shared" si="59"/>
        <v xml:space="preserve"><![CDATA[<activityId>602</activityId>
<activityStart>42402</activityStart>
<activityCode>0155-132303-1451</activityCode>
<activityType>5</activityType>
]]></v>
      </c>
      <c r="AB914" s="82" t="str">
        <f t="array" ref="AB914">IFERROR(INDEX(Sheet1!$A$2:$A$1000,SMALL(IF(Sheet1!$A$2:$A$1000=$A914,ROW(Sheet1!$B$2:$B$1000)-ROW(Sheet1!$B$2)+1),COLUMNS($B914:B914))),"")</f>
        <v>OPI-2973390</v>
      </c>
      <c r="AC914" s="82" t="str">
        <f t="array" ref="AC914">IFERROR(INDEX(Sheet1!$A$2:$A$1000,SMALL(IF(Sheet1!$A$2:$A$1000=$A914,ROW(Sheet1!$Z$2:$Z$1000)-ROW(Sheet1!$Z$2)+1),COLUMNS($Z914:Z914))),"")</f>
        <v>OPI-2973390</v>
      </c>
      <c r="AH914" s="83" t="s">
        <v>1425</v>
      </c>
      <c r="AI914" s="83" t="s">
        <v>1426</v>
      </c>
    </row>
    <row r="915" spans="1:35" hidden="1" x14ac:dyDescent="0.25">
      <c r="A915" s="88" t="s">
        <v>729</v>
      </c>
      <c r="B915" s="73">
        <v>617</v>
      </c>
      <c r="C915" s="74">
        <v>11356074</v>
      </c>
      <c r="D915" s="46">
        <v>42402</v>
      </c>
      <c r="E915" s="46">
        <v>42402</v>
      </c>
      <c r="F915" s="45" t="s">
        <v>1390</v>
      </c>
      <c r="G915" s="35" t="s">
        <v>1089</v>
      </c>
      <c r="H915" s="35">
        <v>32</v>
      </c>
      <c r="I915" s="74" t="s">
        <v>729</v>
      </c>
      <c r="J915" s="74">
        <v>42402</v>
      </c>
      <c r="K915" s="74" t="s">
        <v>354</v>
      </c>
      <c r="L915" s="74" t="s">
        <v>12</v>
      </c>
      <c r="M915" s="79" t="s">
        <v>1405</v>
      </c>
      <c r="N915" s="74"/>
      <c r="O915" s="74"/>
      <c r="P915" s="39"/>
      <c r="Q915" s="74" t="s">
        <v>355</v>
      </c>
      <c r="R915" s="74" t="s">
        <v>356</v>
      </c>
      <c r="S915" s="73">
        <v>10</v>
      </c>
      <c r="T915" s="55">
        <v>8</v>
      </c>
      <c r="U915" s="74">
        <v>42395</v>
      </c>
      <c r="V915" s="74">
        <v>42395</v>
      </c>
      <c r="W915" s="35">
        <v>1</v>
      </c>
      <c r="X915" s="74">
        <v>125</v>
      </c>
      <c r="Y915" s="77">
        <f t="shared" si="57"/>
        <v>7</v>
      </c>
      <c r="Z915" s="82" t="str">
        <f t="shared" si="58"/>
        <v xml:space="preserve"><![CDATA[<activityId>617</activityId>
<activityStart>42402</activityStart>
<activityCode>10</activityCode>
<activityType>8</activityType>
]]></v>
      </c>
      <c r="AA915" s="82" t="str">
        <f t="shared" si="59"/>
        <v xml:space="preserve"><![CDATA[<activityId>617</activityId>
<activityStart>42402</activityStart>
<activityCode>10</activityCode>
<activityType>8</activityType>
]]></v>
      </c>
      <c r="AB915" s="82" t="str">
        <f t="array" ref="AB915">IFERROR(INDEX(Sheet1!$A$2:$A$1000,SMALL(IF(Sheet1!$A$2:$A$1000=$A915,ROW(Sheet1!$B$2:$B$1000)-ROW(Sheet1!$B$2)+1),COLUMNS($B915:B915))),"")</f>
        <v>OPI-2976410</v>
      </c>
      <c r="AC915" s="82" t="str">
        <f t="array" ref="AC915">IFERROR(INDEX(Sheet1!$A$2:$A$1000,SMALL(IF(Sheet1!$A$2:$A$1000=$A915,ROW(Sheet1!$Z$2:$Z$1000)-ROW(Sheet1!$Z$2)+1),COLUMNS($Z915:Z915))),"")</f>
        <v>OPI-2976410</v>
      </c>
      <c r="AH915" s="83" t="s">
        <v>1425</v>
      </c>
      <c r="AI915" s="83" t="s">
        <v>1426</v>
      </c>
    </row>
    <row r="916" spans="1:35" hidden="1" x14ac:dyDescent="0.25">
      <c r="A916" s="88" t="s">
        <v>732</v>
      </c>
      <c r="B916" s="73">
        <v>632</v>
      </c>
      <c r="C916" s="74">
        <v>11889093</v>
      </c>
      <c r="D916" s="46">
        <v>42402</v>
      </c>
      <c r="E916" s="46">
        <v>42402</v>
      </c>
      <c r="F916" s="45" t="s">
        <v>1387</v>
      </c>
      <c r="G916" s="35" t="s">
        <v>1088</v>
      </c>
      <c r="H916" s="35">
        <v>0</v>
      </c>
      <c r="I916" s="74" t="s">
        <v>732</v>
      </c>
      <c r="J916" s="74">
        <v>42402</v>
      </c>
      <c r="K916" s="74" t="s">
        <v>541</v>
      </c>
      <c r="L916" s="74" t="s">
        <v>12</v>
      </c>
      <c r="M916" s="79" t="s">
        <v>1405</v>
      </c>
      <c r="N916" s="74"/>
      <c r="O916" s="74"/>
      <c r="P916" s="39"/>
      <c r="Q916" s="74" t="s">
        <v>355</v>
      </c>
      <c r="R916" s="74" t="s">
        <v>712</v>
      </c>
      <c r="S916" s="73">
        <v>10</v>
      </c>
      <c r="T916" s="55">
        <v>8</v>
      </c>
      <c r="U916" s="74">
        <v>42389</v>
      </c>
      <c r="V916" s="74">
        <v>42389</v>
      </c>
      <c r="W916" s="35">
        <v>1</v>
      </c>
      <c r="X916" s="74">
        <v>125</v>
      </c>
      <c r="Y916" s="77">
        <f t="shared" si="57"/>
        <v>5</v>
      </c>
      <c r="Z916" s="82" t="str">
        <f t="shared" si="58"/>
        <v xml:space="preserve"><![CDATA[<activityId>632</activityId>
<activityStart>42402</activityStart>
<activityCode>10</activityCode>
<activityType>8</activityType>
]]></v>
      </c>
      <c r="AA916" s="82" t="str">
        <f t="shared" si="59"/>
        <v xml:space="preserve"><![CDATA[<activityId>632</activityId>
<activityStart>42402</activityStart>
<activityCode>10</activityCode>
<activityType>8</activityType>
]]></v>
      </c>
      <c r="AB916" s="82" t="str">
        <f t="array" ref="AB916">IFERROR(INDEX(Sheet1!$A$2:$A$1000,SMALL(IF(Sheet1!$A$2:$A$1000=$A916,ROW(Sheet1!$B$2:$B$1000)-ROW(Sheet1!$B$2)+1),COLUMNS($B916:B916))),"")</f>
        <v>OPI-2973319</v>
      </c>
      <c r="AC916" s="82" t="str">
        <f t="array" ref="AC916">IFERROR(INDEX(Sheet1!$A$2:$A$1000,SMALL(IF(Sheet1!$A$2:$A$1000=$A916,ROW(Sheet1!$Z$2:$Z$1000)-ROW(Sheet1!$Z$2)+1),COLUMNS($Z916:Z916))),"")</f>
        <v>OPI-2973319</v>
      </c>
      <c r="AH916" s="83" t="s">
        <v>1425</v>
      </c>
      <c r="AI916" s="83" t="s">
        <v>1426</v>
      </c>
    </row>
    <row r="917" spans="1:35" hidden="1" x14ac:dyDescent="0.25">
      <c r="A917" s="88" t="s">
        <v>715</v>
      </c>
      <c r="B917" s="73">
        <v>637</v>
      </c>
      <c r="C917" s="74">
        <v>6140399</v>
      </c>
      <c r="D917" s="46">
        <v>42402</v>
      </c>
      <c r="E917" s="46">
        <v>42402</v>
      </c>
      <c r="F917" s="45" t="s">
        <v>1357</v>
      </c>
      <c r="G917" s="35" t="s">
        <v>1089</v>
      </c>
      <c r="H917" s="35">
        <v>39</v>
      </c>
      <c r="I917" s="74" t="s">
        <v>715</v>
      </c>
      <c r="J917" s="74">
        <v>42402</v>
      </c>
      <c r="K917" s="74" t="s">
        <v>716</v>
      </c>
      <c r="L917" s="74" t="s">
        <v>12</v>
      </c>
      <c r="M917" s="79" t="s">
        <v>1405</v>
      </c>
      <c r="N917" s="74"/>
      <c r="O917" s="74"/>
      <c r="P917" s="39">
        <v>51798</v>
      </c>
      <c r="Q917" s="74" t="s">
        <v>718</v>
      </c>
      <c r="R917" s="74" t="s">
        <v>719</v>
      </c>
      <c r="S917" s="73">
        <v>51798</v>
      </c>
      <c r="T917" s="55">
        <v>3</v>
      </c>
      <c r="U917" s="74">
        <v>42399</v>
      </c>
      <c r="V917" s="74">
        <v>42399</v>
      </c>
      <c r="W917" s="35">
        <v>1</v>
      </c>
      <c r="X917" s="74">
        <v>288</v>
      </c>
      <c r="Y917" s="77">
        <f t="shared" si="57"/>
        <v>7</v>
      </c>
      <c r="Z917" s="82" t="str">
        <f t="shared" si="58"/>
        <v xml:space="preserve"><![CDATA[<activityId>637</activityId>
<activityStart>42402</activityStart>
<activityCode>51798</activityCode>
<activityType>3</activityType>
]]></v>
      </c>
      <c r="AA917" s="82" t="str">
        <f t="shared" si="59"/>
        <v xml:space="preserve"><![CDATA[<activityId>637</activityId>
<activityStart>42402</activityStart>
<activityCode>51798</activityCode>
<activityType>3</activityType>
]]></v>
      </c>
      <c r="AB917" s="82" t="str">
        <f t="array" ref="AB917">IFERROR(INDEX(Sheet1!$A$2:$A$1000,SMALL(IF(Sheet1!$A$2:$A$1000=$A917,ROW(Sheet1!$B$2:$B$1000)-ROW(Sheet1!$B$2)+1),COLUMNS($B917:B917))),"")</f>
        <v>OPI-2977205</v>
      </c>
      <c r="AC917" s="82" t="str">
        <f t="array" ref="AC917">IFERROR(INDEX(Sheet1!$A$2:$A$1000,SMALL(IF(Sheet1!$A$2:$A$1000=$A917,ROW(Sheet1!$Z$2:$Z$1000)-ROW(Sheet1!$Z$2)+1),COLUMNS($Z917:Z917))),"")</f>
        <v>OPI-2977205</v>
      </c>
      <c r="AF917" s="83" t="s">
        <v>1449</v>
      </c>
      <c r="AG917" s="83" t="s">
        <v>1758</v>
      </c>
      <c r="AH917" s="83" t="s">
        <v>1425</v>
      </c>
      <c r="AI917" s="83" t="s">
        <v>1426</v>
      </c>
    </row>
    <row r="918" spans="1:35" hidden="1" x14ac:dyDescent="0.25">
      <c r="A918" s="88" t="s">
        <v>715</v>
      </c>
      <c r="B918" s="73">
        <v>638</v>
      </c>
      <c r="C918" s="74">
        <v>6140399</v>
      </c>
      <c r="D918" s="46">
        <v>42402</v>
      </c>
      <c r="E918" s="46">
        <v>42402</v>
      </c>
      <c r="F918" s="45" t="s">
        <v>1357</v>
      </c>
      <c r="G918" s="35" t="s">
        <v>1089</v>
      </c>
      <c r="H918" s="35">
        <v>39</v>
      </c>
      <c r="I918" s="74" t="s">
        <v>715</v>
      </c>
      <c r="J918" s="74">
        <v>42402</v>
      </c>
      <c r="K918" s="74" t="s">
        <v>716</v>
      </c>
      <c r="L918" s="74" t="s">
        <v>12</v>
      </c>
      <c r="M918" s="79" t="s">
        <v>1405</v>
      </c>
      <c r="N918" s="74"/>
      <c r="O918" s="74"/>
      <c r="P918" s="39">
        <v>84550</v>
      </c>
      <c r="Q918" s="74" t="s">
        <v>392</v>
      </c>
      <c r="R918" s="74" t="s">
        <v>393</v>
      </c>
      <c r="S918" s="73">
        <v>84550</v>
      </c>
      <c r="T918" s="55">
        <v>3</v>
      </c>
      <c r="U918" s="74">
        <v>42399</v>
      </c>
      <c r="V918" s="74">
        <v>42399</v>
      </c>
      <c r="W918" s="35">
        <v>1</v>
      </c>
      <c r="X918" s="74">
        <v>52</v>
      </c>
      <c r="Y918" s="77">
        <f t="shared" si="57"/>
        <v>7</v>
      </c>
      <c r="Z918" s="82" t="str">
        <f t="shared" si="58"/>
        <v xml:space="preserve"><![CDATA[<activityId>638</activityId>
<activityStart>42402</activityStart>
<activityCode>84550</activityCode>
<activityType>3</activityType>
]]></v>
      </c>
      <c r="AA918" s="82" t="str">
        <f t="shared" si="59"/>
        <v xml:space="preserve"><![CDATA[<activityId>638</activityId>
<activityStart>42402</activityStart>
<activityCode>84550</activityCode>
<activityType>3</activityType>
]]></v>
      </c>
      <c r="AB918" s="82" t="str">
        <f t="array" ref="AB918">IFERROR(INDEX(Sheet1!$A$2:$A$1000,SMALL(IF(Sheet1!$A$2:$A$1000=$A918,ROW(Sheet1!$B$2:$B$1000)-ROW(Sheet1!$B$2)+1),COLUMNS($B918:B918))),"")</f>
        <v>OPI-2977205</v>
      </c>
      <c r="AC918" s="82" t="str">
        <f t="array" ref="AC918">IFERROR(INDEX(Sheet1!$A$2:$A$1000,SMALL(IF(Sheet1!$A$2:$A$1000=$A918,ROW(Sheet1!$Z$2:$Z$1000)-ROW(Sheet1!$Z$2)+1),COLUMNS($Z918:Z918))),"")</f>
        <v>OPI-2977205</v>
      </c>
      <c r="AF918" s="83" t="s">
        <v>1449</v>
      </c>
      <c r="AG918" s="83" t="s">
        <v>1759</v>
      </c>
      <c r="AH918" s="83" t="s">
        <v>1425</v>
      </c>
      <c r="AI918" s="83" t="s">
        <v>1426</v>
      </c>
    </row>
    <row r="919" spans="1:35" hidden="1" x14ac:dyDescent="0.25">
      <c r="A919" s="88" t="s">
        <v>715</v>
      </c>
      <c r="B919" s="73">
        <v>639</v>
      </c>
      <c r="C919" s="74">
        <v>6140399</v>
      </c>
      <c r="D919" s="46">
        <v>42402</v>
      </c>
      <c r="E919" s="46">
        <v>42402</v>
      </c>
      <c r="F919" s="45" t="s">
        <v>1357</v>
      </c>
      <c r="G919" s="35" t="s">
        <v>1089</v>
      </c>
      <c r="H919" s="35">
        <v>39</v>
      </c>
      <c r="I919" s="74" t="s">
        <v>715</v>
      </c>
      <c r="J919" s="74">
        <v>42402</v>
      </c>
      <c r="K919" s="74" t="s">
        <v>716</v>
      </c>
      <c r="L919" s="74" t="s">
        <v>12</v>
      </c>
      <c r="M919" s="79" t="s">
        <v>1405</v>
      </c>
      <c r="N919" s="74"/>
      <c r="O919" s="74"/>
      <c r="P919" s="39">
        <v>82540</v>
      </c>
      <c r="Q919" s="74" t="s">
        <v>490</v>
      </c>
      <c r="R919" s="74" t="s">
        <v>491</v>
      </c>
      <c r="S919" s="73">
        <v>82540</v>
      </c>
      <c r="T919" s="55">
        <v>3</v>
      </c>
      <c r="U919" s="74">
        <v>42399</v>
      </c>
      <c r="V919" s="74">
        <v>42399</v>
      </c>
      <c r="W919" s="35">
        <v>1</v>
      </c>
      <c r="X919" s="74">
        <v>96</v>
      </c>
      <c r="Y919" s="77">
        <f t="shared" si="57"/>
        <v>7</v>
      </c>
      <c r="Z919" s="82" t="str">
        <f t="shared" si="58"/>
        <v xml:space="preserve"><![CDATA[<activityId>639</activityId>
<activityStart>42402</activityStart>
<activityCode>82540</activityCode>
<activityType>3</activityType>
]]></v>
      </c>
      <c r="AA919" s="82" t="str">
        <f t="shared" si="59"/>
        <v xml:space="preserve"><![CDATA[<activityId>639</activityId>
<activityStart>42402</activityStart>
<activityCode>82540</activityCode>
<activityType>3</activityType>
]]></v>
      </c>
      <c r="AB919" s="82" t="str">
        <f t="array" ref="AB919">IFERROR(INDEX(Sheet1!$A$2:$A$1000,SMALL(IF(Sheet1!$A$2:$A$1000=$A919,ROW(Sheet1!$B$2:$B$1000)-ROW(Sheet1!$B$2)+1),COLUMNS($B919:B919))),"")</f>
        <v>OPI-2977205</v>
      </c>
      <c r="AC919" s="82" t="str">
        <f t="array" ref="AC919">IFERROR(INDEX(Sheet1!$A$2:$A$1000,SMALL(IF(Sheet1!$A$2:$A$1000=$A919,ROW(Sheet1!$Z$2:$Z$1000)-ROW(Sheet1!$Z$2)+1),COLUMNS($Z919:Z919))),"")</f>
        <v>OPI-2977205</v>
      </c>
      <c r="AF919" s="83" t="s">
        <v>1449</v>
      </c>
      <c r="AG919" s="83" t="s">
        <v>1720</v>
      </c>
      <c r="AH919" s="83" t="s">
        <v>1425</v>
      </c>
      <c r="AI919" s="83" t="s">
        <v>1426</v>
      </c>
    </row>
    <row r="920" spans="1:35" hidden="1" x14ac:dyDescent="0.25">
      <c r="A920" s="88" t="s">
        <v>715</v>
      </c>
      <c r="B920" s="73">
        <v>640</v>
      </c>
      <c r="C920" s="74">
        <v>6140399</v>
      </c>
      <c r="D920" s="46">
        <v>42402</v>
      </c>
      <c r="E920" s="46">
        <v>42402</v>
      </c>
      <c r="F920" s="45" t="s">
        <v>1357</v>
      </c>
      <c r="G920" s="35" t="s">
        <v>1089</v>
      </c>
      <c r="H920" s="35">
        <v>39</v>
      </c>
      <c r="I920" s="74" t="s">
        <v>715</v>
      </c>
      <c r="J920" s="74">
        <v>42402</v>
      </c>
      <c r="K920" s="74" t="s">
        <v>716</v>
      </c>
      <c r="L920" s="74" t="s">
        <v>12</v>
      </c>
      <c r="M920" s="79" t="s">
        <v>1405</v>
      </c>
      <c r="N920" s="74"/>
      <c r="O920" s="74"/>
      <c r="P920" s="39">
        <v>81015</v>
      </c>
      <c r="Q920" s="74" t="s">
        <v>488</v>
      </c>
      <c r="R920" s="74" t="s">
        <v>489</v>
      </c>
      <c r="S920" s="73">
        <v>81015</v>
      </c>
      <c r="T920" s="55">
        <v>3</v>
      </c>
      <c r="U920" s="74">
        <v>42399</v>
      </c>
      <c r="V920" s="74">
        <v>42399</v>
      </c>
      <c r="W920" s="35">
        <v>1</v>
      </c>
      <c r="X920" s="74">
        <v>76</v>
      </c>
      <c r="Y920" s="77">
        <f t="shared" si="57"/>
        <v>7</v>
      </c>
      <c r="Z920" s="82" t="str">
        <f t="shared" si="58"/>
        <v xml:space="preserve"><![CDATA[<activityId>640</activityId>
<activityStart>42402</activityStart>
<activityCode>81015</activityCode>
<activityType>3</activityType>
]]></v>
      </c>
      <c r="AA920" s="82" t="str">
        <f t="shared" si="59"/>
        <v xml:space="preserve"><![CDATA[<activityId>640</activityId>
<activityStart>42402</activityStart>
<activityCode>81015</activityCode>
<activityType>3</activityType>
]]></v>
      </c>
      <c r="AB920" s="82" t="str">
        <f t="array" ref="AB920">IFERROR(INDEX(Sheet1!$A$2:$A$1000,SMALL(IF(Sheet1!$A$2:$A$1000=$A920,ROW(Sheet1!$B$2:$B$1000)-ROW(Sheet1!$B$2)+1),COLUMNS($B920:B920))),"")</f>
        <v>OPI-2977205</v>
      </c>
      <c r="AC920" s="82" t="str">
        <f t="array" ref="AC920">IFERROR(INDEX(Sheet1!$A$2:$A$1000,SMALL(IF(Sheet1!$A$2:$A$1000=$A920,ROW(Sheet1!$Z$2:$Z$1000)-ROW(Sheet1!$Z$2)+1),COLUMNS($Z920:Z920))),"")</f>
        <v>OPI-2977205</v>
      </c>
      <c r="AH920" s="83" t="s">
        <v>1425</v>
      </c>
      <c r="AI920" s="83" t="s">
        <v>1426</v>
      </c>
    </row>
    <row r="921" spans="1:35" hidden="1" x14ac:dyDescent="0.25">
      <c r="A921" s="88" t="s">
        <v>715</v>
      </c>
      <c r="B921" s="73">
        <v>641</v>
      </c>
      <c r="C921" s="74">
        <v>6140399</v>
      </c>
      <c r="D921" s="46">
        <v>42402</v>
      </c>
      <c r="E921" s="46">
        <v>42402</v>
      </c>
      <c r="F921" s="45" t="s">
        <v>1357</v>
      </c>
      <c r="G921" s="35" t="s">
        <v>1089</v>
      </c>
      <c r="H921" s="35">
        <v>39</v>
      </c>
      <c r="I921" s="74" t="s">
        <v>715</v>
      </c>
      <c r="J921" s="74">
        <v>42402</v>
      </c>
      <c r="K921" s="74" t="s">
        <v>716</v>
      </c>
      <c r="L921" s="74" t="s">
        <v>12</v>
      </c>
      <c r="M921" s="79" t="s">
        <v>1405</v>
      </c>
      <c r="N921" s="74"/>
      <c r="O921" s="74"/>
      <c r="P921" s="39"/>
      <c r="Q921" s="74" t="s">
        <v>720</v>
      </c>
      <c r="R921" s="74" t="s">
        <v>721</v>
      </c>
      <c r="S921" s="73" t="s">
        <v>1151</v>
      </c>
      <c r="T921" s="55">
        <v>5</v>
      </c>
      <c r="U921" s="74">
        <v>42399</v>
      </c>
      <c r="V921" s="74">
        <v>42399</v>
      </c>
      <c r="W921" s="35">
        <v>1</v>
      </c>
      <c r="X921" s="74">
        <v>10.950000000000001</v>
      </c>
      <c r="Y921" s="77">
        <f t="shared" si="57"/>
        <v>7</v>
      </c>
      <c r="Z921" s="82" t="str">
        <f t="shared" si="58"/>
        <v xml:space="preserve"><![CDATA[<activityId>641</activityId>
<activityStart>42402</activityStart>
<activityCode>0042-136501-1173</activityCode>
<activityType>5</activityType>
]]></v>
      </c>
      <c r="AA921" s="82" t="str">
        <f t="shared" si="59"/>
        <v xml:space="preserve"><![CDATA[<activityId>641</activityId>
<activityStart>42402</activityStart>
<activityCode>0042-136501-1173</activityCode>
<activityType>5</activityType>
]]></v>
      </c>
      <c r="AB921" s="82" t="str">
        <f t="array" ref="AB921">IFERROR(INDEX(Sheet1!$A$2:$A$1000,SMALL(IF(Sheet1!$A$2:$A$1000=$A921,ROW(Sheet1!$B$2:$B$1000)-ROW(Sheet1!$B$2)+1),COLUMNS($B921:B921))),"")</f>
        <v>OPI-2977205</v>
      </c>
      <c r="AC921" s="82" t="str">
        <f t="array" ref="AC921">IFERROR(INDEX(Sheet1!$A$2:$A$1000,SMALL(IF(Sheet1!$A$2:$A$1000=$A921,ROW(Sheet1!$Z$2:$Z$1000)-ROW(Sheet1!$Z$2)+1),COLUMNS($Z921:Z921))),"")</f>
        <v>OPI-2977205</v>
      </c>
      <c r="AH921" s="83" t="s">
        <v>1425</v>
      </c>
      <c r="AI921" s="83" t="s">
        <v>1426</v>
      </c>
    </row>
    <row r="922" spans="1:35" hidden="1" x14ac:dyDescent="0.25">
      <c r="A922" s="88" t="s">
        <v>715</v>
      </c>
      <c r="B922" s="73">
        <v>642</v>
      </c>
      <c r="C922" s="74">
        <v>6140399</v>
      </c>
      <c r="D922" s="46">
        <v>42402</v>
      </c>
      <c r="E922" s="46">
        <v>42402</v>
      </c>
      <c r="F922" s="45" t="s">
        <v>1357</v>
      </c>
      <c r="G922" s="35" t="s">
        <v>1089</v>
      </c>
      <c r="H922" s="35">
        <v>39</v>
      </c>
      <c r="I922" s="74" t="s">
        <v>715</v>
      </c>
      <c r="J922" s="74">
        <v>42402</v>
      </c>
      <c r="K922" s="74" t="s">
        <v>716</v>
      </c>
      <c r="L922" s="74" t="s">
        <v>12</v>
      </c>
      <c r="M922" s="79" t="s">
        <v>1405</v>
      </c>
      <c r="N922" s="74"/>
      <c r="O922" s="74"/>
      <c r="P922" s="39"/>
      <c r="Q922" s="74" t="s">
        <v>722</v>
      </c>
      <c r="R922" s="74" t="s">
        <v>723</v>
      </c>
      <c r="S922" s="73" t="s">
        <v>1148</v>
      </c>
      <c r="T922" s="55">
        <v>5</v>
      </c>
      <c r="U922" s="74">
        <v>42399</v>
      </c>
      <c r="V922" s="74">
        <v>42399</v>
      </c>
      <c r="W922" s="35">
        <v>1</v>
      </c>
      <c r="X922" s="74">
        <v>20.16</v>
      </c>
      <c r="Y922" s="77">
        <f t="shared" si="57"/>
        <v>7</v>
      </c>
      <c r="Z922" s="82" t="str">
        <f t="shared" si="58"/>
        <v xml:space="preserve"><![CDATA[<activityId>642</activityId>
<activityStart>42402</activityStart>
<activityCode>0031-142201-0391</activityCode>
<activityType>5</activityType>
]]></v>
      </c>
      <c r="AA922" s="82" t="str">
        <f t="shared" si="59"/>
        <v xml:space="preserve"><![CDATA[<activityId>642</activityId>
<activityStart>42402</activityStart>
<activityCode>0031-142201-0391</activityCode>
<activityType>5</activityType>
]]></v>
      </c>
      <c r="AB922" s="82" t="str">
        <f t="array" ref="AB922">IFERROR(INDEX(Sheet1!$A$2:$A$1000,SMALL(IF(Sheet1!$A$2:$A$1000=$A922,ROW(Sheet1!$B$2:$B$1000)-ROW(Sheet1!$B$2)+1),COLUMNS($B922:B922))),"")</f>
        <v>OPI-2977205</v>
      </c>
      <c r="AC922" s="82" t="str">
        <f t="array" ref="AC922">IFERROR(INDEX(Sheet1!$A$2:$A$1000,SMALL(IF(Sheet1!$A$2:$A$1000=$A922,ROW(Sheet1!$Z$2:$Z$1000)-ROW(Sheet1!$Z$2)+1),COLUMNS($Z922:Z922))),"")</f>
        <v>OPI-2977205</v>
      </c>
      <c r="AF922" s="83" t="s">
        <v>1434</v>
      </c>
      <c r="AG922" s="83" t="s">
        <v>1760</v>
      </c>
      <c r="AH922" s="83" t="s">
        <v>1425</v>
      </c>
      <c r="AI922" s="83" t="s">
        <v>1426</v>
      </c>
    </row>
    <row r="923" spans="1:35" hidden="1" x14ac:dyDescent="0.25">
      <c r="A923" s="88" t="s">
        <v>724</v>
      </c>
      <c r="B923" s="73">
        <v>644</v>
      </c>
      <c r="C923" s="74">
        <v>5877103</v>
      </c>
      <c r="D923" s="46">
        <v>42402</v>
      </c>
      <c r="E923" s="46">
        <v>42402</v>
      </c>
      <c r="F923" s="45" t="s">
        <v>1379</v>
      </c>
      <c r="G923" s="35" t="s">
        <v>1089</v>
      </c>
      <c r="H923" s="35">
        <v>46</v>
      </c>
      <c r="I923" s="74" t="s">
        <v>724</v>
      </c>
      <c r="J923" s="74">
        <v>42402</v>
      </c>
      <c r="K923" s="74" t="s">
        <v>354</v>
      </c>
      <c r="L923" s="74" t="s">
        <v>12</v>
      </c>
      <c r="M923" s="79" t="s">
        <v>1405</v>
      </c>
      <c r="N923" s="74"/>
      <c r="O923" s="74"/>
      <c r="P923" s="39">
        <v>82310</v>
      </c>
      <c r="Q923" s="74" t="s">
        <v>496</v>
      </c>
      <c r="R923" s="74" t="s">
        <v>497</v>
      </c>
      <c r="S923" s="73">
        <v>82310</v>
      </c>
      <c r="T923" s="55">
        <v>3</v>
      </c>
      <c r="U923" s="74">
        <v>42399</v>
      </c>
      <c r="V923" s="74">
        <v>42399</v>
      </c>
      <c r="W923" s="35">
        <v>1</v>
      </c>
      <c r="X923" s="74">
        <v>52</v>
      </c>
      <c r="Y923" s="77">
        <f t="shared" si="57"/>
        <v>14</v>
      </c>
      <c r="Z923" s="82" t="str">
        <f t="shared" si="58"/>
        <v xml:space="preserve"><![CDATA[<activityId>644</activityId>
<activityStart>42402</activityStart>
<activityCode>82310</activityCode>
<activityType>3</activityType>
]]></v>
      </c>
      <c r="AA923" s="82" t="str">
        <f t="shared" si="59"/>
        <v xml:space="preserve"><![CDATA[<activityId>644</activityId>
<activityStart>42402</activityStart>
<activityCode>82310</activityCode>
<activityType>3</activityType>
]]></v>
      </c>
      <c r="AB923" s="82" t="str">
        <f t="array" ref="AB923">IFERROR(INDEX(Sheet1!$A$2:$A$1000,SMALL(IF(Sheet1!$A$2:$A$1000=$A923,ROW(Sheet1!$B$2:$B$1000)-ROW(Sheet1!$B$2)+1),COLUMNS($B923:B923))),"")</f>
        <v>OPI-2984254</v>
      </c>
      <c r="AC923" s="82" t="str">
        <f t="array" ref="AC923">IFERROR(INDEX(Sheet1!$A$2:$A$1000,SMALL(IF(Sheet1!$A$2:$A$1000=$A923,ROW(Sheet1!$Z$2:$Z$1000)-ROW(Sheet1!$Z$2)+1),COLUMNS($Z923:Z923))),"")</f>
        <v>OPI-2984254</v>
      </c>
      <c r="AH923" s="83" t="s">
        <v>1425</v>
      </c>
      <c r="AI923" s="83" t="s">
        <v>1426</v>
      </c>
    </row>
    <row r="924" spans="1:35" hidden="1" x14ac:dyDescent="0.25">
      <c r="A924" s="88" t="s">
        <v>724</v>
      </c>
      <c r="B924" s="73">
        <v>645</v>
      </c>
      <c r="C924" s="74">
        <v>5877103</v>
      </c>
      <c r="D924" s="46">
        <v>42402</v>
      </c>
      <c r="E924" s="46">
        <v>42402</v>
      </c>
      <c r="F924" s="45" t="s">
        <v>1379</v>
      </c>
      <c r="G924" s="35" t="s">
        <v>1089</v>
      </c>
      <c r="H924" s="35">
        <v>46</v>
      </c>
      <c r="I924" s="74" t="s">
        <v>724</v>
      </c>
      <c r="J924" s="74">
        <v>42402</v>
      </c>
      <c r="K924" s="74" t="s">
        <v>354</v>
      </c>
      <c r="L924" s="74" t="s">
        <v>12</v>
      </c>
      <c r="M924" s="79" t="s">
        <v>1405</v>
      </c>
      <c r="N924" s="74"/>
      <c r="O924" s="74"/>
      <c r="P924" s="39">
        <v>84460</v>
      </c>
      <c r="Q924" s="74" t="s">
        <v>503</v>
      </c>
      <c r="R924" s="74" t="s">
        <v>504</v>
      </c>
      <c r="S924" s="73">
        <v>84460</v>
      </c>
      <c r="T924" s="55">
        <v>3</v>
      </c>
      <c r="U924" s="74">
        <v>42399</v>
      </c>
      <c r="V924" s="74">
        <v>42399</v>
      </c>
      <c r="W924" s="35">
        <v>1</v>
      </c>
      <c r="X924" s="74">
        <v>60</v>
      </c>
      <c r="Y924" s="77">
        <f t="shared" si="57"/>
        <v>14</v>
      </c>
      <c r="Z924" s="82" t="str">
        <f t="shared" si="58"/>
        <v xml:space="preserve"><![CDATA[<activityId>645</activityId>
<activityStart>42402</activityStart>
<activityCode>84460</activityCode>
<activityType>3</activityType>
]]></v>
      </c>
      <c r="AA924" s="82" t="str">
        <f t="shared" si="59"/>
        <v xml:space="preserve"><![CDATA[<activityId>645</activityId>
<activityStart>42402</activityStart>
<activityCode>84460</activityCode>
<activityType>3</activityType>
]]></v>
      </c>
      <c r="AB924" s="82" t="str">
        <f t="array" ref="AB924">IFERROR(INDEX(Sheet1!$A$2:$A$1000,SMALL(IF(Sheet1!$A$2:$A$1000=$A924,ROW(Sheet1!$B$2:$B$1000)-ROW(Sheet1!$B$2)+1),COLUMNS($B924:B924))),"")</f>
        <v>OPI-2984254</v>
      </c>
      <c r="AC924" s="82" t="str">
        <f t="array" ref="AC924">IFERROR(INDEX(Sheet1!$A$2:$A$1000,SMALL(IF(Sheet1!$A$2:$A$1000=$A924,ROW(Sheet1!$Z$2:$Z$1000)-ROW(Sheet1!$Z$2)+1),COLUMNS($Z924:Z924))),"")</f>
        <v>OPI-2984254</v>
      </c>
      <c r="AF924" s="83" t="s">
        <v>1449</v>
      </c>
      <c r="AG924" s="83" t="s">
        <v>1723</v>
      </c>
      <c r="AH924" s="83" t="s">
        <v>1425</v>
      </c>
      <c r="AI924" s="83" t="s">
        <v>1426</v>
      </c>
    </row>
    <row r="925" spans="1:35" hidden="1" x14ac:dyDescent="0.25">
      <c r="A925" s="88" t="s">
        <v>724</v>
      </c>
      <c r="B925" s="73">
        <v>646</v>
      </c>
      <c r="C925" s="74">
        <v>5877103</v>
      </c>
      <c r="D925" s="46">
        <v>42402</v>
      </c>
      <c r="E925" s="46">
        <v>42402</v>
      </c>
      <c r="F925" s="45" t="s">
        <v>1379</v>
      </c>
      <c r="G925" s="35" t="s">
        <v>1089</v>
      </c>
      <c r="H925" s="35">
        <v>46</v>
      </c>
      <c r="I925" s="74" t="s">
        <v>724</v>
      </c>
      <c r="J925" s="74">
        <v>42402</v>
      </c>
      <c r="K925" s="74" t="s">
        <v>354</v>
      </c>
      <c r="L925" s="74" t="s">
        <v>12</v>
      </c>
      <c r="M925" s="79" t="s">
        <v>1405</v>
      </c>
      <c r="N925" s="74"/>
      <c r="O925" s="74"/>
      <c r="P925" s="39">
        <v>82540</v>
      </c>
      <c r="Q925" s="74" t="s">
        <v>490</v>
      </c>
      <c r="R925" s="74" t="s">
        <v>491</v>
      </c>
      <c r="S925" s="73">
        <v>82540</v>
      </c>
      <c r="T925" s="55">
        <v>3</v>
      </c>
      <c r="U925" s="74">
        <v>42399</v>
      </c>
      <c r="V925" s="74">
        <v>42399</v>
      </c>
      <c r="W925" s="35">
        <v>1</v>
      </c>
      <c r="X925" s="74">
        <v>96</v>
      </c>
      <c r="Y925" s="77">
        <f t="shared" si="57"/>
        <v>14</v>
      </c>
      <c r="Z925" s="82" t="str">
        <f t="shared" si="58"/>
        <v xml:space="preserve"><![CDATA[<activityId>646</activityId>
<activityStart>42402</activityStart>
<activityCode>82540</activityCode>
<activityType>3</activityType>
]]></v>
      </c>
      <c r="AA925" s="82" t="str">
        <f t="shared" si="59"/>
        <v xml:space="preserve"><![CDATA[<activityId>646</activityId>
<activityStart>42402</activityStart>
<activityCode>82540</activityCode>
<activityType>3</activityType>
]]></v>
      </c>
      <c r="AB925" s="82" t="str">
        <f t="array" ref="AB925">IFERROR(INDEX(Sheet1!$A$2:$A$1000,SMALL(IF(Sheet1!$A$2:$A$1000=$A925,ROW(Sheet1!$B$2:$B$1000)-ROW(Sheet1!$B$2)+1),COLUMNS($B925:B925))),"")</f>
        <v>OPI-2984254</v>
      </c>
      <c r="AC925" s="82" t="str">
        <f t="array" ref="AC925">IFERROR(INDEX(Sheet1!$A$2:$A$1000,SMALL(IF(Sheet1!$A$2:$A$1000=$A925,ROW(Sheet1!$Z$2:$Z$1000)-ROW(Sheet1!$Z$2)+1),COLUMNS($Z925:Z925))),"")</f>
        <v>OPI-2984254</v>
      </c>
      <c r="AF925" s="83" t="s">
        <v>1449</v>
      </c>
      <c r="AG925" s="83" t="s">
        <v>1720</v>
      </c>
      <c r="AH925" s="83" t="s">
        <v>1425</v>
      </c>
      <c r="AI925" s="83" t="s">
        <v>1426</v>
      </c>
    </row>
    <row r="926" spans="1:35" hidden="1" x14ac:dyDescent="0.25">
      <c r="A926" s="88" t="s">
        <v>724</v>
      </c>
      <c r="B926" s="73">
        <v>647</v>
      </c>
      <c r="C926" s="74">
        <v>5877103</v>
      </c>
      <c r="D926" s="46">
        <v>42402</v>
      </c>
      <c r="E926" s="46">
        <v>42402</v>
      </c>
      <c r="F926" s="45" t="s">
        <v>1379</v>
      </c>
      <c r="G926" s="35" t="s">
        <v>1089</v>
      </c>
      <c r="H926" s="35">
        <v>46</v>
      </c>
      <c r="I926" s="74" t="s">
        <v>724</v>
      </c>
      <c r="J926" s="74">
        <v>42402</v>
      </c>
      <c r="K926" s="74" t="s">
        <v>354</v>
      </c>
      <c r="L926" s="74" t="s">
        <v>12</v>
      </c>
      <c r="M926" s="79" t="s">
        <v>1405</v>
      </c>
      <c r="N926" s="74"/>
      <c r="O926" s="74"/>
      <c r="P926" s="39">
        <v>84550</v>
      </c>
      <c r="Q926" s="74" t="s">
        <v>392</v>
      </c>
      <c r="R926" s="74" t="s">
        <v>393</v>
      </c>
      <c r="S926" s="73">
        <v>84550</v>
      </c>
      <c r="T926" s="55">
        <v>3</v>
      </c>
      <c r="U926" s="74">
        <v>42399</v>
      </c>
      <c r="V926" s="74">
        <v>42399</v>
      </c>
      <c r="W926" s="35">
        <v>1</v>
      </c>
      <c r="X926" s="74">
        <v>52</v>
      </c>
      <c r="Y926" s="77">
        <f t="shared" si="57"/>
        <v>14</v>
      </c>
      <c r="Z926" s="82" t="str">
        <f t="shared" si="58"/>
        <v xml:space="preserve"><![CDATA[<activityId>647</activityId>
<activityStart>42402</activityStart>
<activityCode>84550</activityCode>
<activityType>3</activityType>
]]></v>
      </c>
      <c r="AA926" s="82" t="str">
        <f t="shared" si="59"/>
        <v xml:space="preserve"><![CDATA[<activityId>647</activityId>
<activityStart>42402</activityStart>
<activityCode>84550</activityCode>
<activityType>3</activityType>
]]></v>
      </c>
      <c r="AB926" s="82" t="str">
        <f t="array" ref="AB926">IFERROR(INDEX(Sheet1!$A$2:$A$1000,SMALL(IF(Sheet1!$A$2:$A$1000=$A926,ROW(Sheet1!$B$2:$B$1000)-ROW(Sheet1!$B$2)+1),COLUMNS($B926:B926))),"")</f>
        <v>OPI-2984254</v>
      </c>
      <c r="AC926" s="82" t="str">
        <f t="array" ref="AC926">IFERROR(INDEX(Sheet1!$A$2:$A$1000,SMALL(IF(Sheet1!$A$2:$A$1000=$A926,ROW(Sheet1!$Z$2:$Z$1000)-ROW(Sheet1!$Z$2)+1),COLUMNS($Z926:Z926))),"")</f>
        <v>OPI-2984254</v>
      </c>
      <c r="AF926" s="83" t="s">
        <v>1449</v>
      </c>
      <c r="AG926" s="83" t="s">
        <v>1759</v>
      </c>
      <c r="AH926" s="83" t="s">
        <v>1425</v>
      </c>
      <c r="AI926" s="83" t="s">
        <v>1426</v>
      </c>
    </row>
    <row r="927" spans="1:35" hidden="1" x14ac:dyDescent="0.25">
      <c r="A927" s="88" t="s">
        <v>724</v>
      </c>
      <c r="B927" s="73">
        <v>648</v>
      </c>
      <c r="C927" s="74">
        <v>5877103</v>
      </c>
      <c r="D927" s="46">
        <v>42402</v>
      </c>
      <c r="E927" s="46">
        <v>42402</v>
      </c>
      <c r="F927" s="45" t="s">
        <v>1379</v>
      </c>
      <c r="G927" s="35" t="s">
        <v>1089</v>
      </c>
      <c r="H927" s="35">
        <v>46</v>
      </c>
      <c r="I927" s="74" t="s">
        <v>724</v>
      </c>
      <c r="J927" s="74">
        <v>42402</v>
      </c>
      <c r="K927" s="74" t="s">
        <v>354</v>
      </c>
      <c r="L927" s="74" t="s">
        <v>12</v>
      </c>
      <c r="M927" s="79" t="s">
        <v>1405</v>
      </c>
      <c r="N927" s="74"/>
      <c r="O927" s="74"/>
      <c r="P927" s="39">
        <v>84478</v>
      </c>
      <c r="Q927" s="74" t="s">
        <v>382</v>
      </c>
      <c r="R927" s="74" t="s">
        <v>383</v>
      </c>
      <c r="S927" s="73">
        <v>84478</v>
      </c>
      <c r="T927" s="55">
        <v>3</v>
      </c>
      <c r="U927" s="74">
        <v>42399</v>
      </c>
      <c r="V927" s="74">
        <v>42399</v>
      </c>
      <c r="W927" s="35">
        <v>1</v>
      </c>
      <c r="X927" s="74">
        <v>88</v>
      </c>
      <c r="Y927" s="77">
        <f t="shared" si="57"/>
        <v>14</v>
      </c>
      <c r="Z927" s="82" t="str">
        <f t="shared" si="58"/>
        <v xml:space="preserve"><![CDATA[<activityId>648</activityId>
<activityStart>42402</activityStart>
<activityCode>84478</activityCode>
<activityType>3</activityType>
]]></v>
      </c>
      <c r="AA927" s="82" t="str">
        <f t="shared" si="59"/>
        <v xml:space="preserve"><![CDATA[<activityId>648</activityId>
<activityStart>42402</activityStart>
<activityCode>84478</activityCode>
<activityType>3</activityType>
]]></v>
      </c>
      <c r="AB927" s="82" t="str">
        <f t="array" ref="AB927">IFERROR(INDEX(Sheet1!$A$2:$A$1000,SMALL(IF(Sheet1!$A$2:$A$1000=$A927,ROW(Sheet1!$B$2:$B$1000)-ROW(Sheet1!$B$2)+1),COLUMNS($B927:B927))),"")</f>
        <v>OPI-2984254</v>
      </c>
      <c r="AC927" s="82" t="str">
        <f t="array" ref="AC927">IFERROR(INDEX(Sheet1!$A$2:$A$1000,SMALL(IF(Sheet1!$A$2:$A$1000=$A927,ROW(Sheet1!$Z$2:$Z$1000)-ROW(Sheet1!$Z$2)+1),COLUMNS($Z927:Z927))),"")</f>
        <v>OPI-2984254</v>
      </c>
      <c r="AF927" s="83" t="s">
        <v>1449</v>
      </c>
      <c r="AG927" s="83" t="s">
        <v>1761</v>
      </c>
      <c r="AH927" s="83" t="s">
        <v>1425</v>
      </c>
      <c r="AI927" s="83" t="s">
        <v>1426</v>
      </c>
    </row>
    <row r="928" spans="1:35" hidden="1" x14ac:dyDescent="0.25">
      <c r="A928" s="88" t="s">
        <v>724</v>
      </c>
      <c r="B928" s="73">
        <v>649</v>
      </c>
      <c r="C928" s="74">
        <v>5877103</v>
      </c>
      <c r="D928" s="46">
        <v>42402</v>
      </c>
      <c r="E928" s="46">
        <v>42402</v>
      </c>
      <c r="F928" s="45" t="s">
        <v>1379</v>
      </c>
      <c r="G928" s="35" t="s">
        <v>1089</v>
      </c>
      <c r="H928" s="35">
        <v>46</v>
      </c>
      <c r="I928" s="74" t="s">
        <v>724</v>
      </c>
      <c r="J928" s="74">
        <v>42402</v>
      </c>
      <c r="K928" s="74" t="s">
        <v>354</v>
      </c>
      <c r="L928" s="74" t="s">
        <v>12</v>
      </c>
      <c r="M928" s="79" t="s">
        <v>1405</v>
      </c>
      <c r="N928" s="74"/>
      <c r="O928" s="74"/>
      <c r="P928" s="39">
        <v>83718</v>
      </c>
      <c r="Q928" s="74" t="s">
        <v>386</v>
      </c>
      <c r="R928" s="74" t="s">
        <v>387</v>
      </c>
      <c r="S928" s="73">
        <v>83718</v>
      </c>
      <c r="T928" s="55">
        <v>3</v>
      </c>
      <c r="U928" s="74">
        <v>42399</v>
      </c>
      <c r="V928" s="74">
        <v>42399</v>
      </c>
      <c r="W928" s="35">
        <v>1</v>
      </c>
      <c r="X928" s="74">
        <v>88</v>
      </c>
      <c r="Y928" s="77">
        <f t="shared" si="57"/>
        <v>14</v>
      </c>
      <c r="Z928" s="82" t="str">
        <f t="shared" si="58"/>
        <v xml:space="preserve"><![CDATA[<activityId>649</activityId>
<activityStart>42402</activityStart>
<activityCode>83718</activityCode>
<activityType>3</activityType>
]]></v>
      </c>
      <c r="AA928" s="82" t="str">
        <f t="shared" si="59"/>
        <v xml:space="preserve"><![CDATA[<activityId>649</activityId>
<activityStart>42402</activityStart>
<activityCode>83718</activityCode>
<activityType>3</activityType>
]]></v>
      </c>
      <c r="AB928" s="82" t="str">
        <f t="array" ref="AB928">IFERROR(INDEX(Sheet1!$A$2:$A$1000,SMALL(IF(Sheet1!$A$2:$A$1000=$A928,ROW(Sheet1!$B$2:$B$1000)-ROW(Sheet1!$B$2)+1),COLUMNS($B928:B928))),"")</f>
        <v>OPI-2984254</v>
      </c>
      <c r="AC928" s="82" t="str">
        <f t="array" ref="AC928">IFERROR(INDEX(Sheet1!$A$2:$A$1000,SMALL(IF(Sheet1!$A$2:$A$1000=$A928,ROW(Sheet1!$Z$2:$Z$1000)-ROW(Sheet1!$Z$2)+1),COLUMNS($Z928:Z928))),"")</f>
        <v>OPI-2984254</v>
      </c>
      <c r="AF928" s="83" t="s">
        <v>1449</v>
      </c>
      <c r="AG928" s="83" t="s">
        <v>1762</v>
      </c>
      <c r="AH928" s="83" t="s">
        <v>1425</v>
      </c>
      <c r="AI928" s="83" t="s">
        <v>1426</v>
      </c>
    </row>
    <row r="929" spans="1:35" hidden="1" x14ac:dyDescent="0.25">
      <c r="A929" s="88" t="s">
        <v>724</v>
      </c>
      <c r="B929" s="73">
        <v>650</v>
      </c>
      <c r="C929" s="74">
        <v>5877103</v>
      </c>
      <c r="D929" s="46">
        <v>42402</v>
      </c>
      <c r="E929" s="46">
        <v>42402</v>
      </c>
      <c r="F929" s="45" t="s">
        <v>1379</v>
      </c>
      <c r="G929" s="35" t="s">
        <v>1089</v>
      </c>
      <c r="H929" s="35">
        <v>46</v>
      </c>
      <c r="I929" s="74" t="s">
        <v>724</v>
      </c>
      <c r="J929" s="74">
        <v>42402</v>
      </c>
      <c r="K929" s="74" t="s">
        <v>354</v>
      </c>
      <c r="L929" s="74" t="s">
        <v>12</v>
      </c>
      <c r="M929" s="79" t="s">
        <v>1405</v>
      </c>
      <c r="N929" s="74"/>
      <c r="O929" s="74"/>
      <c r="P929" s="39">
        <v>83721</v>
      </c>
      <c r="Q929" s="74" t="s">
        <v>378</v>
      </c>
      <c r="R929" s="74" t="s">
        <v>379</v>
      </c>
      <c r="S929" s="73">
        <v>83721</v>
      </c>
      <c r="T929" s="55">
        <v>3</v>
      </c>
      <c r="U929" s="74">
        <v>42399</v>
      </c>
      <c r="V929" s="74">
        <v>42399</v>
      </c>
      <c r="W929" s="35">
        <v>1</v>
      </c>
      <c r="X929" s="74">
        <v>88</v>
      </c>
      <c r="Y929" s="77">
        <f t="shared" si="57"/>
        <v>14</v>
      </c>
      <c r="Z929" s="82" t="str">
        <f t="shared" si="58"/>
        <v xml:space="preserve"><![CDATA[<activityId>650</activityId>
<activityStart>42402</activityStart>
<activityCode>83721</activityCode>
<activityType>3</activityType>
]]></v>
      </c>
      <c r="AA929" s="82" t="str">
        <f t="shared" si="59"/>
        <v xml:space="preserve"><![CDATA[<activityId>650</activityId>
<activityStart>42402</activityStart>
<activityCode>83721</activityCode>
<activityType>3</activityType>
]]></v>
      </c>
      <c r="AB929" s="82" t="str">
        <f t="array" ref="AB929">IFERROR(INDEX(Sheet1!$A$2:$A$1000,SMALL(IF(Sheet1!$A$2:$A$1000=$A929,ROW(Sheet1!$B$2:$B$1000)-ROW(Sheet1!$B$2)+1),COLUMNS($B929:B929))),"")</f>
        <v>OPI-2984254</v>
      </c>
      <c r="AC929" s="82" t="str">
        <f t="array" ref="AC929">IFERROR(INDEX(Sheet1!$A$2:$A$1000,SMALL(IF(Sheet1!$A$2:$A$1000=$A929,ROW(Sheet1!$Z$2:$Z$1000)-ROW(Sheet1!$Z$2)+1),COLUMNS($Z929:Z929))),"")</f>
        <v>OPI-2984254</v>
      </c>
      <c r="AF929" s="83" t="s">
        <v>1449</v>
      </c>
      <c r="AG929" s="83" t="s">
        <v>1726</v>
      </c>
      <c r="AH929" s="83" t="s">
        <v>1425</v>
      </c>
      <c r="AI929" s="83" t="s">
        <v>1426</v>
      </c>
    </row>
    <row r="930" spans="1:35" hidden="1" x14ac:dyDescent="0.25">
      <c r="A930" s="88" t="s">
        <v>724</v>
      </c>
      <c r="B930" s="73">
        <v>651</v>
      </c>
      <c r="C930" s="74">
        <v>5877103</v>
      </c>
      <c r="D930" s="46">
        <v>42402</v>
      </c>
      <c r="E930" s="46">
        <v>42402</v>
      </c>
      <c r="F930" s="45" t="s">
        <v>1379</v>
      </c>
      <c r="G930" s="35" t="s">
        <v>1089</v>
      </c>
      <c r="H930" s="35">
        <v>46</v>
      </c>
      <c r="I930" s="74" t="s">
        <v>724</v>
      </c>
      <c r="J930" s="74">
        <v>42402</v>
      </c>
      <c r="K930" s="74" t="s">
        <v>354</v>
      </c>
      <c r="L930" s="74" t="s">
        <v>12</v>
      </c>
      <c r="M930" s="79" t="s">
        <v>1405</v>
      </c>
      <c r="N930" s="74"/>
      <c r="O930" s="74"/>
      <c r="P930" s="39">
        <v>82948</v>
      </c>
      <c r="Q930" s="74" t="s">
        <v>376</v>
      </c>
      <c r="R930" s="74" t="s">
        <v>377</v>
      </c>
      <c r="S930" s="73">
        <v>82948</v>
      </c>
      <c r="T930" s="55">
        <v>3</v>
      </c>
      <c r="U930" s="74">
        <v>42399</v>
      </c>
      <c r="V930" s="74">
        <v>42399</v>
      </c>
      <c r="W930" s="35">
        <v>1</v>
      </c>
      <c r="X930" s="74">
        <v>40</v>
      </c>
      <c r="Y930" s="77">
        <f t="shared" si="57"/>
        <v>14</v>
      </c>
      <c r="Z930" s="82" t="str">
        <f t="shared" si="58"/>
        <v xml:space="preserve"><![CDATA[<activityId>651</activityId>
<activityStart>42402</activityStart>
<activityCode>82948</activityCode>
<activityType>3</activityType>
]]></v>
      </c>
      <c r="AA930" s="82" t="str">
        <f t="shared" si="59"/>
        <v xml:space="preserve"><![CDATA[<activityId>651</activityId>
<activityStart>42402</activityStart>
<activityCode>82948</activityCode>
<activityType>3</activityType>
]]></v>
      </c>
      <c r="AB930" s="82" t="str">
        <f t="array" ref="AB930">IFERROR(INDEX(Sheet1!$A$2:$A$1000,SMALL(IF(Sheet1!$A$2:$A$1000=$A930,ROW(Sheet1!$B$2:$B$1000)-ROW(Sheet1!$B$2)+1),COLUMNS($B930:B930))),"")</f>
        <v>OPI-2984254</v>
      </c>
      <c r="AC930" s="82" t="str">
        <f t="array" ref="AC930">IFERROR(INDEX(Sheet1!$A$2:$A$1000,SMALL(IF(Sheet1!$A$2:$A$1000=$A930,ROW(Sheet1!$Z$2:$Z$1000)-ROW(Sheet1!$Z$2)+1),COLUMNS($Z930:Z930))),"")</f>
        <v>OPI-2984254</v>
      </c>
      <c r="AF930" s="83" t="s">
        <v>1449</v>
      </c>
      <c r="AG930" s="83" t="s">
        <v>1721</v>
      </c>
      <c r="AH930" s="83" t="s">
        <v>1425</v>
      </c>
      <c r="AI930" s="83" t="s">
        <v>1426</v>
      </c>
    </row>
    <row r="931" spans="1:35" hidden="1" x14ac:dyDescent="0.25">
      <c r="A931" s="88" t="s">
        <v>724</v>
      </c>
      <c r="B931" s="73">
        <v>652</v>
      </c>
      <c r="C931" s="74">
        <v>5877103</v>
      </c>
      <c r="D931" s="46">
        <v>42402</v>
      </c>
      <c r="E931" s="46">
        <v>42402</v>
      </c>
      <c r="F931" s="45" t="s">
        <v>1379</v>
      </c>
      <c r="G931" s="35" t="s">
        <v>1089</v>
      </c>
      <c r="H931" s="35">
        <v>46</v>
      </c>
      <c r="I931" s="74" t="s">
        <v>724</v>
      </c>
      <c r="J931" s="74">
        <v>42402</v>
      </c>
      <c r="K931" s="74" t="s">
        <v>354</v>
      </c>
      <c r="L931" s="74" t="s">
        <v>12</v>
      </c>
      <c r="M931" s="79" t="s">
        <v>1405</v>
      </c>
      <c r="N931" s="74"/>
      <c r="O931" s="74"/>
      <c r="P931" s="39">
        <v>82465</v>
      </c>
      <c r="Q931" s="74" t="s">
        <v>388</v>
      </c>
      <c r="R931" s="74" t="s">
        <v>389</v>
      </c>
      <c r="S931" s="73">
        <v>82465</v>
      </c>
      <c r="T931" s="55">
        <v>3</v>
      </c>
      <c r="U931" s="74">
        <v>42399</v>
      </c>
      <c r="V931" s="74">
        <v>42399</v>
      </c>
      <c r="W931" s="35">
        <v>1</v>
      </c>
      <c r="X931" s="74">
        <v>88</v>
      </c>
      <c r="Y931" s="77">
        <f t="shared" si="57"/>
        <v>14</v>
      </c>
      <c r="Z931" s="82" t="str">
        <f t="shared" si="58"/>
        <v xml:space="preserve"><![CDATA[<activityId>652</activityId>
<activityStart>42402</activityStart>
<activityCode>82465</activityCode>
<activityType>3</activityType>
]]></v>
      </c>
      <c r="AA931" s="82" t="str">
        <f t="shared" si="59"/>
        <v xml:space="preserve"><![CDATA[<activityId>652</activityId>
<activityStart>42402</activityStart>
<activityCode>82465</activityCode>
<activityType>3</activityType>
]]></v>
      </c>
      <c r="AB931" s="82" t="str">
        <f t="array" ref="AB931">IFERROR(INDEX(Sheet1!$A$2:$A$1000,SMALL(IF(Sheet1!$A$2:$A$1000=$A931,ROW(Sheet1!$B$2:$B$1000)-ROW(Sheet1!$B$2)+1),COLUMNS($B931:B931))),"")</f>
        <v>OPI-2984254</v>
      </c>
      <c r="AC931" s="82" t="str">
        <f t="array" ref="AC931">IFERROR(INDEX(Sheet1!$A$2:$A$1000,SMALL(IF(Sheet1!$A$2:$A$1000=$A931,ROW(Sheet1!$Z$2:$Z$1000)-ROW(Sheet1!$Z$2)+1),COLUMNS($Z931:Z931))),"")</f>
        <v>OPI-2984254</v>
      </c>
      <c r="AF931" s="83" t="s">
        <v>1449</v>
      </c>
      <c r="AG931" s="83" t="s">
        <v>1763</v>
      </c>
      <c r="AH931" s="83" t="s">
        <v>1425</v>
      </c>
      <c r="AI931" s="83" t="s">
        <v>1426</v>
      </c>
    </row>
    <row r="932" spans="1:35" hidden="1" x14ac:dyDescent="0.25">
      <c r="A932" s="88" t="s">
        <v>724</v>
      </c>
      <c r="B932" s="73">
        <v>653</v>
      </c>
      <c r="C932" s="74">
        <v>5877103</v>
      </c>
      <c r="D932" s="46">
        <v>42402</v>
      </c>
      <c r="E932" s="46">
        <v>42402</v>
      </c>
      <c r="F932" s="45" t="s">
        <v>1379</v>
      </c>
      <c r="G932" s="35" t="s">
        <v>1089</v>
      </c>
      <c r="H932" s="35">
        <v>46</v>
      </c>
      <c r="I932" s="74" t="s">
        <v>724</v>
      </c>
      <c r="J932" s="74">
        <v>42402</v>
      </c>
      <c r="K932" s="74" t="s">
        <v>354</v>
      </c>
      <c r="L932" s="74" t="s">
        <v>12</v>
      </c>
      <c r="M932" s="79" t="s">
        <v>1405</v>
      </c>
      <c r="N932" s="74"/>
      <c r="O932" s="74"/>
      <c r="P932" s="39">
        <v>85025</v>
      </c>
      <c r="Q932" s="74" t="s">
        <v>501</v>
      </c>
      <c r="R932" s="74" t="s">
        <v>502</v>
      </c>
      <c r="S932" s="73">
        <v>85025</v>
      </c>
      <c r="T932" s="55">
        <v>3</v>
      </c>
      <c r="U932" s="74">
        <v>42399</v>
      </c>
      <c r="V932" s="74">
        <v>42399</v>
      </c>
      <c r="W932" s="35">
        <v>1</v>
      </c>
      <c r="X932" s="74">
        <v>152</v>
      </c>
      <c r="Y932" s="77">
        <f t="shared" si="57"/>
        <v>14</v>
      </c>
      <c r="Z932" s="82" t="str">
        <f t="shared" si="58"/>
        <v xml:space="preserve"><![CDATA[<activityId>653</activityId>
<activityStart>42402</activityStart>
<activityCode>85025</activityCode>
<activityType>3</activityType>
]]></v>
      </c>
      <c r="AA932" s="82" t="str">
        <f t="shared" si="59"/>
        <v xml:space="preserve"><![CDATA[<activityId>653</activityId>
<activityStart>42402</activityStart>
<activityCode>85025</activityCode>
<activityType>3</activityType>
]]></v>
      </c>
      <c r="AB932" s="82" t="str">
        <f t="array" ref="AB932">IFERROR(INDEX(Sheet1!$A$2:$A$1000,SMALL(IF(Sheet1!$A$2:$A$1000=$A932,ROW(Sheet1!$B$2:$B$1000)-ROW(Sheet1!$B$2)+1),COLUMNS($B932:B932))),"")</f>
        <v>OPI-2984254</v>
      </c>
      <c r="AC932" s="82" t="str">
        <f t="array" ref="AC932">IFERROR(INDEX(Sheet1!$A$2:$A$1000,SMALL(IF(Sheet1!$A$2:$A$1000=$A932,ROW(Sheet1!$Z$2:$Z$1000)-ROW(Sheet1!$Z$2)+1),COLUMNS($Z932:Z932))),"")</f>
        <v>OPI-2984254</v>
      </c>
      <c r="AF932" s="83" t="s">
        <v>1440</v>
      </c>
      <c r="AG932" s="83" t="s">
        <v>1478</v>
      </c>
      <c r="AH932" s="83" t="s">
        <v>1425</v>
      </c>
      <c r="AI932" s="83" t="s">
        <v>1426</v>
      </c>
    </row>
    <row r="933" spans="1:35" hidden="1" x14ac:dyDescent="0.25">
      <c r="A933" s="88" t="s">
        <v>724</v>
      </c>
      <c r="B933" s="73">
        <v>654</v>
      </c>
      <c r="C933" s="74">
        <v>5877103</v>
      </c>
      <c r="D933" s="46">
        <v>42402</v>
      </c>
      <c r="E933" s="46">
        <v>42402</v>
      </c>
      <c r="F933" s="45" t="s">
        <v>1379</v>
      </c>
      <c r="G933" s="35" t="s">
        <v>1089</v>
      </c>
      <c r="H933" s="35">
        <v>46</v>
      </c>
      <c r="I933" s="74" t="s">
        <v>724</v>
      </c>
      <c r="J933" s="74">
        <v>42402</v>
      </c>
      <c r="K933" s="74" t="s">
        <v>354</v>
      </c>
      <c r="L933" s="74" t="s">
        <v>12</v>
      </c>
      <c r="M933" s="79" t="s">
        <v>1405</v>
      </c>
      <c r="N933" s="74"/>
      <c r="O933" s="74"/>
      <c r="P933" s="39">
        <v>84443</v>
      </c>
      <c r="Q933" s="74" t="s">
        <v>613</v>
      </c>
      <c r="R933" s="74" t="s">
        <v>614</v>
      </c>
      <c r="S933" s="73">
        <v>84443</v>
      </c>
      <c r="T933" s="55">
        <v>3</v>
      </c>
      <c r="U933" s="74">
        <v>42399</v>
      </c>
      <c r="V933" s="74">
        <v>42399</v>
      </c>
      <c r="W933" s="35">
        <v>1</v>
      </c>
      <c r="X933" s="74">
        <v>212</v>
      </c>
      <c r="Y933" s="77">
        <f t="shared" si="57"/>
        <v>14</v>
      </c>
      <c r="Z933" s="82" t="str">
        <f t="shared" si="58"/>
        <v xml:space="preserve"><![CDATA[<activityId>654</activityId>
<activityStart>42402</activityStart>
<activityCode>84443</activityCode>
<activityType>3</activityType>
]]></v>
      </c>
      <c r="AA933" s="82" t="str">
        <f t="shared" si="59"/>
        <v xml:space="preserve"><![CDATA[<activityId>654</activityId>
<activityStart>42402</activityStart>
<activityCode>84443</activityCode>
<activityType>3</activityType>
]]></v>
      </c>
      <c r="AB933" s="82" t="str">
        <f t="array" ref="AB933">IFERROR(INDEX(Sheet1!$A$2:$A$1000,SMALL(IF(Sheet1!$A$2:$A$1000=$A933,ROW(Sheet1!$B$2:$B$1000)-ROW(Sheet1!$B$2)+1),COLUMNS($B933:B933))),"")</f>
        <v>OPI-2984254</v>
      </c>
      <c r="AC933" s="82" t="str">
        <f t="array" ref="AC933">IFERROR(INDEX(Sheet1!$A$2:$A$1000,SMALL(IF(Sheet1!$A$2:$A$1000=$A933,ROW(Sheet1!$Z$2:$Z$1000)-ROW(Sheet1!$Z$2)+1),COLUMNS($Z933:Z933))),"")</f>
        <v>OPI-2984254</v>
      </c>
      <c r="AF933" s="83" t="s">
        <v>1449</v>
      </c>
      <c r="AG933" s="83" t="s">
        <v>1728</v>
      </c>
      <c r="AH933" s="83" t="s">
        <v>1425</v>
      </c>
      <c r="AI933" s="83" t="s">
        <v>1426</v>
      </c>
    </row>
    <row r="934" spans="1:35" hidden="1" x14ac:dyDescent="0.25">
      <c r="A934" s="88" t="s">
        <v>724</v>
      </c>
      <c r="B934" s="73">
        <v>655</v>
      </c>
      <c r="C934" s="74">
        <v>5877103</v>
      </c>
      <c r="D934" s="46">
        <v>42402</v>
      </c>
      <c r="E934" s="46">
        <v>42402</v>
      </c>
      <c r="F934" s="45" t="s">
        <v>1379</v>
      </c>
      <c r="G934" s="35" t="s">
        <v>1089</v>
      </c>
      <c r="H934" s="35">
        <v>46</v>
      </c>
      <c r="I934" s="74" t="s">
        <v>724</v>
      </c>
      <c r="J934" s="74">
        <v>42402</v>
      </c>
      <c r="K934" s="74" t="s">
        <v>354</v>
      </c>
      <c r="L934" s="74" t="s">
        <v>12</v>
      </c>
      <c r="M934" s="79" t="s">
        <v>1405</v>
      </c>
      <c r="N934" s="74"/>
      <c r="O934" s="74"/>
      <c r="P934" s="39"/>
      <c r="Q934" s="74" t="s">
        <v>725</v>
      </c>
      <c r="R934" s="74" t="s">
        <v>726</v>
      </c>
      <c r="S934" s="73" t="s">
        <v>1274</v>
      </c>
      <c r="T934" s="55">
        <v>5</v>
      </c>
      <c r="U934" s="74">
        <v>42400</v>
      </c>
      <c r="V934" s="74">
        <v>42400</v>
      </c>
      <c r="W934" s="35">
        <v>1</v>
      </c>
      <c r="X934" s="74">
        <v>12.879999999999999</v>
      </c>
      <c r="Y934" s="77">
        <f t="shared" si="57"/>
        <v>14</v>
      </c>
      <c r="Z934" s="82" t="str">
        <f t="shared" si="58"/>
        <v xml:space="preserve"><![CDATA[<activityId>655</activityId>
<activityStart>42402</activityStart>
<activityCode>0069-106204-1171</activityCode>
<activityType>5</activityType>
]]></v>
      </c>
      <c r="AA934" s="82" t="str">
        <f t="shared" si="59"/>
        <v xml:space="preserve"><![CDATA[<activityId>655</activityId>
<activityStart>42402</activityStart>
<activityCode>0069-106204-1171</activityCode>
<activityType>5</activityType>
]]></v>
      </c>
      <c r="AB934" s="82" t="str">
        <f t="array" ref="AB934">IFERROR(INDEX(Sheet1!$A$2:$A$1000,SMALL(IF(Sheet1!$A$2:$A$1000=$A934,ROW(Sheet1!$B$2:$B$1000)-ROW(Sheet1!$B$2)+1),COLUMNS($B934:B934))),"")</f>
        <v>OPI-2984254</v>
      </c>
      <c r="AC934" s="82" t="str">
        <f t="array" ref="AC934">IFERROR(INDEX(Sheet1!$A$2:$A$1000,SMALL(IF(Sheet1!$A$2:$A$1000=$A934,ROW(Sheet1!$Z$2:$Z$1000)-ROW(Sheet1!$Z$2)+1),COLUMNS($Z934:Z934))),"")</f>
        <v>OPI-2984254</v>
      </c>
      <c r="AF934" s="83" t="s">
        <v>1427</v>
      </c>
      <c r="AG934" s="83" t="s">
        <v>1764</v>
      </c>
      <c r="AH934" s="83" t="s">
        <v>1425</v>
      </c>
      <c r="AI934" s="83" t="s">
        <v>1426</v>
      </c>
    </row>
    <row r="935" spans="1:35" hidden="1" x14ac:dyDescent="0.25">
      <c r="A935" s="88" t="s">
        <v>724</v>
      </c>
      <c r="B935" s="73">
        <v>656</v>
      </c>
      <c r="C935" s="74">
        <v>5877103</v>
      </c>
      <c r="D935" s="46">
        <v>42402</v>
      </c>
      <c r="E935" s="46">
        <v>42402</v>
      </c>
      <c r="F935" s="45" t="s">
        <v>1379</v>
      </c>
      <c r="G935" s="35" t="s">
        <v>1089</v>
      </c>
      <c r="H935" s="35">
        <v>46</v>
      </c>
      <c r="I935" s="74" t="s">
        <v>724</v>
      </c>
      <c r="J935" s="74">
        <v>42402</v>
      </c>
      <c r="K935" s="74" t="s">
        <v>354</v>
      </c>
      <c r="L935" s="74" t="s">
        <v>12</v>
      </c>
      <c r="M935" s="79" t="s">
        <v>1405</v>
      </c>
      <c r="N935" s="74"/>
      <c r="O935" s="74"/>
      <c r="P935" s="39"/>
      <c r="Q935" s="74" t="s">
        <v>727</v>
      </c>
      <c r="R935" s="74" t="s">
        <v>728</v>
      </c>
      <c r="S935" s="73" t="s">
        <v>1275</v>
      </c>
      <c r="T935" s="55">
        <v>5</v>
      </c>
      <c r="U935" s="74">
        <v>42400</v>
      </c>
      <c r="V935" s="74">
        <v>42400</v>
      </c>
      <c r="W935" s="35">
        <v>1</v>
      </c>
      <c r="X935" s="74">
        <v>35.159999999999997</v>
      </c>
      <c r="Y935" s="77">
        <f t="shared" si="57"/>
        <v>14</v>
      </c>
      <c r="Z935" s="82" t="str">
        <f t="shared" si="58"/>
        <v xml:space="preserve"><![CDATA[<activityId>656</activityId>
<activityStart>42402</activityStart>
<activityCode>1543-343201-0452</activityCode>
<activityType>5</activityType>
]]></v>
      </c>
      <c r="AA935" s="82" t="str">
        <f t="shared" si="59"/>
        <v xml:space="preserve"><![CDATA[<activityId>656</activityId>
<activityStart>42402</activityStart>
<activityCode>1543-343201-0452</activityCode>
<activityType>5</activityType>
]]></v>
      </c>
      <c r="AB935" s="82" t="str">
        <f t="array" ref="AB935">IFERROR(INDEX(Sheet1!$A$2:$A$1000,SMALL(IF(Sheet1!$A$2:$A$1000=$A935,ROW(Sheet1!$B$2:$B$1000)-ROW(Sheet1!$B$2)+1),COLUMNS($B935:B935))),"")</f>
        <v>OPI-2984254</v>
      </c>
      <c r="AC935" s="82" t="str">
        <f t="array" ref="AC935">IFERROR(INDEX(Sheet1!$A$2:$A$1000,SMALL(IF(Sheet1!$A$2:$A$1000=$A935,ROW(Sheet1!$Z$2:$Z$1000)-ROW(Sheet1!$Z$2)+1),COLUMNS($Z935:Z935))),"")</f>
        <v>OPI-2984254</v>
      </c>
      <c r="AF935" s="83" t="s">
        <v>1429</v>
      </c>
      <c r="AG935" s="83" t="s">
        <v>1765</v>
      </c>
      <c r="AH935" s="83" t="s">
        <v>1425</v>
      </c>
      <c r="AI935" s="83" t="s">
        <v>1426</v>
      </c>
    </row>
    <row r="936" spans="1:35" hidden="1" x14ac:dyDescent="0.25">
      <c r="A936" s="88" t="s">
        <v>729</v>
      </c>
      <c r="B936" s="73">
        <v>658</v>
      </c>
      <c r="C936" s="74">
        <v>11356074</v>
      </c>
      <c r="D936" s="46">
        <v>42402</v>
      </c>
      <c r="E936" s="46">
        <v>42402</v>
      </c>
      <c r="F936" s="45" t="s">
        <v>1390</v>
      </c>
      <c r="G936" s="35" t="s">
        <v>1089</v>
      </c>
      <c r="H936" s="35">
        <v>32</v>
      </c>
      <c r="I936" s="74" t="s">
        <v>729</v>
      </c>
      <c r="J936" s="74">
        <v>42402</v>
      </c>
      <c r="K936" s="74" t="s">
        <v>354</v>
      </c>
      <c r="L936" s="74" t="s">
        <v>12</v>
      </c>
      <c r="M936" s="79" t="s">
        <v>1405</v>
      </c>
      <c r="N936" s="74"/>
      <c r="O936" s="74"/>
      <c r="P936" s="39">
        <v>76705</v>
      </c>
      <c r="Q936" s="74" t="s">
        <v>730</v>
      </c>
      <c r="R936" s="74" t="s">
        <v>731</v>
      </c>
      <c r="S936" s="73">
        <v>76705</v>
      </c>
      <c r="T936" s="55">
        <v>3</v>
      </c>
      <c r="U936" s="74">
        <v>42395</v>
      </c>
      <c r="V936" s="74">
        <v>42395</v>
      </c>
      <c r="W936" s="35">
        <v>1</v>
      </c>
      <c r="X936" s="74">
        <v>288</v>
      </c>
      <c r="Y936" s="77">
        <f t="shared" si="57"/>
        <v>7</v>
      </c>
      <c r="Z936" s="82" t="str">
        <f t="shared" si="58"/>
        <v xml:space="preserve"><![CDATA[<activityId>658</activityId>
<activityStart>42402</activityStart>
<activityCode>76705</activityCode>
<activityType>3</activityType>
]]></v>
      </c>
      <c r="AA936" s="82" t="str">
        <f t="shared" si="59"/>
        <v xml:space="preserve"><![CDATA[<activityId>658</activityId>
<activityStart>42402</activityStart>
<activityCode>76705</activityCode>
<activityType>3</activityType>
]]></v>
      </c>
      <c r="AB936" s="82" t="str">
        <f t="array" ref="AB936">IFERROR(INDEX(Sheet1!$A$2:$A$1000,SMALL(IF(Sheet1!$A$2:$A$1000=$A936,ROW(Sheet1!$B$2:$B$1000)-ROW(Sheet1!$B$2)+1),COLUMNS($B936:B936))),"")</f>
        <v>OPI-2976410</v>
      </c>
      <c r="AC936" s="82" t="str">
        <f t="array" ref="AC936">IFERROR(INDEX(Sheet1!$A$2:$A$1000,SMALL(IF(Sheet1!$A$2:$A$1000=$A936,ROW(Sheet1!$Z$2:$Z$1000)-ROW(Sheet1!$Z$2)+1),COLUMNS($Z936:Z936))),"")</f>
        <v>OPI-2976410</v>
      </c>
      <c r="AH936" s="83" t="s">
        <v>1425</v>
      </c>
      <c r="AI936" s="83" t="s">
        <v>1426</v>
      </c>
    </row>
    <row r="937" spans="1:35" hidden="1" x14ac:dyDescent="0.25">
      <c r="A937" s="88" t="s">
        <v>729</v>
      </c>
      <c r="B937" s="73">
        <v>659</v>
      </c>
      <c r="C937" s="74">
        <v>11356074</v>
      </c>
      <c r="D937" s="46">
        <v>42402</v>
      </c>
      <c r="E937" s="46">
        <v>42402</v>
      </c>
      <c r="F937" s="45" t="s">
        <v>1390</v>
      </c>
      <c r="G937" s="35" t="s">
        <v>1089</v>
      </c>
      <c r="H937" s="35">
        <v>32</v>
      </c>
      <c r="I937" s="74" t="s">
        <v>729</v>
      </c>
      <c r="J937" s="74">
        <v>42402</v>
      </c>
      <c r="K937" s="74" t="s">
        <v>354</v>
      </c>
      <c r="L937" s="74" t="s">
        <v>12</v>
      </c>
      <c r="M937" s="79" t="s">
        <v>1405</v>
      </c>
      <c r="N937" s="74"/>
      <c r="O937" s="74"/>
      <c r="P937" s="39">
        <v>82715</v>
      </c>
      <c r="Q937" s="74" t="s">
        <v>572</v>
      </c>
      <c r="R937" s="74" t="s">
        <v>573</v>
      </c>
      <c r="S937" s="73">
        <v>82715</v>
      </c>
      <c r="T937" s="55">
        <v>3</v>
      </c>
      <c r="U937" s="74">
        <v>42395</v>
      </c>
      <c r="V937" s="74">
        <v>42395</v>
      </c>
      <c r="W937" s="35">
        <v>1</v>
      </c>
      <c r="X937" s="74">
        <v>64</v>
      </c>
      <c r="Y937" s="77">
        <f t="shared" si="57"/>
        <v>7</v>
      </c>
      <c r="Z937" s="82" t="str">
        <f t="shared" si="58"/>
        <v xml:space="preserve"><![CDATA[<activityId>659</activityId>
<activityStart>42402</activityStart>
<activityCode>82715</activityCode>
<activityType>3</activityType>
]]></v>
      </c>
      <c r="AA937" s="82" t="str">
        <f t="shared" si="59"/>
        <v xml:space="preserve"><![CDATA[<activityId>659</activityId>
<activityStart>42402</activityStart>
<activityCode>82715</activityCode>
<activityType>3</activityType>
]]></v>
      </c>
      <c r="AB937" s="82" t="str">
        <f t="array" ref="AB937">IFERROR(INDEX(Sheet1!$A$2:$A$1000,SMALL(IF(Sheet1!$A$2:$A$1000=$A937,ROW(Sheet1!$B$2:$B$1000)-ROW(Sheet1!$B$2)+1),COLUMNS($B937:B937))),"")</f>
        <v>OPI-2976410</v>
      </c>
      <c r="AC937" s="82" t="str">
        <f t="array" ref="AC937">IFERROR(INDEX(Sheet1!$A$2:$A$1000,SMALL(IF(Sheet1!$A$2:$A$1000=$A937,ROW(Sheet1!$Z$2:$Z$1000)-ROW(Sheet1!$Z$2)+1),COLUMNS($Z937:Z937))),"")</f>
        <v>OPI-2976410</v>
      </c>
      <c r="AF937" s="83" t="s">
        <v>1449</v>
      </c>
      <c r="AG937" s="83" t="s">
        <v>1743</v>
      </c>
      <c r="AH937" s="83" t="s">
        <v>1425</v>
      </c>
      <c r="AI937" s="83" t="s">
        <v>1426</v>
      </c>
    </row>
    <row r="938" spans="1:35" hidden="1" x14ac:dyDescent="0.25">
      <c r="A938" s="88" t="s">
        <v>729</v>
      </c>
      <c r="B938" s="73">
        <v>660</v>
      </c>
      <c r="C938" s="74">
        <v>11356074</v>
      </c>
      <c r="D938" s="46">
        <v>42402</v>
      </c>
      <c r="E938" s="46">
        <v>42402</v>
      </c>
      <c r="F938" s="45" t="s">
        <v>1390</v>
      </c>
      <c r="G938" s="35" t="s">
        <v>1089</v>
      </c>
      <c r="H938" s="35">
        <v>32</v>
      </c>
      <c r="I938" s="74" t="s">
        <v>729</v>
      </c>
      <c r="J938" s="74">
        <v>42402</v>
      </c>
      <c r="K938" s="74" t="s">
        <v>354</v>
      </c>
      <c r="L938" s="74" t="s">
        <v>12</v>
      </c>
      <c r="M938" s="79" t="s">
        <v>1405</v>
      </c>
      <c r="N938" s="74"/>
      <c r="O938" s="74"/>
      <c r="P938" s="39">
        <v>87338</v>
      </c>
      <c r="Q938" s="74" t="s">
        <v>570</v>
      </c>
      <c r="R938" s="74" t="s">
        <v>571</v>
      </c>
      <c r="S938" s="73">
        <v>87338</v>
      </c>
      <c r="T938" s="55">
        <v>3</v>
      </c>
      <c r="U938" s="74">
        <v>42395</v>
      </c>
      <c r="V938" s="74">
        <v>42395</v>
      </c>
      <c r="W938" s="35">
        <v>1</v>
      </c>
      <c r="X938" s="74">
        <v>316</v>
      </c>
      <c r="Y938" s="77">
        <f t="shared" si="57"/>
        <v>7</v>
      </c>
      <c r="Z938" s="82" t="str">
        <f t="shared" si="58"/>
        <v xml:space="preserve"><![CDATA[<activityId>660</activityId>
<activityStart>42402</activityStart>
<activityCode>87338</activityCode>
<activityType>3</activityType>
]]></v>
      </c>
      <c r="AA938" s="82" t="str">
        <f t="shared" si="59"/>
        <v xml:space="preserve"><![CDATA[<activityId>660</activityId>
<activityStart>42402</activityStart>
<activityCode>87338</activityCode>
<activityType>3</activityType>
]]></v>
      </c>
      <c r="AB938" s="82" t="str">
        <f t="array" ref="AB938">IFERROR(INDEX(Sheet1!$A$2:$A$1000,SMALL(IF(Sheet1!$A$2:$A$1000=$A938,ROW(Sheet1!$B$2:$B$1000)-ROW(Sheet1!$B$2)+1),COLUMNS($B938:B938))),"")</f>
        <v>OPI-2976410</v>
      </c>
      <c r="AC938" s="82" t="str">
        <f t="array" ref="AC938">IFERROR(INDEX(Sheet1!$A$2:$A$1000,SMALL(IF(Sheet1!$A$2:$A$1000=$A938,ROW(Sheet1!$Z$2:$Z$1000)-ROW(Sheet1!$Z$2)+1),COLUMNS($Z938:Z938))),"")</f>
        <v>OPI-2976410</v>
      </c>
      <c r="AH938" s="83" t="s">
        <v>1425</v>
      </c>
      <c r="AI938" s="83" t="s">
        <v>1426</v>
      </c>
    </row>
    <row r="939" spans="1:35" hidden="1" x14ac:dyDescent="0.25">
      <c r="A939" s="88" t="s">
        <v>729</v>
      </c>
      <c r="B939" s="73">
        <v>661</v>
      </c>
      <c r="C939" s="74">
        <v>11356074</v>
      </c>
      <c r="D939" s="46">
        <v>42402</v>
      </c>
      <c r="E939" s="46">
        <v>42402</v>
      </c>
      <c r="F939" s="45" t="s">
        <v>1390</v>
      </c>
      <c r="G939" s="35" t="s">
        <v>1089</v>
      </c>
      <c r="H939" s="35">
        <v>32</v>
      </c>
      <c r="I939" s="74" t="s">
        <v>729</v>
      </c>
      <c r="J939" s="74">
        <v>42402</v>
      </c>
      <c r="K939" s="74" t="s">
        <v>354</v>
      </c>
      <c r="L939" s="74" t="s">
        <v>12</v>
      </c>
      <c r="M939" s="79" t="s">
        <v>1405</v>
      </c>
      <c r="N939" s="74"/>
      <c r="O939" s="74"/>
      <c r="P939" s="39"/>
      <c r="Q939" s="74" t="s">
        <v>365</v>
      </c>
      <c r="R939" s="74" t="s">
        <v>366</v>
      </c>
      <c r="S939" s="73" t="s">
        <v>1130</v>
      </c>
      <c r="T939" s="55">
        <v>5</v>
      </c>
      <c r="U939" s="74">
        <v>42396</v>
      </c>
      <c r="V939" s="74">
        <v>42396</v>
      </c>
      <c r="W939" s="35">
        <v>1</v>
      </c>
      <c r="X939" s="74">
        <v>7.7099999999999991</v>
      </c>
      <c r="Y939" s="77">
        <f t="shared" si="57"/>
        <v>7</v>
      </c>
      <c r="Z939" s="82" t="str">
        <f t="shared" si="58"/>
        <v xml:space="preserve"><![CDATA[<activityId>661</activityId>
<activityStart>42402</activityStart>
<activityCode>0005-151703-0081</activityCode>
<activityType>5</activityType>
]]></v>
      </c>
      <c r="AA939" s="82" t="str">
        <f t="shared" si="59"/>
        <v xml:space="preserve"><![CDATA[<activityId>661</activityId>
<activityStart>42402</activityStart>
<activityCode>0005-151703-0081</activityCode>
<activityType>5</activityType>
]]></v>
      </c>
      <c r="AB939" s="82" t="str">
        <f t="array" ref="AB939">IFERROR(INDEX(Sheet1!$A$2:$A$1000,SMALL(IF(Sheet1!$A$2:$A$1000=$A939,ROW(Sheet1!$B$2:$B$1000)-ROW(Sheet1!$B$2)+1),COLUMNS($B939:B939))),"")</f>
        <v>OPI-2976410</v>
      </c>
      <c r="AC939" s="82" t="str">
        <f t="array" ref="AC939">IFERROR(INDEX(Sheet1!$A$2:$A$1000,SMALL(IF(Sheet1!$A$2:$A$1000=$A939,ROW(Sheet1!$Z$2:$Z$1000)-ROW(Sheet1!$Z$2)+1),COLUMNS($Z939:Z939))),"")</f>
        <v>OPI-2976410</v>
      </c>
      <c r="AF939" s="83" t="s">
        <v>1427</v>
      </c>
      <c r="AG939" s="83" t="s">
        <v>1462</v>
      </c>
      <c r="AH939" s="83" t="s">
        <v>1425</v>
      </c>
      <c r="AI939" s="83" t="s">
        <v>1426</v>
      </c>
    </row>
    <row r="940" spans="1:35" hidden="1" x14ac:dyDescent="0.25">
      <c r="A940" s="88" t="s">
        <v>729</v>
      </c>
      <c r="B940" s="73">
        <v>662</v>
      </c>
      <c r="C940" s="74">
        <v>11356074</v>
      </c>
      <c r="D940" s="46">
        <v>42402</v>
      </c>
      <c r="E940" s="46">
        <v>42402</v>
      </c>
      <c r="F940" s="45" t="s">
        <v>1390</v>
      </c>
      <c r="G940" s="35" t="s">
        <v>1089</v>
      </c>
      <c r="H940" s="35">
        <v>32</v>
      </c>
      <c r="I940" s="74" t="s">
        <v>729</v>
      </c>
      <c r="J940" s="74">
        <v>42402</v>
      </c>
      <c r="K940" s="74" t="s">
        <v>354</v>
      </c>
      <c r="L940" s="74" t="s">
        <v>12</v>
      </c>
      <c r="M940" s="79" t="s">
        <v>1405</v>
      </c>
      <c r="N940" s="74"/>
      <c r="O940" s="74"/>
      <c r="P940" s="39"/>
      <c r="Q940" s="74" t="s">
        <v>363</v>
      </c>
      <c r="R940" s="74" t="s">
        <v>364</v>
      </c>
      <c r="S940" s="73" t="s">
        <v>1256</v>
      </c>
      <c r="T940" s="55">
        <v>5</v>
      </c>
      <c r="U940" s="74">
        <v>42396</v>
      </c>
      <c r="V940" s="74">
        <v>42396</v>
      </c>
      <c r="W940" s="35">
        <v>1</v>
      </c>
      <c r="X940" s="74">
        <v>45.26</v>
      </c>
      <c r="Y940" s="77">
        <f t="shared" si="57"/>
        <v>7</v>
      </c>
      <c r="Z940" s="82" t="str">
        <f t="shared" si="58"/>
        <v xml:space="preserve"><![CDATA[<activityId>662</activityId>
<activityStart>42402</activityStart>
<activityCode>1543-132303-0061</activityCode>
<activityType>5</activityType>
]]></v>
      </c>
      <c r="AA940" s="82" t="str">
        <f t="shared" si="59"/>
        <v xml:space="preserve"><![CDATA[<activityId>662</activityId>
<activityStart>42402</activityStart>
<activityCode>1543-132303-0061</activityCode>
<activityType>5</activityType>
]]></v>
      </c>
      <c r="AB940" s="82" t="str">
        <f t="array" ref="AB940">IFERROR(INDEX(Sheet1!$A$2:$A$1000,SMALL(IF(Sheet1!$A$2:$A$1000=$A940,ROW(Sheet1!$B$2:$B$1000)-ROW(Sheet1!$B$2)+1),COLUMNS($B940:B940))),"")</f>
        <v>OPI-2976410</v>
      </c>
      <c r="AC940" s="82" t="str">
        <f t="array" ref="AC940">IFERROR(INDEX(Sheet1!$A$2:$A$1000,SMALL(IF(Sheet1!$A$2:$A$1000=$A940,ROW(Sheet1!$Z$2:$Z$1000)-ROW(Sheet1!$Z$2)+1),COLUMNS($Z940:Z940))),"")</f>
        <v>OPI-2976410</v>
      </c>
      <c r="AF940" s="83" t="s">
        <v>1429</v>
      </c>
      <c r="AG940" s="83" t="s">
        <v>1461</v>
      </c>
      <c r="AH940" s="83" t="s">
        <v>1425</v>
      </c>
      <c r="AI940" s="83" t="s">
        <v>1426</v>
      </c>
    </row>
    <row r="941" spans="1:35" hidden="1" x14ac:dyDescent="0.25">
      <c r="A941" s="88" t="s">
        <v>729</v>
      </c>
      <c r="B941" s="73">
        <v>663</v>
      </c>
      <c r="C941" s="74">
        <v>11356074</v>
      </c>
      <c r="D941" s="46">
        <v>42402</v>
      </c>
      <c r="E941" s="46">
        <v>42402</v>
      </c>
      <c r="F941" s="45" t="s">
        <v>1390</v>
      </c>
      <c r="G941" s="35" t="s">
        <v>1089</v>
      </c>
      <c r="H941" s="35">
        <v>32</v>
      </c>
      <c r="I941" s="74" t="s">
        <v>729</v>
      </c>
      <c r="J941" s="74">
        <v>42402</v>
      </c>
      <c r="K941" s="74" t="s">
        <v>354</v>
      </c>
      <c r="L941" s="74" t="s">
        <v>12</v>
      </c>
      <c r="M941" s="79" t="s">
        <v>1405</v>
      </c>
      <c r="N941" s="74"/>
      <c r="O941" s="74"/>
      <c r="P941" s="39"/>
      <c r="Q941" s="74" t="s">
        <v>357</v>
      </c>
      <c r="R941" s="74" t="s">
        <v>358</v>
      </c>
      <c r="S941" s="73" t="s">
        <v>1214</v>
      </c>
      <c r="T941" s="55">
        <v>5</v>
      </c>
      <c r="U941" s="74">
        <v>42396</v>
      </c>
      <c r="V941" s="74">
        <v>42396</v>
      </c>
      <c r="W941" s="35">
        <v>1</v>
      </c>
      <c r="X941" s="74">
        <v>60.68</v>
      </c>
      <c r="Y941" s="77">
        <f t="shared" si="57"/>
        <v>7</v>
      </c>
      <c r="Z941" s="82" t="str">
        <f t="shared" si="58"/>
        <v xml:space="preserve"><![CDATA[<activityId>663</activityId>
<activityStart>42402</activityStart>
<activityCode>0252-208402-1451</activityCode>
<activityType>5</activityType>
]]></v>
      </c>
      <c r="AA941" s="82" t="str">
        <f t="shared" si="59"/>
        <v xml:space="preserve"><![CDATA[<activityId>663</activityId>
<activityStart>42402</activityStart>
<activityCode>0252-208402-1451</activityCode>
<activityType>5</activityType>
]]></v>
      </c>
      <c r="AB941" s="82" t="str">
        <f t="array" ref="AB941">IFERROR(INDEX(Sheet1!$A$2:$A$1000,SMALL(IF(Sheet1!$A$2:$A$1000=$A941,ROW(Sheet1!$B$2:$B$1000)-ROW(Sheet1!$B$2)+1),COLUMNS($B941:B941))),"")</f>
        <v>OPI-2976410</v>
      </c>
      <c r="AC941" s="82" t="str">
        <f t="array" ref="AC941">IFERROR(INDEX(Sheet1!$A$2:$A$1000,SMALL(IF(Sheet1!$A$2:$A$1000=$A941,ROW(Sheet1!$Z$2:$Z$1000)-ROW(Sheet1!$Z$2)+1),COLUMNS($Z941:Z941))),"")</f>
        <v>OPI-2976410</v>
      </c>
      <c r="AF941" s="83" t="s">
        <v>1434</v>
      </c>
      <c r="AG941" s="83" t="s">
        <v>1756</v>
      </c>
      <c r="AH941" s="83" t="s">
        <v>1425</v>
      </c>
      <c r="AI941" s="83" t="s">
        <v>1426</v>
      </c>
    </row>
    <row r="942" spans="1:35" x14ac:dyDescent="0.25">
      <c r="A942" s="88" t="s">
        <v>607</v>
      </c>
      <c r="B942" s="73">
        <v>664</v>
      </c>
      <c r="C942" s="74">
        <v>12328544</v>
      </c>
      <c r="D942" s="88"/>
      <c r="E942" s="46">
        <v>42441</v>
      </c>
      <c r="F942" s="45" t="s">
        <v>1387</v>
      </c>
      <c r="G942" s="35" t="s">
        <v>1089</v>
      </c>
      <c r="H942" s="35">
        <v>0</v>
      </c>
      <c r="I942" s="74" t="s">
        <v>607</v>
      </c>
      <c r="J942" s="74">
        <v>42441</v>
      </c>
      <c r="K942" s="74" t="s">
        <v>541</v>
      </c>
      <c r="L942" s="74" t="s">
        <v>12</v>
      </c>
      <c r="M942" s="79" t="s">
        <v>1405</v>
      </c>
      <c r="N942" s="74" t="s">
        <v>13</v>
      </c>
      <c r="O942" s="74"/>
      <c r="P942" s="39"/>
      <c r="Q942" s="74" t="s">
        <v>355</v>
      </c>
      <c r="R942" s="74" t="s">
        <v>608</v>
      </c>
      <c r="S942" s="73">
        <v>10</v>
      </c>
      <c r="T942" s="55">
        <v>8</v>
      </c>
      <c r="U942" s="74">
        <v>42428</v>
      </c>
      <c r="V942" s="74">
        <v>42428</v>
      </c>
      <c r="W942" s="35">
        <v>1</v>
      </c>
      <c r="X942" s="74">
        <v>150</v>
      </c>
      <c r="Y942" s="77">
        <f t="shared" si="57"/>
        <v>2</v>
      </c>
      <c r="Z942" s="82" t="str">
        <f><![CDATA["<claimSubmissionActivityList>"&CHAR(10)&"<"&$B$1&">"&B942&"</"&$B$1&">"&CHAR(10)&"<"&$D$1&">19/04/2016</"&$D$1&">"&CHAR(10)&"<"&$S$1&">"&S942&"</"&$S$1&">"&CHAR(10)&"<"&$T$1&">"&T942&"</"&$T$1&">"&CHAR(10)&"</claimSubmissionActivityList>"]]></f>
        <v><![CDATA[<claimSubmissionActivityList>
<activityId>664</activityId>
<activityStart>19/04/2016</activityStart>
<activityCode>10</activityCode>
<activityType>8</activityType>
</claimSubmissionActivityList>]]></v>
      </c>
      <c r="AA942" s="82" t="str">
        <f t="shared" si="59"/>
        <v><![CDATA[<claimSubmissionActivityList>
<activityId>664</activityId>
<activityStart>19/04/2016</activityStart>
<activityCode>10</activityCode>
<activityType>8</activityType>
</claimSubmissionActivityList>]]></v>
      </c>
      <c r="AB942" s="82" t="str">
        <f t="array" ref="AB942">IFERROR(INDEX(Sheet1!$A$2:$A$1000,SMALL(IF(Sheet1!$A$2:$A$1000=$A942,ROW(Sheet1!$B$2:$B$1000)-ROW(Sheet1!$B$2)+1),COLUMNS($B942:B942))),"")</f>
        <v>OPI-2997190</v>
      </c>
      <c r="AC942" s="82" t="str">
        <f t="array" ref="AC942">IFERROR(INDEX(Sheet1!$A$2:$A$1000,SMALL(IF(Sheet1!$A$2:$A$1000=$A942,ROW(Sheet1!$Z$2:$Z$1000)-ROW(Sheet1!$Z$2)+1),COLUMNS($Z942:Z942))),"")</f>
        <v>OPI-2997190</v>
      </c>
      <c r="AH942" s="83" t="s">
        <v>1425</v>
      </c>
      <c r="AI942" s="83" t="s">
        <v>1426</v>
      </c>
    </row>
    <row r="943" spans="1:35" hidden="1" x14ac:dyDescent="0.25">
      <c r="A943" s="88" t="s">
        <v>732</v>
      </c>
      <c r="B943" s="73">
        <v>665</v>
      </c>
      <c r="C943" s="74">
        <v>11889093</v>
      </c>
      <c r="D943" s="46">
        <v>42402</v>
      </c>
      <c r="E943" s="46">
        <v>42402</v>
      </c>
      <c r="F943" s="45" t="s">
        <v>1387</v>
      </c>
      <c r="G943" s="35" t="s">
        <v>1088</v>
      </c>
      <c r="H943" s="35">
        <v>0</v>
      </c>
      <c r="I943" s="74" t="s">
        <v>732</v>
      </c>
      <c r="J943" s="74">
        <v>42402</v>
      </c>
      <c r="K943" s="74" t="s">
        <v>541</v>
      </c>
      <c r="L943" s="74" t="s">
        <v>12</v>
      </c>
      <c r="M943" s="79" t="s">
        <v>1405</v>
      </c>
      <c r="N943" s="74"/>
      <c r="O943" s="74"/>
      <c r="P943" s="39"/>
      <c r="Q943" s="74" t="s">
        <v>554</v>
      </c>
      <c r="R943" s="74" t="s">
        <v>555</v>
      </c>
      <c r="S943" s="73" t="s">
        <v>1138</v>
      </c>
      <c r="T943" s="55">
        <v>5</v>
      </c>
      <c r="U943" s="74">
        <v>42389</v>
      </c>
      <c r="V943" s="74">
        <v>42389</v>
      </c>
      <c r="W943" s="35">
        <v>1</v>
      </c>
      <c r="X943" s="74">
        <v>11.33</v>
      </c>
      <c r="Y943" s="77">
        <f t="shared" si="57"/>
        <v>5</v>
      </c>
      <c r="Z943" s="82" t="str">
        <f t="shared" si="58"/>
        <v xml:space="preserve"><![CDATA[<activityId>665</activityId>
<activityStart>42402</activityStart>
<activityCode>0027-181402-1631</activityCode>
<activityType>5</activityType>
]]></v>
      </c>
      <c r="AA943" s="82" t="str">
        <f t="shared" si="59"/>
        <v xml:space="preserve"><![CDATA[<activityId>665</activityId>
<activityStart>42402</activityStart>
<activityCode>0027-181402-1631</activityCode>
<activityType>5</activityType>
]]></v>
      </c>
      <c r="AB943" s="82" t="str">
        <f t="array" ref="AB943">IFERROR(INDEX(Sheet1!$A$2:$A$1000,SMALL(IF(Sheet1!$A$2:$A$1000=$A943,ROW(Sheet1!$B$2:$B$1000)-ROW(Sheet1!$B$2)+1),COLUMNS($B943:B943))),"")</f>
        <v>OPI-2973319</v>
      </c>
      <c r="AC943" s="82" t="str">
        <f t="array" ref="AC943">IFERROR(INDEX(Sheet1!$A$2:$A$1000,SMALL(IF(Sheet1!$A$2:$A$1000=$A943,ROW(Sheet1!$Z$2:$Z$1000)-ROW(Sheet1!$Z$2)+1),COLUMNS($Z943:Z943))),"")</f>
        <v>OPI-2973319</v>
      </c>
      <c r="AF943" s="83" t="s">
        <v>1434</v>
      </c>
      <c r="AG943" s="83" t="s">
        <v>1766</v>
      </c>
      <c r="AH943" s="83" t="s">
        <v>1425</v>
      </c>
      <c r="AI943" s="83" t="s">
        <v>1426</v>
      </c>
    </row>
    <row r="944" spans="1:35" hidden="1" x14ac:dyDescent="0.25">
      <c r="A944" s="88" t="s">
        <v>732</v>
      </c>
      <c r="B944" s="73">
        <v>666</v>
      </c>
      <c r="C944" s="74">
        <v>11889093</v>
      </c>
      <c r="D944" s="46">
        <v>42402</v>
      </c>
      <c r="E944" s="46">
        <v>42402</v>
      </c>
      <c r="F944" s="45" t="s">
        <v>1387</v>
      </c>
      <c r="G944" s="35" t="s">
        <v>1088</v>
      </c>
      <c r="H944" s="35">
        <v>0</v>
      </c>
      <c r="I944" s="74" t="s">
        <v>732</v>
      </c>
      <c r="J944" s="74">
        <v>42402</v>
      </c>
      <c r="K944" s="74" t="s">
        <v>541</v>
      </c>
      <c r="L944" s="74" t="s">
        <v>12</v>
      </c>
      <c r="M944" s="79" t="s">
        <v>1405</v>
      </c>
      <c r="N944" s="74"/>
      <c r="O944" s="74"/>
      <c r="P944" s="39"/>
      <c r="Q944" s="74" t="s">
        <v>733</v>
      </c>
      <c r="R944" s="74" t="s">
        <v>734</v>
      </c>
      <c r="S944" s="73"/>
      <c r="U944" s="74">
        <v>42389</v>
      </c>
      <c r="V944" s="74">
        <v>42389</v>
      </c>
      <c r="W944" s="35">
        <v>1</v>
      </c>
      <c r="X944" s="74">
        <v>24.02</v>
      </c>
      <c r="Y944" s="77">
        <f t="shared" si="57"/>
        <v>5</v>
      </c>
      <c r="Z944" s="82" t="str">
        <f t="shared" si="58"/>
        <v xml:space="preserve"><![CDATA[<activityId>666</activityId>
<activityStart>42402</activityStart>
<activityCode></activityCode>
<activityType></activityType>
]]></v>
      </c>
      <c r="AA944" s="82" t="str">
        <f t="shared" si="59"/>
        <v xml:space="preserve"><![CDATA[<activityId>666</activityId>
<activityStart>42402</activityStart>
<activityCode></activityCode>
<activityType></activityType>
]]></v>
      </c>
      <c r="AB944" s="82" t="str">
        <f t="array" ref="AB944">IFERROR(INDEX(Sheet1!$A$2:$A$1000,SMALL(IF(Sheet1!$A$2:$A$1000=$A944,ROW(Sheet1!$B$2:$B$1000)-ROW(Sheet1!$B$2)+1),COLUMNS($B944:B944))),"")</f>
        <v>OPI-2973319</v>
      </c>
      <c r="AC944" s="82" t="str">
        <f t="array" ref="AC944">IFERROR(INDEX(Sheet1!$A$2:$A$1000,SMALL(IF(Sheet1!$A$2:$A$1000=$A944,ROW(Sheet1!$Z$2:$Z$1000)-ROW(Sheet1!$Z$2)+1),COLUMNS($Z944:Z944))),"")</f>
        <v>OPI-2973319</v>
      </c>
      <c r="AH944" s="83" t="s">
        <v>1425</v>
      </c>
      <c r="AI944" s="83" t="s">
        <v>1767</v>
      </c>
    </row>
    <row r="945" spans="1:35" hidden="1" x14ac:dyDescent="0.25">
      <c r="A945" s="88" t="s">
        <v>732</v>
      </c>
      <c r="B945" s="73">
        <v>668</v>
      </c>
      <c r="C945" s="74">
        <v>11889093</v>
      </c>
      <c r="D945" s="46">
        <v>42402</v>
      </c>
      <c r="E945" s="46">
        <v>42402</v>
      </c>
      <c r="F945" s="45" t="s">
        <v>1387</v>
      </c>
      <c r="G945" s="35" t="s">
        <v>1088</v>
      </c>
      <c r="H945" s="35">
        <v>0</v>
      </c>
      <c r="I945" s="74" t="s">
        <v>732</v>
      </c>
      <c r="J945" s="74">
        <v>42402</v>
      </c>
      <c r="K945" s="74" t="s">
        <v>541</v>
      </c>
      <c r="L945" s="74" t="s">
        <v>12</v>
      </c>
      <c r="M945" s="79" t="s">
        <v>1405</v>
      </c>
      <c r="N945" s="74"/>
      <c r="O945" s="74"/>
      <c r="P945" s="39"/>
      <c r="Q945" s="74" t="s">
        <v>735</v>
      </c>
      <c r="R945" s="74" t="s">
        <v>736</v>
      </c>
      <c r="S945" s="73" t="s">
        <v>1276</v>
      </c>
      <c r="T945" s="55">
        <v>5</v>
      </c>
      <c r="U945" s="74">
        <v>42389</v>
      </c>
      <c r="V945" s="74">
        <v>42389</v>
      </c>
      <c r="W945" s="35">
        <v>1</v>
      </c>
      <c r="X945" s="74">
        <v>6.9099999999999993</v>
      </c>
      <c r="Y945" s="77">
        <f t="shared" si="57"/>
        <v>5</v>
      </c>
      <c r="Z945" s="82" t="str">
        <f t="shared" si="58"/>
        <v xml:space="preserve"><![CDATA[<activityId>668</activityId>
<activityStart>42402</activityStart>
<activityCode>0005-151705-1631</activityCode>
<activityType>5</activityType>
]]></v>
      </c>
      <c r="AA945" s="82" t="str">
        <f t="shared" si="59"/>
        <v xml:space="preserve"><![CDATA[<activityId>668</activityId>
<activityStart>42402</activityStart>
<activityCode>0005-151705-1631</activityCode>
<activityType>5</activityType>
]]></v>
      </c>
      <c r="AB945" s="82" t="str">
        <f t="array" ref="AB945">IFERROR(INDEX(Sheet1!$A$2:$A$1000,SMALL(IF(Sheet1!$A$2:$A$1000=$A945,ROW(Sheet1!$B$2:$B$1000)-ROW(Sheet1!$B$2)+1),COLUMNS($B945:B945))),"")</f>
        <v>OPI-2973319</v>
      </c>
      <c r="AC945" s="82" t="str">
        <f t="array" ref="AC945">IFERROR(INDEX(Sheet1!$A$2:$A$1000,SMALL(IF(Sheet1!$A$2:$A$1000=$A945,ROW(Sheet1!$Z$2:$Z$1000)-ROW(Sheet1!$Z$2)+1),COLUMNS($Z945:Z945))),"")</f>
        <v>OPI-2973319</v>
      </c>
      <c r="AF945" s="83" t="s">
        <v>1427</v>
      </c>
      <c r="AG945" s="83" t="s">
        <v>1768</v>
      </c>
      <c r="AH945" s="83" t="s">
        <v>1425</v>
      </c>
      <c r="AI945" s="83" t="s">
        <v>1426</v>
      </c>
    </row>
    <row r="946" spans="1:35" hidden="1" x14ac:dyDescent="0.25">
      <c r="A946" s="88" t="s">
        <v>737</v>
      </c>
      <c r="B946" s="73">
        <v>670</v>
      </c>
      <c r="C946" s="74">
        <v>8446070</v>
      </c>
      <c r="D946" s="46">
        <v>42402</v>
      </c>
      <c r="E946" s="46">
        <v>42402</v>
      </c>
      <c r="F946" s="45" t="s">
        <v>1374</v>
      </c>
      <c r="G946" s="35" t="s">
        <v>1089</v>
      </c>
      <c r="H946" s="35">
        <v>33</v>
      </c>
      <c r="I946" s="74" t="s">
        <v>737</v>
      </c>
      <c r="J946" s="74">
        <v>42402</v>
      </c>
      <c r="K946" s="74" t="s">
        <v>354</v>
      </c>
      <c r="L946" s="74" t="s">
        <v>12</v>
      </c>
      <c r="M946" s="79" t="s">
        <v>1405</v>
      </c>
      <c r="N946" s="74"/>
      <c r="O946" s="74"/>
      <c r="P946" s="39"/>
      <c r="Q946" s="74" t="s">
        <v>598</v>
      </c>
      <c r="R946" s="74" t="s">
        <v>599</v>
      </c>
      <c r="S946" s="73" t="s">
        <v>1231</v>
      </c>
      <c r="T946" s="55">
        <v>5</v>
      </c>
      <c r="U946" s="74">
        <v>42386</v>
      </c>
      <c r="V946" s="74">
        <v>42386</v>
      </c>
      <c r="W946" s="35">
        <v>1</v>
      </c>
      <c r="X946" s="74">
        <v>16.07</v>
      </c>
      <c r="Y946" s="77">
        <f t="shared" si="57"/>
        <v>5</v>
      </c>
      <c r="Z946" s="82" t="str">
        <f t="shared" si="58"/>
        <v xml:space="preserve"><![CDATA[<activityId>670</activityId>
<activityStart>42402</activityStart>
<activityCode>0415-168201-0391</activityCode>
<activityType>5</activityType>
]]></v>
      </c>
      <c r="AA946" s="82" t="str">
        <f t="shared" si="59"/>
        <v xml:space="preserve"><![CDATA[<activityId>670</activityId>
<activityStart>42402</activityStart>
<activityCode>0415-168201-0391</activityCode>
<activityType>5</activityType>
]]></v>
      </c>
      <c r="AB946" s="82" t="str">
        <f t="array" ref="AB946">IFERROR(INDEX(Sheet1!$A$2:$A$1000,SMALL(IF(Sheet1!$A$2:$A$1000=$A946,ROW(Sheet1!$B$2:$B$1000)-ROW(Sheet1!$B$2)+1),COLUMNS($B946:B946))),"")</f>
        <v>OPI-2985105</v>
      </c>
      <c r="AC946" s="82" t="str">
        <f t="array" ref="AC946">IFERROR(INDEX(Sheet1!$A$2:$A$1000,SMALL(IF(Sheet1!$A$2:$A$1000=$A946,ROW(Sheet1!$Z$2:$Z$1000)-ROW(Sheet1!$Z$2)+1),COLUMNS($Z946:Z946))),"")</f>
        <v>OPI-2985105</v>
      </c>
      <c r="AF946" s="83" t="s">
        <v>1434</v>
      </c>
      <c r="AG946" s="83" t="s">
        <v>1752</v>
      </c>
      <c r="AH946" s="83" t="s">
        <v>1425</v>
      </c>
      <c r="AI946" s="83" t="s">
        <v>1426</v>
      </c>
    </row>
    <row r="947" spans="1:35" hidden="1" x14ac:dyDescent="0.25">
      <c r="A947" s="88" t="s">
        <v>737</v>
      </c>
      <c r="B947" s="73">
        <v>671</v>
      </c>
      <c r="C947" s="74">
        <v>8446070</v>
      </c>
      <c r="D947" s="46">
        <v>42402</v>
      </c>
      <c r="E947" s="46">
        <v>42402</v>
      </c>
      <c r="F947" s="45" t="s">
        <v>1374</v>
      </c>
      <c r="G947" s="35" t="s">
        <v>1089</v>
      </c>
      <c r="H947" s="35">
        <v>33</v>
      </c>
      <c r="I947" s="74" t="s">
        <v>737</v>
      </c>
      <c r="J947" s="74">
        <v>42402</v>
      </c>
      <c r="K947" s="74" t="s">
        <v>354</v>
      </c>
      <c r="L947" s="74" t="s">
        <v>12</v>
      </c>
      <c r="M947" s="79" t="s">
        <v>1405</v>
      </c>
      <c r="N947" s="74"/>
      <c r="O947" s="74"/>
      <c r="P947" s="39"/>
      <c r="Q947" s="74" t="s">
        <v>739</v>
      </c>
      <c r="R947" s="74" t="s">
        <v>740</v>
      </c>
      <c r="S947" s="73" t="s">
        <v>1248</v>
      </c>
      <c r="T947" s="55">
        <v>5</v>
      </c>
      <c r="U947" s="74">
        <v>42386</v>
      </c>
      <c r="V947" s="74">
        <v>42386</v>
      </c>
      <c r="W947" s="35">
        <v>2</v>
      </c>
      <c r="X947" s="74">
        <v>13.91</v>
      </c>
      <c r="Y947" s="77">
        <f t="shared" si="57"/>
        <v>5</v>
      </c>
      <c r="Z947" s="82" t="str">
        <f t="shared" si="58"/>
        <v xml:space="preserve"><![CDATA[<activityId>671</activityId>
<activityStart>42402</activityStart>
<activityCode>1325-151701-0082</activityCode>
<activityType>5</activityType>
]]></v>
      </c>
      <c r="AA947" s="82" t="str">
        <f t="shared" si="59"/>
        <v xml:space="preserve"><![CDATA[<activityId>671</activityId>
<activityStart>42402</activityStart>
<activityCode>1325-151701-0082</activityCode>
<activityType>5</activityType>
]]></v>
      </c>
      <c r="AB947" s="82" t="str">
        <f t="array" ref="AB947">IFERROR(INDEX(Sheet1!$A$2:$A$1000,SMALL(IF(Sheet1!$A$2:$A$1000=$A947,ROW(Sheet1!$B$2:$B$1000)-ROW(Sheet1!$B$2)+1),COLUMNS($B947:B947))),"")</f>
        <v>OPI-2985105</v>
      </c>
      <c r="AC947" s="82" t="str">
        <f t="array" ref="AC947">IFERROR(INDEX(Sheet1!$A$2:$A$1000,SMALL(IF(Sheet1!$A$2:$A$1000=$A947,ROW(Sheet1!$Z$2:$Z$1000)-ROW(Sheet1!$Z$2)+1),COLUMNS($Z947:Z947))),"")</f>
        <v>OPI-2985105</v>
      </c>
      <c r="AF947" s="83" t="s">
        <v>1427</v>
      </c>
      <c r="AG947" s="83" t="s">
        <v>1744</v>
      </c>
      <c r="AH947" s="83" t="s">
        <v>1425</v>
      </c>
      <c r="AI947" s="83" t="s">
        <v>1426</v>
      </c>
    </row>
    <row r="948" spans="1:35" hidden="1" x14ac:dyDescent="0.25">
      <c r="A948" s="88" t="s">
        <v>737</v>
      </c>
      <c r="B948" s="73">
        <v>672</v>
      </c>
      <c r="C948" s="74">
        <v>8446070</v>
      </c>
      <c r="D948" s="46">
        <v>42402</v>
      </c>
      <c r="E948" s="46">
        <v>42402</v>
      </c>
      <c r="F948" s="45" t="s">
        <v>1374</v>
      </c>
      <c r="G948" s="35" t="s">
        <v>1089</v>
      </c>
      <c r="H948" s="35">
        <v>33</v>
      </c>
      <c r="I948" s="74" t="s">
        <v>737</v>
      </c>
      <c r="J948" s="74">
        <v>42402</v>
      </c>
      <c r="K948" s="74" t="s">
        <v>354</v>
      </c>
      <c r="L948" s="74" t="s">
        <v>12</v>
      </c>
      <c r="M948" s="79" t="s">
        <v>1405</v>
      </c>
      <c r="N948" s="74"/>
      <c r="O948" s="74"/>
      <c r="P948" s="39"/>
      <c r="Q948" s="74" t="s">
        <v>363</v>
      </c>
      <c r="R948" s="74" t="s">
        <v>364</v>
      </c>
      <c r="S948" s="73" t="s">
        <v>1256</v>
      </c>
      <c r="T948" s="55">
        <v>5</v>
      </c>
      <c r="U948" s="74">
        <v>42386</v>
      </c>
      <c r="V948" s="74">
        <v>42386</v>
      </c>
      <c r="W948" s="35">
        <v>2</v>
      </c>
      <c r="X948" s="74">
        <v>90.52</v>
      </c>
      <c r="Y948" s="77">
        <f t="shared" si="57"/>
        <v>5</v>
      </c>
      <c r="Z948" s="82" t="str">
        <f t="shared" si="58"/>
        <v xml:space="preserve"><![CDATA[<activityId>672</activityId>
<activityStart>42402</activityStart>
<activityCode>1543-132303-0061</activityCode>
<activityType>5</activityType>
]]></v>
      </c>
      <c r="AA948" s="82" t="str">
        <f t="shared" si="59"/>
        <v xml:space="preserve"><![CDATA[<activityId>672</activityId>
<activityStart>42402</activityStart>
<activityCode>1543-132303-0061</activityCode>
<activityType>5</activityType>
]]></v>
      </c>
      <c r="AB948" s="82" t="str">
        <f t="array" ref="AB948">IFERROR(INDEX(Sheet1!$A$2:$A$1000,SMALL(IF(Sheet1!$A$2:$A$1000=$A948,ROW(Sheet1!$B$2:$B$1000)-ROW(Sheet1!$B$2)+1),COLUMNS($B948:B948))),"")</f>
        <v>OPI-2985105</v>
      </c>
      <c r="AC948" s="82" t="str">
        <f t="array" ref="AC948">IFERROR(INDEX(Sheet1!$A$2:$A$1000,SMALL(IF(Sheet1!$A$2:$A$1000=$A948,ROW(Sheet1!$Z$2:$Z$1000)-ROW(Sheet1!$Z$2)+1),COLUMNS($Z948:Z948))),"")</f>
        <v>OPI-2985105</v>
      </c>
      <c r="AF948" s="83" t="s">
        <v>1429</v>
      </c>
      <c r="AG948" s="83" t="s">
        <v>1461</v>
      </c>
      <c r="AH948" s="83" t="s">
        <v>1425</v>
      </c>
      <c r="AI948" s="83" t="s">
        <v>1426</v>
      </c>
    </row>
    <row r="949" spans="1:35" hidden="1" x14ac:dyDescent="0.25">
      <c r="A949" s="88" t="s">
        <v>737</v>
      </c>
      <c r="B949" s="73">
        <v>673</v>
      </c>
      <c r="C949" s="74">
        <v>8446070</v>
      </c>
      <c r="D949" s="46">
        <v>42402</v>
      </c>
      <c r="E949" s="46">
        <v>42402</v>
      </c>
      <c r="F949" s="45" t="s">
        <v>1374</v>
      </c>
      <c r="G949" s="35" t="s">
        <v>1089</v>
      </c>
      <c r="H949" s="35">
        <v>33</v>
      </c>
      <c r="I949" s="74" t="s">
        <v>737</v>
      </c>
      <c r="J949" s="74">
        <v>42402</v>
      </c>
      <c r="K949" s="74" t="s">
        <v>354</v>
      </c>
      <c r="L949" s="74" t="s">
        <v>12</v>
      </c>
      <c r="M949" s="79" t="s">
        <v>1405</v>
      </c>
      <c r="N949" s="74"/>
      <c r="O949" s="74"/>
      <c r="P949" s="39"/>
      <c r="Q949" s="74" t="s">
        <v>588</v>
      </c>
      <c r="R949" s="74" t="s">
        <v>589</v>
      </c>
      <c r="S949" s="73" t="s">
        <v>1198</v>
      </c>
      <c r="T949" s="55">
        <v>5</v>
      </c>
      <c r="U949" s="74">
        <v>42386</v>
      </c>
      <c r="V949" s="74">
        <v>42386</v>
      </c>
      <c r="W949" s="35">
        <v>1</v>
      </c>
      <c r="X949" s="74">
        <v>118.44</v>
      </c>
      <c r="Y949" s="77">
        <f t="shared" si="57"/>
        <v>5</v>
      </c>
      <c r="Z949" s="82" t="str">
        <f t="shared" si="58"/>
        <v xml:space="preserve"><![CDATA[<activityId>673</activityId>
<activityStart>42402</activityStart>
<activityCode>0188-232402-0391</activityCode>
<activityType>5</activityType>
]]></v>
      </c>
      <c r="AA949" s="82" t="str">
        <f t="shared" si="59"/>
        <v xml:space="preserve"><![CDATA[<activityId>673</activityId>
<activityStart>42402</activityStart>
<activityCode>0188-232402-0391</activityCode>
<activityType>5</activityType>
]]></v>
      </c>
      <c r="AB949" s="82" t="str">
        <f t="array" ref="AB949">IFERROR(INDEX(Sheet1!$A$2:$A$1000,SMALL(IF(Sheet1!$A$2:$A$1000=$A949,ROW(Sheet1!$B$2:$B$1000)-ROW(Sheet1!$B$2)+1),COLUMNS($B949:B949))),"")</f>
        <v>OPI-2985105</v>
      </c>
      <c r="AC949" s="82" t="str">
        <f t="array" ref="AC949">IFERROR(INDEX(Sheet1!$A$2:$A$1000,SMALL(IF(Sheet1!$A$2:$A$1000=$A949,ROW(Sheet1!$Z$2:$Z$1000)-ROW(Sheet1!$Z$2)+1),COLUMNS($Z949:Z949))),"")</f>
        <v>OPI-2985105</v>
      </c>
      <c r="AF949" s="83" t="s">
        <v>1434</v>
      </c>
      <c r="AG949" s="83" t="s">
        <v>1747</v>
      </c>
      <c r="AH949" s="83" t="s">
        <v>1425</v>
      </c>
      <c r="AI949" s="83" t="s">
        <v>1426</v>
      </c>
    </row>
    <row r="950" spans="1:35" hidden="1" x14ac:dyDescent="0.25">
      <c r="A950" s="6">
        <v>1600074469</v>
      </c>
      <c r="B950" s="73">
        <v>15</v>
      </c>
      <c r="C950" s="3">
        <v>7235379</v>
      </c>
      <c r="D950" s="45">
        <v>42389</v>
      </c>
      <c r="E950" s="45">
        <v>42389</v>
      </c>
      <c r="F950" s="45" t="s">
        <v>1337</v>
      </c>
      <c r="G950" s="33" t="s">
        <v>1089</v>
      </c>
      <c r="H950" s="33">
        <v>26</v>
      </c>
      <c r="I950" s="73">
        <v>1600074469</v>
      </c>
      <c r="J950" s="5">
        <v>42389</v>
      </c>
      <c r="K950" s="73" t="s">
        <v>45</v>
      </c>
      <c r="L950" s="73" t="s">
        <v>1403</v>
      </c>
      <c r="M950" s="73" t="s">
        <v>1403</v>
      </c>
      <c r="N950" s="73" t="s">
        <v>13</v>
      </c>
      <c r="O950" s="73"/>
      <c r="P950" s="39"/>
      <c r="Q950" s="6" t="s">
        <v>14</v>
      </c>
      <c r="R950" s="73" t="s">
        <v>15</v>
      </c>
      <c r="S950" s="73">
        <v>99243</v>
      </c>
      <c r="T950" s="55">
        <v>3</v>
      </c>
      <c r="U950" s="5">
        <v>42389</v>
      </c>
      <c r="V950" s="5">
        <v>42389</v>
      </c>
      <c r="W950" s="40">
        <v>1</v>
      </c>
      <c r="X950" s="7">
        <v>225.25</v>
      </c>
      <c r="Y950" s="77">
        <f t="shared" si="57"/>
        <v>9</v>
      </c>
      <c r="Z950" s="82" t="str">
        <f t="shared" si="58"/>
        <v xml:space="preserve"><![CDATA[<activityId>15</activityId>
<activityStart>42389</activityStart>
<activityCode>99243</activityCode>
<activityType>3</activityType>
]]></v>
      </c>
      <c r="AA950" s="82" t="str">
        <f t="shared" si="59"/>
        <v xml:space="preserve"><![CDATA[<activityId>15</activityId>
<activityStart>42389</activityStart>
<activityCode>99243</activityCode>
<activityType>3</activityType>
]]></v>
      </c>
      <c r="AB950" s="82">
        <f t="array" ref="AB950">IFERROR(INDEX(Sheet1!$A$2:$A$1000,SMALL(IF(Sheet1!$A$2:$A$1000=$A950,ROW(Sheet1!$B$2:$B$1000)-ROW(Sheet1!$B$2)+1),COLUMNS($B950:B950))),"")</f>
        <v>1600074469</v>
      </c>
      <c r="AC950" s="82">
        <f t="array" ref="AC950">IFERROR(INDEX(Sheet1!$A$2:$A$1000,SMALL(IF(Sheet1!$A$2:$A$1000=$A950,ROW(Sheet1!$Z$2:$Z$1000)-ROW(Sheet1!$Z$2)+1),COLUMNS($Z950:Z950))),"")</f>
        <v>1600074469</v>
      </c>
      <c r="AF950" s="83" t="s">
        <v>1440</v>
      </c>
      <c r="AG950" s="83" t="s">
        <v>1441</v>
      </c>
      <c r="AH950" s="83" t="s">
        <v>1425</v>
      </c>
      <c r="AI950" s="83" t="s">
        <v>1426</v>
      </c>
    </row>
    <row r="951" spans="1:35" hidden="1" x14ac:dyDescent="0.25">
      <c r="A951" s="27">
        <v>42394</v>
      </c>
      <c r="B951" s="73">
        <v>791</v>
      </c>
      <c r="C951" s="24">
        <v>10427494</v>
      </c>
      <c r="D951" s="50" t="s">
        <v>741</v>
      </c>
      <c r="E951" s="50" t="s">
        <v>741</v>
      </c>
      <c r="F951" s="45" t="s">
        <v>1344</v>
      </c>
      <c r="G951" s="38" t="s">
        <v>1088</v>
      </c>
      <c r="H951" s="38">
        <v>50</v>
      </c>
      <c r="I951" s="26">
        <v>42394</v>
      </c>
      <c r="J951" s="77" t="s">
        <v>741</v>
      </c>
      <c r="K951" s="77" t="s">
        <v>742</v>
      </c>
      <c r="L951" s="77" t="s">
        <v>1785</v>
      </c>
      <c r="M951" s="77" t="s">
        <v>1785</v>
      </c>
      <c r="N951" s="77"/>
      <c r="O951" s="77"/>
      <c r="P951" s="39"/>
      <c r="Q951" s="27" t="s">
        <v>757</v>
      </c>
      <c r="R951" s="77" t="s">
        <v>758</v>
      </c>
      <c r="S951" s="73">
        <v>10</v>
      </c>
      <c r="T951" s="55">
        <v>8</v>
      </c>
      <c r="U951" s="26">
        <v>42394</v>
      </c>
      <c r="V951" s="26">
        <v>42394</v>
      </c>
      <c r="W951" s="35">
        <v>1</v>
      </c>
      <c r="X951" s="28">
        <v>40</v>
      </c>
      <c r="Y951" s="77">
        <f t="shared" si="57"/>
        <v>3</v>
      </c>
      <c r="Z951" s="82" t="str">
        <f t="shared" si="58"/>
        <v xml:space="preserve"><![CDATA[<activityId>791</activityId>
<activityStart>ABEER FAWZY  </activityStart>
<activityCode>10</activityCode>
<activityType>8</activityType>
]]></v>
      </c>
      <c r="AA951" s="82" t="str">
        <f t="shared" si="59"/>
        <v xml:space="preserve"><![CDATA[<activityId>791</activityId>
<activityStart>ABEER FAWZY  </activityStart>
<activityCode>10</activityCode>
<activityType>8</activityType>
]]></v>
      </c>
      <c r="AB951" s="82">
        <f t="array" ref="AB951">IFERROR(INDEX(Sheet1!$A$2:$A$1000,SMALL(IF(Sheet1!$A$2:$A$1000=$A951,ROW(Sheet1!$B$2:$B$1000)-ROW(Sheet1!$B$2)+1),COLUMNS($B951:B951))),"")</f>
        <v>42394</v>
      </c>
      <c r="AC951" s="82">
        <f t="array" ref="AC951">IFERROR(INDEX(Sheet1!$A$2:$A$1000,SMALL(IF(Sheet1!$A$2:$A$1000=$A951,ROW(Sheet1!$Z$2:$Z$1000)-ROW(Sheet1!$Z$2)+1),COLUMNS($Z951:Z951))),"")</f>
        <v>42394</v>
      </c>
      <c r="AH951" s="83" t="s">
        <v>1448</v>
      </c>
      <c r="AI951" s="83" t="s">
        <v>1786</v>
      </c>
    </row>
    <row r="952" spans="1:35" ht="409.5" hidden="1" x14ac:dyDescent="0.25">
      <c r="A952" s="27">
        <v>42397</v>
      </c>
      <c r="B952" s="73">
        <v>792</v>
      </c>
      <c r="C952" s="24">
        <v>10427494</v>
      </c>
      <c r="D952" s="50" t="s">
        <v>741</v>
      </c>
      <c r="E952" s="50" t="s">
        <v>741</v>
      </c>
      <c r="F952" s="45" t="s">
        <v>1344</v>
      </c>
      <c r="G952" s="38" t="s">
        <v>1088</v>
      </c>
      <c r="H952" s="38">
        <v>50</v>
      </c>
      <c r="I952" s="26">
        <v>42397</v>
      </c>
      <c r="J952" s="77" t="s">
        <v>741</v>
      </c>
      <c r="K952" s="77" t="s">
        <v>742</v>
      </c>
      <c r="L952" s="77" t="s">
        <v>1785</v>
      </c>
      <c r="M952" s="77" t="s">
        <v>1785</v>
      </c>
      <c r="N952" s="77" t="s">
        <v>16</v>
      </c>
      <c r="O952" s="77"/>
      <c r="P952" s="39"/>
      <c r="Q952" s="27" t="s">
        <v>761</v>
      </c>
      <c r="R952" s="77" t="s">
        <v>762</v>
      </c>
      <c r="S952" s="73"/>
      <c r="U952" s="26">
        <v>42397</v>
      </c>
      <c r="V952" s="26">
        <v>42397</v>
      </c>
      <c r="W952" s="35">
        <v>1</v>
      </c>
      <c r="X952" s="28">
        <v>34.65</v>
      </c>
      <c r="Y952" s="77">
        <f t="shared" si="57"/>
        <v>6</v>
      </c>
      <c r="Z952" s="82" t="str">
        <f t="shared" si="58"/>
        <v xml:space="preserve"><![CDATA[<activityId>792</activityId>
<activityStart>ABEER FAWZY  </activityStart>
<activityCode></activityCode>
<activityType></activityType>
]]></v>
      </c>
      <c r="AA952" s="82" t="str">
        <f t="shared" si="59"/>
        <v xml:space="preserve"><![CDATA[<activityId>792</activityId>
<activityStart>ABEER FAWZY  </activityStart>
<activityCode></activityCode>
<activityType></activityType>
]]></v>
      </c>
      <c r="AB952" s="82">
        <f t="array" ref="AB952">IFERROR(INDEX(Sheet1!$A$2:$A$1000,SMALL(IF(Sheet1!$A$2:$A$1000=$A952,ROW(Sheet1!$B$2:$B$1000)-ROW(Sheet1!$B$2)+1),COLUMNS($B952:B952))),"")</f>
        <v>42397</v>
      </c>
      <c r="AC952" s="82">
        <f t="array" ref="AC952">IFERROR(INDEX(Sheet1!$A$2:$A$1000,SMALL(IF(Sheet1!$A$2:$A$1000=$A952,ROW(Sheet1!$Z$2:$Z$1000)-ROW(Sheet1!$Z$2)+1),COLUMNS($Z952:Z952))),"")</f>
        <v>42397</v>
      </c>
      <c r="AH952" s="83" t="s">
        <v>1448</v>
      </c>
      <c r="AI952" s="85" t="s">
        <v>1787</v>
      </c>
    </row>
    <row r="953" spans="1:35" hidden="1" x14ac:dyDescent="0.25">
      <c r="A953" s="27">
        <v>42397</v>
      </c>
      <c r="B953" s="73">
        <v>793</v>
      </c>
      <c r="C953" s="24">
        <v>10427494</v>
      </c>
      <c r="D953" s="50" t="s">
        <v>741</v>
      </c>
      <c r="E953" s="50" t="s">
        <v>741</v>
      </c>
      <c r="F953" s="45" t="s">
        <v>1344</v>
      </c>
      <c r="G953" s="38" t="s">
        <v>1088</v>
      </c>
      <c r="H953" s="38">
        <v>50</v>
      </c>
      <c r="I953" s="26">
        <v>42397</v>
      </c>
      <c r="J953" s="77" t="s">
        <v>741</v>
      </c>
      <c r="K953" s="77" t="s">
        <v>742</v>
      </c>
      <c r="L953" s="77" t="s">
        <v>1785</v>
      </c>
      <c r="M953" s="77" t="s">
        <v>1785</v>
      </c>
      <c r="N953" s="77" t="s">
        <v>16</v>
      </c>
      <c r="O953" s="77"/>
      <c r="P953" s="39"/>
      <c r="Q953" s="27" t="s">
        <v>868</v>
      </c>
      <c r="R953" s="77" t="s">
        <v>869</v>
      </c>
      <c r="S953" s="73" t="s">
        <v>1299</v>
      </c>
      <c r="T953" s="55">
        <v>5</v>
      </c>
      <c r="U953" s="26">
        <v>42397</v>
      </c>
      <c r="V953" s="26">
        <v>42397</v>
      </c>
      <c r="W953" s="35">
        <v>1</v>
      </c>
      <c r="X953" s="28">
        <v>16.55</v>
      </c>
      <c r="Y953" s="77">
        <f t="shared" si="57"/>
        <v>6</v>
      </c>
      <c r="Z953" s="82" t="str">
        <f t="shared" si="58"/>
        <v xml:space="preserve"><![CDATA[<activityId>793</activityId>
<activityStart>ABEER FAWZY  </activityStart>
<activityCode>0147-116604-1171</activityCode>
<activityType>5</activityType>
]]></v>
      </c>
      <c r="AA953" s="82" t="str">
        <f t="shared" si="59"/>
        <v xml:space="preserve"><![CDATA[<activityId>793</activityId>
<activityStart>ABEER FAWZY  </activityStart>
<activityCode>0147-116604-1171</activityCode>
<activityType>5</activityType>
]]></v>
      </c>
      <c r="AB953" s="82">
        <f t="array" ref="AB953">IFERROR(INDEX(Sheet1!$A$2:$A$1000,SMALL(IF(Sheet1!$A$2:$A$1000=$A953,ROW(Sheet1!$B$2:$B$1000)-ROW(Sheet1!$B$2)+1),COLUMNS($B953:B953))),"")</f>
        <v>42397</v>
      </c>
      <c r="AC953" s="82">
        <f t="array" ref="AC953">IFERROR(INDEX(Sheet1!$A$2:$A$1000,SMALL(IF(Sheet1!$A$2:$A$1000=$A953,ROW(Sheet1!$Z$2:$Z$1000)-ROW(Sheet1!$Z$2)+1),COLUMNS($Z953:Z953))),"")</f>
        <v>42397</v>
      </c>
      <c r="AH953" s="83" t="s">
        <v>1448</v>
      </c>
      <c r="AI953" s="83" t="s">
        <v>1788</v>
      </c>
    </row>
    <row r="954" spans="1:35" hidden="1" x14ac:dyDescent="0.25">
      <c r="A954" s="27">
        <v>42397</v>
      </c>
      <c r="B954" s="73">
        <v>794</v>
      </c>
      <c r="C954" s="24">
        <v>10427494</v>
      </c>
      <c r="D954" s="50" t="s">
        <v>741</v>
      </c>
      <c r="E954" s="50" t="s">
        <v>741</v>
      </c>
      <c r="F954" s="45" t="s">
        <v>1344</v>
      </c>
      <c r="G954" s="38" t="s">
        <v>1088</v>
      </c>
      <c r="H954" s="38">
        <v>50</v>
      </c>
      <c r="I954" s="26">
        <v>42397</v>
      </c>
      <c r="J954" s="77" t="s">
        <v>741</v>
      </c>
      <c r="K954" s="77" t="s">
        <v>742</v>
      </c>
      <c r="L954" s="77" t="s">
        <v>1785</v>
      </c>
      <c r="M954" s="77" t="s">
        <v>1785</v>
      </c>
      <c r="N954" s="77" t="s">
        <v>16</v>
      </c>
      <c r="O954" s="77"/>
      <c r="P954" s="39"/>
      <c r="Q954" s="27" t="s">
        <v>870</v>
      </c>
      <c r="R954" s="77" t="s">
        <v>871</v>
      </c>
      <c r="S954" s="73" t="s">
        <v>1300</v>
      </c>
      <c r="T954" s="55">
        <v>5</v>
      </c>
      <c r="U954" s="26">
        <v>42397</v>
      </c>
      <c r="V954" s="26">
        <v>42397</v>
      </c>
      <c r="W954" s="35">
        <v>1</v>
      </c>
      <c r="X954" s="28">
        <v>21.95</v>
      </c>
      <c r="Y954" s="77">
        <f t="shared" si="57"/>
        <v>6</v>
      </c>
      <c r="Z954" s="82" t="str">
        <f t="shared" si="58"/>
        <v xml:space="preserve"><![CDATA[<activityId>794</activityId>
<activityStart>ABEER FAWZY  </activityStart>
<activityCode>0005-140402-2711</activityCode>
<activityType>5</activityType>
]]></v>
      </c>
      <c r="AA954" s="82" t="str">
        <f t="shared" si="59"/>
        <v xml:space="preserve"><![CDATA[<activityId>794</activityId>
<activityStart>ABEER FAWZY  </activityStart>
<activityCode>0005-140402-2711</activityCode>
<activityType>5</activityType>
]]></v>
      </c>
      <c r="AB954" s="82">
        <f t="array" ref="AB954">IFERROR(INDEX(Sheet1!$A$2:$A$1000,SMALL(IF(Sheet1!$A$2:$A$1000=$A954,ROW(Sheet1!$B$2:$B$1000)-ROW(Sheet1!$B$2)+1),COLUMNS($B954:B954))),"")</f>
        <v>42397</v>
      </c>
      <c r="AC954" s="82">
        <f t="array" ref="AC954">IFERROR(INDEX(Sheet1!$A$2:$A$1000,SMALL(IF(Sheet1!$A$2:$A$1000=$A954,ROW(Sheet1!$Z$2:$Z$1000)-ROW(Sheet1!$Z$2)+1),COLUMNS($Z954:Z954))),"")</f>
        <v>42397</v>
      </c>
      <c r="AH954" s="83" t="s">
        <v>1448</v>
      </c>
      <c r="AI954" s="83" t="s">
        <v>1788</v>
      </c>
    </row>
    <row r="955" spans="1:35" hidden="1" x14ac:dyDescent="0.25">
      <c r="A955" s="27">
        <v>42397</v>
      </c>
      <c r="B955" s="73">
        <v>795</v>
      </c>
      <c r="C955" s="24">
        <v>10427494</v>
      </c>
      <c r="D955" s="50" t="s">
        <v>741</v>
      </c>
      <c r="E955" s="50" t="s">
        <v>741</v>
      </c>
      <c r="F955" s="45" t="s">
        <v>1344</v>
      </c>
      <c r="G955" s="38" t="s">
        <v>1088</v>
      </c>
      <c r="H955" s="38">
        <v>50</v>
      </c>
      <c r="I955" s="26">
        <v>42397</v>
      </c>
      <c r="J955" s="77" t="s">
        <v>741</v>
      </c>
      <c r="K955" s="77" t="s">
        <v>742</v>
      </c>
      <c r="L955" s="77" t="s">
        <v>1785</v>
      </c>
      <c r="M955" s="77" t="s">
        <v>1785</v>
      </c>
      <c r="N955" s="77" t="s">
        <v>16</v>
      </c>
      <c r="O955" s="77"/>
      <c r="P955" s="39"/>
      <c r="Q955" s="27" t="s">
        <v>872</v>
      </c>
      <c r="R955" s="77" t="s">
        <v>873</v>
      </c>
      <c r="S955" s="73" t="s">
        <v>1301</v>
      </c>
      <c r="T955" s="55">
        <v>5</v>
      </c>
      <c r="U955" s="26">
        <v>42397</v>
      </c>
      <c r="V955" s="26">
        <v>42397</v>
      </c>
      <c r="W955" s="35">
        <v>1</v>
      </c>
      <c r="X955" s="28">
        <v>63.1</v>
      </c>
      <c r="Y955" s="77">
        <f t="shared" si="57"/>
        <v>6</v>
      </c>
      <c r="Z955" s="82" t="str">
        <f t="shared" si="58"/>
        <v xml:space="preserve"><![CDATA[<activityId>795</activityId>
<activityStart>ABEER FAWZY  </activityStart>
<activityCode>0005-116206-0391</activityCode>
<activityType>5</activityType>
]]></v>
      </c>
      <c r="AA955" s="82" t="str">
        <f t="shared" si="59"/>
        <v xml:space="preserve"><![CDATA[<activityId>795</activityId>
<activityStart>ABEER FAWZY  </activityStart>
<activityCode>0005-116206-0391</activityCode>
<activityType>5</activityType>
]]></v>
      </c>
      <c r="AB955" s="82">
        <f t="array" ref="AB955">IFERROR(INDEX(Sheet1!$A$2:$A$1000,SMALL(IF(Sheet1!$A$2:$A$1000=$A955,ROW(Sheet1!$B$2:$B$1000)-ROW(Sheet1!$B$2)+1),COLUMNS($B955:B955))),"")</f>
        <v>42397</v>
      </c>
      <c r="AC955" s="82">
        <f t="array" ref="AC955">IFERROR(INDEX(Sheet1!$A$2:$A$1000,SMALL(IF(Sheet1!$A$2:$A$1000=$A955,ROW(Sheet1!$Z$2:$Z$1000)-ROW(Sheet1!$Z$2)+1),COLUMNS($Z955:Z955))),"")</f>
        <v>42397</v>
      </c>
      <c r="AH955" s="83" t="s">
        <v>1448</v>
      </c>
      <c r="AI955" s="83" t="s">
        <v>1788</v>
      </c>
    </row>
    <row r="956" spans="1:35" hidden="1" x14ac:dyDescent="0.25">
      <c r="A956" s="27">
        <v>42397</v>
      </c>
      <c r="B956" s="73">
        <v>796</v>
      </c>
      <c r="C956" s="24">
        <v>10427494</v>
      </c>
      <c r="D956" s="50" t="s">
        <v>741</v>
      </c>
      <c r="E956" s="50" t="s">
        <v>741</v>
      </c>
      <c r="F956" s="45" t="s">
        <v>1344</v>
      </c>
      <c r="G956" s="38" t="s">
        <v>1088</v>
      </c>
      <c r="H956" s="38">
        <v>50</v>
      </c>
      <c r="I956" s="26">
        <v>42397</v>
      </c>
      <c r="J956" s="77" t="s">
        <v>741</v>
      </c>
      <c r="K956" s="77" t="s">
        <v>742</v>
      </c>
      <c r="L956" s="77" t="s">
        <v>1785</v>
      </c>
      <c r="M956" s="77" t="s">
        <v>1785</v>
      </c>
      <c r="N956" s="77" t="s">
        <v>16</v>
      </c>
      <c r="O956" s="77"/>
      <c r="P956" s="39"/>
      <c r="Q956" s="27" t="s">
        <v>874</v>
      </c>
      <c r="R956" s="77" t="s">
        <v>875</v>
      </c>
      <c r="S956" s="73" t="s">
        <v>1302</v>
      </c>
      <c r="T956" s="55">
        <v>5</v>
      </c>
      <c r="U956" s="26">
        <v>42397</v>
      </c>
      <c r="V956" s="26">
        <v>42397</v>
      </c>
      <c r="W956" s="35">
        <v>1</v>
      </c>
      <c r="X956" s="28">
        <v>10.75</v>
      </c>
      <c r="Y956" s="77">
        <f t="shared" si="57"/>
        <v>6</v>
      </c>
      <c r="Z956" s="82" t="str">
        <f t="shared" si="58"/>
        <v xml:space="preserve"><![CDATA[<activityId>796</activityId>
<activityStart>ABEER FAWZY  </activityStart>
<activityCode>0005-107903-1171</activityCode>
<activityType>5</activityType>
]]></v>
      </c>
      <c r="AA956" s="82" t="str">
        <f t="shared" si="59"/>
        <v xml:space="preserve"><![CDATA[<activityId>796</activityId>
<activityStart>ABEER FAWZY  </activityStart>
<activityCode>0005-107903-1171</activityCode>
<activityType>5</activityType>
]]></v>
      </c>
      <c r="AB956" s="82">
        <f t="array" ref="AB956">IFERROR(INDEX(Sheet1!$A$2:$A$1000,SMALL(IF(Sheet1!$A$2:$A$1000=$A956,ROW(Sheet1!$B$2:$B$1000)-ROW(Sheet1!$B$2)+1),COLUMNS($B956:B956))),"")</f>
        <v>42397</v>
      </c>
      <c r="AC956" s="82">
        <f t="array" ref="AC956">IFERROR(INDEX(Sheet1!$A$2:$A$1000,SMALL(IF(Sheet1!$A$2:$A$1000=$A956,ROW(Sheet1!$Z$2:$Z$1000)-ROW(Sheet1!$Z$2)+1),COLUMNS($Z956:Z956))),"")</f>
        <v>42397</v>
      </c>
      <c r="AH956" s="83" t="s">
        <v>1448</v>
      </c>
      <c r="AI956" s="83" t="s">
        <v>1788</v>
      </c>
    </row>
    <row r="957" spans="1:35" hidden="1" x14ac:dyDescent="0.25">
      <c r="A957" s="27">
        <v>42383</v>
      </c>
      <c r="B957" s="73">
        <v>797</v>
      </c>
      <c r="C957" s="24">
        <v>5801214</v>
      </c>
      <c r="D957" s="50" t="s">
        <v>839</v>
      </c>
      <c r="E957" s="50" t="s">
        <v>839</v>
      </c>
      <c r="F957" s="45" t="s">
        <v>1397</v>
      </c>
      <c r="G957" s="38" t="s">
        <v>1088</v>
      </c>
      <c r="H957" s="38">
        <v>6</v>
      </c>
      <c r="I957" s="26">
        <v>42383</v>
      </c>
      <c r="J957" s="77" t="s">
        <v>839</v>
      </c>
      <c r="K957" s="77" t="s">
        <v>840</v>
      </c>
      <c r="L957" s="77" t="s">
        <v>1083</v>
      </c>
      <c r="M957" s="77" t="s">
        <v>1405</v>
      </c>
      <c r="N957" s="77" t="s">
        <v>13</v>
      </c>
      <c r="O957" s="77"/>
      <c r="P957" s="39"/>
      <c r="Q957" s="27" t="s">
        <v>842</v>
      </c>
      <c r="R957" s="77" t="s">
        <v>843</v>
      </c>
      <c r="S957" s="73">
        <v>10</v>
      </c>
      <c r="T957" s="55">
        <v>8</v>
      </c>
      <c r="U957" s="26">
        <v>42383</v>
      </c>
      <c r="V957" s="26">
        <v>42383</v>
      </c>
      <c r="W957" s="35">
        <v>1</v>
      </c>
      <c r="X957" s="28">
        <v>40</v>
      </c>
      <c r="Y957" s="77">
        <f t="shared" si="57"/>
        <v>5</v>
      </c>
      <c r="Z957" s="82" t="str">
        <f t="shared" si="58"/>
        <v xml:space="preserve"><![CDATA[<activityId>797</activityId>
<activityStart>HESHAM AWAD  </activityStart>
<activityCode>10</activityCode>
<activityType>8</activityType>
]]></v>
      </c>
      <c r="AA957" s="82" t="str">
        <f t="shared" si="59"/>
        <v xml:space="preserve"><![CDATA[<activityId>797</activityId>
<activityStart>HESHAM AWAD  </activityStart>
<activityCode>10</activityCode>
<activityType>8</activityType>
]]></v>
      </c>
      <c r="AB957" s="82">
        <f t="array" ref="AB957">IFERROR(INDEX(Sheet1!$A$2:$A$1000,SMALL(IF(Sheet1!$A$2:$A$1000=$A957,ROW(Sheet1!$B$2:$B$1000)-ROW(Sheet1!$B$2)+1),COLUMNS($B957:B957))),"")</f>
        <v>42383</v>
      </c>
      <c r="AC957" s="82">
        <f t="array" ref="AC957">IFERROR(INDEX(Sheet1!$A$2:$A$1000,SMALL(IF(Sheet1!$A$2:$A$1000=$A957,ROW(Sheet1!$Z$2:$Z$1000)-ROW(Sheet1!$Z$2)+1),COLUMNS($Z957:Z957))),"")</f>
        <v>42383</v>
      </c>
      <c r="AH957" s="83" t="s">
        <v>1425</v>
      </c>
      <c r="AI957" s="83" t="s">
        <v>1426</v>
      </c>
    </row>
    <row r="958" spans="1:35" hidden="1" x14ac:dyDescent="0.25">
      <c r="A958" s="27">
        <v>42383</v>
      </c>
      <c r="B958" s="73">
        <v>798</v>
      </c>
      <c r="C958" s="24">
        <v>5801214</v>
      </c>
      <c r="D958" s="50" t="s">
        <v>839</v>
      </c>
      <c r="E958" s="50" t="s">
        <v>839</v>
      </c>
      <c r="F958" s="45" t="s">
        <v>1397</v>
      </c>
      <c r="G958" s="38" t="s">
        <v>1088</v>
      </c>
      <c r="H958" s="38">
        <v>6</v>
      </c>
      <c r="I958" s="26">
        <v>42383</v>
      </c>
      <c r="J958" s="77" t="s">
        <v>839</v>
      </c>
      <c r="K958" s="77" t="s">
        <v>840</v>
      </c>
      <c r="L958" s="77" t="s">
        <v>1083</v>
      </c>
      <c r="M958" s="77" t="s">
        <v>1405</v>
      </c>
      <c r="N958" s="77" t="s">
        <v>34</v>
      </c>
      <c r="O958" s="77"/>
      <c r="P958" s="39">
        <v>81015</v>
      </c>
      <c r="Q958" s="27" t="s">
        <v>765</v>
      </c>
      <c r="R958" s="77" t="s">
        <v>766</v>
      </c>
      <c r="S958" s="73">
        <v>81015</v>
      </c>
      <c r="T958" s="55">
        <v>3</v>
      </c>
      <c r="U958" s="26">
        <v>42383</v>
      </c>
      <c r="V958" s="26">
        <v>42383</v>
      </c>
      <c r="W958" s="35">
        <v>1</v>
      </c>
      <c r="X958" s="28">
        <v>40</v>
      </c>
      <c r="Y958" s="77">
        <f t="shared" si="57"/>
        <v>5</v>
      </c>
      <c r="Z958" s="82" t="str">
        <f t="shared" si="58"/>
        <v xml:space="preserve"><![CDATA[<activityId>798</activityId>
<activityStart>HESHAM AWAD  </activityStart>
<activityCode>81015</activityCode>
<activityType>3</activityType>
]]></v>
      </c>
      <c r="AA958" s="82" t="str">
        <f t="shared" si="59"/>
        <v xml:space="preserve"><![CDATA[<activityId>798</activityId>
<activityStart>HESHAM AWAD  </activityStart>
<activityCode>81015</activityCode>
<activityType>3</activityType>
]]></v>
      </c>
      <c r="AB958" s="82">
        <f t="array" ref="AB958">IFERROR(INDEX(Sheet1!$A$2:$A$1000,SMALL(IF(Sheet1!$A$2:$A$1000=$A958,ROW(Sheet1!$B$2:$B$1000)-ROW(Sheet1!$B$2)+1),COLUMNS($B958:B958))),"")</f>
        <v>42383</v>
      </c>
      <c r="AC958" s="82">
        <f t="array" ref="AC958">IFERROR(INDEX(Sheet1!$A$2:$A$1000,SMALL(IF(Sheet1!$A$2:$A$1000=$A958,ROW(Sheet1!$Z$2:$Z$1000)-ROW(Sheet1!$Z$2)+1),COLUMNS($Z958:Z958))),"")</f>
        <v>42383</v>
      </c>
      <c r="AH958" s="83" t="s">
        <v>1425</v>
      </c>
      <c r="AI958" s="83" t="s">
        <v>1426</v>
      </c>
    </row>
    <row r="959" spans="1:35" hidden="1" x14ac:dyDescent="0.25">
      <c r="A959" s="27">
        <v>42383</v>
      </c>
      <c r="B959" s="73">
        <v>799</v>
      </c>
      <c r="C959" s="24">
        <v>5801214</v>
      </c>
      <c r="D959" s="50" t="s">
        <v>839</v>
      </c>
      <c r="E959" s="50" t="s">
        <v>839</v>
      </c>
      <c r="F959" s="45" t="s">
        <v>1397</v>
      </c>
      <c r="G959" s="38" t="s">
        <v>1088</v>
      </c>
      <c r="H959" s="38">
        <v>6</v>
      </c>
      <c r="I959" s="26">
        <v>42383</v>
      </c>
      <c r="J959" s="77" t="s">
        <v>839</v>
      </c>
      <c r="K959" s="77" t="s">
        <v>840</v>
      </c>
      <c r="L959" s="77" t="s">
        <v>1083</v>
      </c>
      <c r="M959" s="77" t="s">
        <v>1405</v>
      </c>
      <c r="N959" s="77" t="s">
        <v>34</v>
      </c>
      <c r="O959" s="77"/>
      <c r="P959" s="39">
        <v>85025</v>
      </c>
      <c r="Q959" s="27" t="s">
        <v>781</v>
      </c>
      <c r="R959" s="77" t="s">
        <v>782</v>
      </c>
      <c r="S959" s="73">
        <v>85025</v>
      </c>
      <c r="T959" s="55">
        <v>3</v>
      </c>
      <c r="U959" s="26">
        <v>42383</v>
      </c>
      <c r="V959" s="26">
        <v>42383</v>
      </c>
      <c r="W959" s="35">
        <v>1</v>
      </c>
      <c r="X959" s="28">
        <v>110</v>
      </c>
      <c r="Y959" s="77">
        <f t="shared" si="57"/>
        <v>5</v>
      </c>
      <c r="Z959" s="82" t="str">
        <f t="shared" si="58"/>
        <v xml:space="preserve"><![CDATA[<activityId>799</activityId>
<activityStart>HESHAM AWAD  </activityStart>
<activityCode>85025</activityCode>
<activityType>3</activityType>
]]></v>
      </c>
      <c r="AA959" s="82" t="str">
        <f t="shared" si="59"/>
        <v xml:space="preserve"><![CDATA[<activityId>799</activityId>
<activityStart>HESHAM AWAD  </activityStart>
<activityCode>85025</activityCode>
<activityType>3</activityType>
]]></v>
      </c>
      <c r="AB959" s="82">
        <f t="array" ref="AB959">IFERROR(INDEX(Sheet1!$A$2:$A$1000,SMALL(IF(Sheet1!$A$2:$A$1000=$A959,ROW(Sheet1!$B$2:$B$1000)-ROW(Sheet1!$B$2)+1),COLUMNS($B959:B959))),"")</f>
        <v>42383</v>
      </c>
      <c r="AC959" s="82">
        <f t="array" ref="AC959">IFERROR(INDEX(Sheet1!$A$2:$A$1000,SMALL(IF(Sheet1!$A$2:$A$1000=$A959,ROW(Sheet1!$Z$2:$Z$1000)-ROW(Sheet1!$Z$2)+1),COLUMNS($Z959:Z959))),"")</f>
        <v>42383</v>
      </c>
      <c r="AF959" s="83" t="s">
        <v>1440</v>
      </c>
      <c r="AG959" s="83" t="s">
        <v>1478</v>
      </c>
      <c r="AH959" s="83" t="s">
        <v>1425</v>
      </c>
      <c r="AI959" s="83" t="s">
        <v>1426</v>
      </c>
    </row>
    <row r="960" spans="1:35" hidden="1" x14ac:dyDescent="0.25">
      <c r="A960" s="27">
        <v>42383</v>
      </c>
      <c r="B960" s="73">
        <v>800</v>
      </c>
      <c r="C960" s="24">
        <v>5801214</v>
      </c>
      <c r="D960" s="50" t="s">
        <v>839</v>
      </c>
      <c r="E960" s="50" t="s">
        <v>839</v>
      </c>
      <c r="F960" s="45" t="s">
        <v>1397</v>
      </c>
      <c r="G960" s="38" t="s">
        <v>1088</v>
      </c>
      <c r="H960" s="38">
        <v>6</v>
      </c>
      <c r="I960" s="26">
        <v>42383</v>
      </c>
      <c r="J960" s="77" t="s">
        <v>839</v>
      </c>
      <c r="K960" s="77" t="s">
        <v>840</v>
      </c>
      <c r="L960" s="77" t="s">
        <v>1083</v>
      </c>
      <c r="M960" s="77" t="s">
        <v>1405</v>
      </c>
      <c r="N960" s="77" t="s">
        <v>34</v>
      </c>
      <c r="O960" s="77"/>
      <c r="P960" s="39">
        <v>82715</v>
      </c>
      <c r="Q960" s="27" t="s">
        <v>876</v>
      </c>
      <c r="R960" s="77" t="s">
        <v>877</v>
      </c>
      <c r="S960" s="73">
        <v>82715</v>
      </c>
      <c r="T960" s="55">
        <v>3</v>
      </c>
      <c r="U960" s="26">
        <v>42383</v>
      </c>
      <c r="V960" s="26">
        <v>42383</v>
      </c>
      <c r="W960" s="35">
        <v>1</v>
      </c>
      <c r="X960" s="28">
        <v>45</v>
      </c>
      <c r="Y960" s="77">
        <f t="shared" si="57"/>
        <v>5</v>
      </c>
      <c r="Z960" s="82" t="str">
        <f t="shared" si="58"/>
        <v xml:space="preserve"><![CDATA[<activityId>800</activityId>
<activityStart>HESHAM AWAD  </activityStart>
<activityCode>82715</activityCode>
<activityType>3</activityType>
]]></v>
      </c>
      <c r="AA960" s="82" t="str">
        <f t="shared" si="59"/>
        <v xml:space="preserve"><![CDATA[<activityId>800</activityId>
<activityStart>HESHAM AWAD  </activityStart>
<activityCode>82715</activityCode>
<activityType>3</activityType>
]]></v>
      </c>
      <c r="AB960" s="82">
        <f t="array" ref="AB960">IFERROR(INDEX(Sheet1!$A$2:$A$1000,SMALL(IF(Sheet1!$A$2:$A$1000=$A960,ROW(Sheet1!$B$2:$B$1000)-ROW(Sheet1!$B$2)+1),COLUMNS($B960:B960))),"")</f>
        <v>42383</v>
      </c>
      <c r="AC960" s="82">
        <f t="array" ref="AC960">IFERROR(INDEX(Sheet1!$A$2:$A$1000,SMALL(IF(Sheet1!$A$2:$A$1000=$A960,ROW(Sheet1!$Z$2:$Z$1000)-ROW(Sheet1!$Z$2)+1),COLUMNS($Z960:Z960))),"")</f>
        <v>42383</v>
      </c>
      <c r="AF960" s="83" t="s">
        <v>1449</v>
      </c>
      <c r="AG960" s="83" t="s">
        <v>1743</v>
      </c>
      <c r="AH960" s="83" t="s">
        <v>1425</v>
      </c>
      <c r="AI960" s="83" t="s">
        <v>1426</v>
      </c>
    </row>
    <row r="961" spans="1:35" x14ac:dyDescent="0.25">
      <c r="A961" s="27">
        <v>42385</v>
      </c>
      <c r="B961" s="73">
        <v>802</v>
      </c>
      <c r="C961" s="24">
        <v>5801214</v>
      </c>
      <c r="D961" s="27"/>
      <c r="E961" s="50" t="s">
        <v>839</v>
      </c>
      <c r="F961" s="45" t="s">
        <v>1397</v>
      </c>
      <c r="G961" s="38" t="s">
        <v>1088</v>
      </c>
      <c r="H961" s="38">
        <v>6</v>
      </c>
      <c r="I961" s="26">
        <v>42385</v>
      </c>
      <c r="J961" s="77" t="s">
        <v>839</v>
      </c>
      <c r="K961" s="77" t="s">
        <v>840</v>
      </c>
      <c r="L961" s="77" t="s">
        <v>1083</v>
      </c>
      <c r="M961" s="77" t="s">
        <v>1405</v>
      </c>
      <c r="N961" s="77" t="s">
        <v>34</v>
      </c>
      <c r="O961" s="77"/>
      <c r="P961" s="39">
        <v>76705</v>
      </c>
      <c r="Q961" s="27" t="s">
        <v>880</v>
      </c>
      <c r="R961" s="77" t="s">
        <v>881</v>
      </c>
      <c r="S961" s="73">
        <v>76705</v>
      </c>
      <c r="T961" s="55">
        <v>3</v>
      </c>
      <c r="U961" s="26">
        <v>42385</v>
      </c>
      <c r="V961" s="26">
        <v>42385</v>
      </c>
      <c r="W961" s="35">
        <v>1</v>
      </c>
      <c r="X961" s="28">
        <v>198</v>
      </c>
      <c r="Y961" s="77">
        <f t="shared" si="57"/>
        <v>2</v>
      </c>
      <c r="Z961" s="82" t="str">
        <f t="shared" ref="Z961:Z962" si="60"><![CDATA["<claimSubmissionActivityList>"&CHAR(10)&"<"&$B$1&">"&B961&"</"&$B$1&">"&CHAR(10)&"<"&$D$1&">19/04/2016</"&$D$1&">"&CHAR(10)&"<"&$S$1&">"&S961&"</"&$S$1&">"&CHAR(10)&"<"&$T$1&">"&T961&"</"&$T$1&">"&CHAR(10)&"</claimSubmissionActivityList>"]]></f>
        <v><![CDATA[<claimSubmissionActivityList>
<activityId>802</activityId>
<activityStart>19/04/2016</activityStart>
<activityCode>76705</activityCode>
<activityType>3</activityType>
</claimSubmissionActivityList>]]></v>
      </c>
      <c r="AA961" s="82" t="str">
        <f t="shared" si="59"/>
        <v><![CDATA[<claimSubmissionActivityList>
<activityId>802</activityId>
<activityStart>19/04/2016</activityStart>
<activityCode>76705</activityCode>
<activityType>3</activityType>
</claimSubmissionActivityList>]]></v>
      </c>
      <c r="AB961" s="82">
        <f t="array" ref="AB961">IFERROR(INDEX(Sheet1!$A$2:$A$1000,SMALL(IF(Sheet1!$A$2:$A$1000=$A961,ROW(Sheet1!$B$2:$B$1000)-ROW(Sheet1!$B$2)+1),COLUMNS($B961:B961))),"")</f>
        <v>42385</v>
      </c>
      <c r="AC961" s="82">
        <f t="array" ref="AC961">IFERROR(INDEX(Sheet1!$A$2:$A$1000,SMALL(IF(Sheet1!$A$2:$A$1000=$A961,ROW(Sheet1!$Z$2:$Z$1000)-ROW(Sheet1!$Z$2)+1),COLUMNS($Z961:Z961))),"")</f>
        <v>42385</v>
      </c>
      <c r="AH961" s="83" t="s">
        <v>1425</v>
      </c>
      <c r="AI961" s="83" t="s">
        <v>1426</v>
      </c>
    </row>
    <row r="962" spans="1:35" x14ac:dyDescent="0.25">
      <c r="A962" s="27">
        <v>42385</v>
      </c>
      <c r="B962" s="73">
        <v>803</v>
      </c>
      <c r="C962" s="24">
        <v>5801214</v>
      </c>
      <c r="D962" s="27"/>
      <c r="E962" s="50" t="s">
        <v>839</v>
      </c>
      <c r="F962" s="45" t="s">
        <v>1397</v>
      </c>
      <c r="G962" s="38" t="s">
        <v>1088</v>
      </c>
      <c r="H962" s="38">
        <v>6</v>
      </c>
      <c r="I962" s="26">
        <v>42385</v>
      </c>
      <c r="J962" s="77" t="s">
        <v>839</v>
      </c>
      <c r="K962" s="77" t="s">
        <v>840</v>
      </c>
      <c r="L962" s="77" t="s">
        <v>1083</v>
      </c>
      <c r="M962" s="77" t="s">
        <v>1405</v>
      </c>
      <c r="N962" s="77" t="s">
        <v>16</v>
      </c>
      <c r="O962" s="77"/>
      <c r="P962" s="39"/>
      <c r="Q962" s="27" t="s">
        <v>882</v>
      </c>
      <c r="R962" s="77" t="s">
        <v>883</v>
      </c>
      <c r="S962" s="73" t="s">
        <v>1303</v>
      </c>
      <c r="T962" s="55">
        <v>5</v>
      </c>
      <c r="U962" s="26">
        <v>42385</v>
      </c>
      <c r="V962" s="26">
        <v>42385</v>
      </c>
      <c r="W962" s="35">
        <v>1</v>
      </c>
      <c r="X962" s="28">
        <v>8.1</v>
      </c>
      <c r="Y962" s="77">
        <f t="shared" si="57"/>
        <v>2</v>
      </c>
      <c r="Z962" s="82" t="str">
        <f t="shared" si="60"/>
        <v><![CDATA[<claimSubmissionActivityList>
<activityId>803</activityId>
<activityStart>19/04/2016</activityStart>
<activityCode>0005-136502-1161</activityCode>
<activityType>5</activityType>
</claimSubmissionActivityList>]]></v>
      </c>
      <c r="AA962" s="82" t="str">
        <f t="shared" si="59"/>
        <v><![CDATA[<claimSubmissionActivityList>
<activityId>803</activityId>
<activityStart>19/04/2016</activityStart>
<activityCode>0005-136502-1161</activityCode>
<activityType>5</activityType>
</claimSubmissionActivityList>]]></v>
      </c>
      <c r="AB962" s="82">
        <f t="array" ref="AB962">IFERROR(INDEX(Sheet1!$A$2:$A$1000,SMALL(IF(Sheet1!$A$2:$A$1000=$A962,ROW(Sheet1!$B$2:$B$1000)-ROW(Sheet1!$B$2)+1),COLUMNS($B962:B962))),"")</f>
        <v>42385</v>
      </c>
      <c r="AC962" s="82">
        <f t="array" ref="AC962">IFERROR(INDEX(Sheet1!$A$2:$A$1000,SMALL(IF(Sheet1!$A$2:$A$1000=$A962,ROW(Sheet1!$Z$2:$Z$1000)-ROW(Sheet1!$Z$2)+1),COLUMNS($Z962:Z962))),"")</f>
        <v>42385</v>
      </c>
      <c r="AH962" s="83" t="s">
        <v>1425</v>
      </c>
      <c r="AI962" s="83" t="s">
        <v>1426</v>
      </c>
    </row>
    <row r="963" spans="1:35" hidden="1" x14ac:dyDescent="0.25">
      <c r="A963" s="22">
        <v>42391</v>
      </c>
      <c r="B963" s="73">
        <v>688</v>
      </c>
      <c r="C963" s="19">
        <v>6034975</v>
      </c>
      <c r="D963" s="49" t="s">
        <v>773</v>
      </c>
      <c r="E963" s="49" t="s">
        <v>773</v>
      </c>
      <c r="F963" s="45" t="s">
        <v>1392</v>
      </c>
      <c r="G963" s="37" t="s">
        <v>1089</v>
      </c>
      <c r="H963" s="37">
        <v>5</v>
      </c>
      <c r="I963" s="21">
        <v>42391</v>
      </c>
      <c r="J963" s="76" t="s">
        <v>773</v>
      </c>
      <c r="K963" s="76" t="s">
        <v>774</v>
      </c>
      <c r="L963" s="76" t="s">
        <v>775</v>
      </c>
      <c r="M963" s="78" t="s">
        <v>1411</v>
      </c>
      <c r="N963" s="76" t="s">
        <v>34</v>
      </c>
      <c r="O963" s="76"/>
      <c r="P963" s="39"/>
      <c r="Q963" s="22" t="s">
        <v>776</v>
      </c>
      <c r="R963" s="76" t="s">
        <v>777</v>
      </c>
      <c r="S963" s="73" t="s">
        <v>1279</v>
      </c>
      <c r="T963" s="55">
        <v>5</v>
      </c>
      <c r="U963" s="21">
        <v>42391</v>
      </c>
      <c r="V963" s="21">
        <v>42391</v>
      </c>
      <c r="W963" s="43">
        <v>1</v>
      </c>
      <c r="X963" s="23">
        <v>138</v>
      </c>
      <c r="Y963" s="77">
        <f t="shared" ref="Y963:Y993" si="61">COUNTIF(A:A,A963)</f>
        <v>7</v>
      </c>
      <c r="Z963" s="82" t="str">
        <f t="shared" ref="Z963:Z993" si="62"><![CDATA["<"&$B$1&">"&B963&"</"&$B$1&">"&CHAR(10)&"<"&$D$1&">"&D963&"</"&$D$1&">"&CHAR(10)&"<"&$S$1&">"&S963&"</"&$S$1&">"&CHAR(10)&"<"&$T$1&">"&T963&"</"&$T$1&">"&CHAR(10)]]></f>
        <v xml:space="preserve"><![CDATA[<activityId>688</activityId>
<activityStart>ASHRAF ELSANGEDI MOHAMMED ANBAR</activityStart>
<activityCode>0765-111905-0511</activityCode>
<activityType>5</activityType>
]]></v>
      </c>
      <c r="AA963" s="82" t="str">
        <f t="shared" ref="AA963:AA993" si="63">IF(Y963&gt;1,Z963,"")</f>
        <v xml:space="preserve"><![CDATA[<activityId>688</activityId>
<activityStart>ASHRAF ELSANGEDI MOHAMMED ANBAR</activityStart>
<activityCode>0765-111905-0511</activityCode>
<activityType>5</activityType>
]]></v>
      </c>
      <c r="AB963" s="82">
        <f t="array" ref="AB963">IFERROR(INDEX(Sheet1!$A$2:$A$1000,SMALL(IF(Sheet1!$A$2:$A$1000=$A963,ROW(Sheet1!$B$2:$B$1000)-ROW(Sheet1!$B$2)+1),COLUMNS($B963:B963))),"")</f>
        <v>42391</v>
      </c>
      <c r="AC963" s="82">
        <f t="array" ref="AC963">IFERROR(INDEX(Sheet1!$A$2:$A$1000,SMALL(IF(Sheet1!$A$2:$A$1000=$A963,ROW(Sheet1!$Z$2:$Z$1000)-ROW(Sheet1!$Z$2)+1),COLUMNS($Z963:Z963))),"")</f>
        <v>42391</v>
      </c>
      <c r="AF963" s="83" t="s">
        <v>1429</v>
      </c>
      <c r="AG963" s="83" t="s">
        <v>1430</v>
      </c>
      <c r="AH963" s="83" t="s">
        <v>1425</v>
      </c>
      <c r="AI963" s="83" t="s">
        <v>1426</v>
      </c>
    </row>
    <row r="964" spans="1:35" hidden="1" x14ac:dyDescent="0.25">
      <c r="A964" s="22">
        <v>42391</v>
      </c>
      <c r="B964" s="73">
        <v>694</v>
      </c>
      <c r="C964" s="19">
        <v>6034975</v>
      </c>
      <c r="D964" s="49" t="s">
        <v>773</v>
      </c>
      <c r="E964" s="49" t="s">
        <v>773</v>
      </c>
      <c r="F964" s="45" t="s">
        <v>1392</v>
      </c>
      <c r="G964" s="37" t="s">
        <v>1089</v>
      </c>
      <c r="H964" s="37">
        <v>5</v>
      </c>
      <c r="I964" s="21">
        <v>42391</v>
      </c>
      <c r="J964" s="76" t="s">
        <v>773</v>
      </c>
      <c r="K964" s="76" t="s">
        <v>774</v>
      </c>
      <c r="L964" s="76" t="s">
        <v>775</v>
      </c>
      <c r="M964" s="78" t="s">
        <v>1411</v>
      </c>
      <c r="N964" s="76" t="s">
        <v>34</v>
      </c>
      <c r="O964" s="76"/>
      <c r="P964" s="39">
        <v>82948</v>
      </c>
      <c r="Q964" s="22" t="s">
        <v>767</v>
      </c>
      <c r="R964" s="76" t="s">
        <v>768</v>
      </c>
      <c r="S964" s="73">
        <v>82948</v>
      </c>
      <c r="T964" s="55">
        <v>3</v>
      </c>
      <c r="U964" s="21">
        <v>42391</v>
      </c>
      <c r="V964" s="21">
        <v>42391</v>
      </c>
      <c r="W964" s="43">
        <v>1</v>
      </c>
      <c r="X964" s="23">
        <v>35</v>
      </c>
      <c r="Y964" s="77">
        <f t="shared" si="61"/>
        <v>7</v>
      </c>
      <c r="Z964" s="82" t="str">
        <f t="shared" si="62"/>
        <v xml:space="preserve"><![CDATA[<activityId>694</activityId>
<activityStart>ASHRAF ELSANGEDI MOHAMMED ANBAR</activityStart>
<activityCode>82948</activityCode>
<activityType>3</activityType>
]]></v>
      </c>
      <c r="AA964" s="82" t="str">
        <f t="shared" si="63"/>
        <v xml:space="preserve"><![CDATA[<activityId>694</activityId>
<activityStart>ASHRAF ELSANGEDI MOHAMMED ANBAR</activityStart>
<activityCode>82948</activityCode>
<activityType>3</activityType>
]]></v>
      </c>
      <c r="AB964" s="82">
        <f t="array" ref="AB964">IFERROR(INDEX(Sheet1!$A$2:$A$1000,SMALL(IF(Sheet1!$A$2:$A$1000=$A964,ROW(Sheet1!$B$2:$B$1000)-ROW(Sheet1!$B$2)+1),COLUMNS($B964:B964))),"")</f>
        <v>42391</v>
      </c>
      <c r="AC964" s="82">
        <f t="array" ref="AC964">IFERROR(INDEX(Sheet1!$A$2:$A$1000,SMALL(IF(Sheet1!$A$2:$A$1000=$A964,ROW(Sheet1!$Z$2:$Z$1000)-ROW(Sheet1!$Z$2)+1),COLUMNS($Z964:Z964))),"")</f>
        <v>42391</v>
      </c>
      <c r="AF964" s="83" t="s">
        <v>1449</v>
      </c>
      <c r="AG964" s="83" t="s">
        <v>1769</v>
      </c>
      <c r="AH964" s="83" t="s">
        <v>1425</v>
      </c>
      <c r="AI964" s="83" t="s">
        <v>1426</v>
      </c>
    </row>
    <row r="965" spans="1:35" hidden="1" x14ac:dyDescent="0.25">
      <c r="A965" s="22">
        <v>42391</v>
      </c>
      <c r="B965" s="73">
        <v>695</v>
      </c>
      <c r="C965" s="19">
        <v>6034975</v>
      </c>
      <c r="D965" s="49" t="s">
        <v>773</v>
      </c>
      <c r="E965" s="49" t="s">
        <v>773</v>
      </c>
      <c r="F965" s="45" t="s">
        <v>1392</v>
      </c>
      <c r="G965" s="37" t="s">
        <v>1089</v>
      </c>
      <c r="H965" s="37">
        <v>5</v>
      </c>
      <c r="I965" s="21">
        <v>42391</v>
      </c>
      <c r="J965" s="76" t="s">
        <v>773</v>
      </c>
      <c r="K965" s="76" t="s">
        <v>774</v>
      </c>
      <c r="L965" s="76" t="s">
        <v>775</v>
      </c>
      <c r="M965" s="78" t="s">
        <v>1411</v>
      </c>
      <c r="N965" s="76" t="s">
        <v>16</v>
      </c>
      <c r="O965" s="76"/>
      <c r="P965" s="39"/>
      <c r="Q965" s="22" t="s">
        <v>791</v>
      </c>
      <c r="R965" s="76" t="s">
        <v>792</v>
      </c>
      <c r="S965" s="73" t="s">
        <v>1283</v>
      </c>
      <c r="T965" s="55">
        <v>5</v>
      </c>
      <c r="U965" s="21">
        <v>42391</v>
      </c>
      <c r="V965" s="21">
        <v>42391</v>
      </c>
      <c r="W965" s="43">
        <v>1</v>
      </c>
      <c r="X965" s="23">
        <v>28</v>
      </c>
      <c r="Y965" s="77">
        <f t="shared" si="61"/>
        <v>7</v>
      </c>
      <c r="Z965" s="82" t="str">
        <f t="shared" si="62"/>
        <v xml:space="preserve"><![CDATA[<activityId>695</activityId>
<activityStart>ASHRAF ELSANGEDI MOHAMMED ANBAR</activityStart>
<activityCode>0265-150403-1021</activityCode>
<activityType>5</activityType>
]]></v>
      </c>
      <c r="AA965" s="82" t="str">
        <f t="shared" si="63"/>
        <v xml:space="preserve"><![CDATA[<activityId>695</activityId>
<activityStart>ASHRAF ELSANGEDI MOHAMMED ANBAR</activityStart>
<activityCode>0265-150403-1021</activityCode>
<activityType>5</activityType>
]]></v>
      </c>
      <c r="AB965" s="82">
        <f t="array" ref="AB965">IFERROR(INDEX(Sheet1!$A$2:$A$1000,SMALL(IF(Sheet1!$A$2:$A$1000=$A965,ROW(Sheet1!$B$2:$B$1000)-ROW(Sheet1!$B$2)+1),COLUMNS($B965:B965))),"")</f>
        <v>42391</v>
      </c>
      <c r="AC965" s="82">
        <f t="array" ref="AC965">IFERROR(INDEX(Sheet1!$A$2:$A$1000,SMALL(IF(Sheet1!$A$2:$A$1000=$A965,ROW(Sheet1!$Z$2:$Z$1000)-ROW(Sheet1!$Z$2)+1),COLUMNS($Z965:Z965))),"")</f>
        <v>42391</v>
      </c>
      <c r="AH965" s="83" t="s">
        <v>1425</v>
      </c>
      <c r="AI965" s="83" t="s">
        <v>1426</v>
      </c>
    </row>
    <row r="966" spans="1:35" hidden="1" x14ac:dyDescent="0.25">
      <c r="A966" s="27">
        <v>42383</v>
      </c>
      <c r="B966" s="73">
        <v>801</v>
      </c>
      <c r="C966" s="24">
        <v>5801214</v>
      </c>
      <c r="D966" s="50" t="s">
        <v>839</v>
      </c>
      <c r="E966" s="50" t="s">
        <v>839</v>
      </c>
      <c r="F966" s="45" t="s">
        <v>1397</v>
      </c>
      <c r="G966" s="38" t="s">
        <v>1088</v>
      </c>
      <c r="H966" s="38">
        <v>6</v>
      </c>
      <c r="I966" s="26">
        <v>42383</v>
      </c>
      <c r="J966" s="77" t="s">
        <v>839</v>
      </c>
      <c r="K966" s="77" t="s">
        <v>840</v>
      </c>
      <c r="L966" s="77" t="s">
        <v>1084</v>
      </c>
      <c r="M966" s="77" t="s">
        <v>1084</v>
      </c>
      <c r="N966" s="77" t="s">
        <v>34</v>
      </c>
      <c r="O966" s="77"/>
      <c r="P966" s="39">
        <v>87077</v>
      </c>
      <c r="Q966" s="27" t="s">
        <v>878</v>
      </c>
      <c r="R966" s="77" t="s">
        <v>879</v>
      </c>
      <c r="S966" s="73">
        <v>87077</v>
      </c>
      <c r="T966" s="55">
        <v>3</v>
      </c>
      <c r="U966" s="26">
        <v>42383</v>
      </c>
      <c r="V966" s="26">
        <v>42383</v>
      </c>
      <c r="W966" s="35">
        <v>1</v>
      </c>
      <c r="X966" s="28">
        <v>110</v>
      </c>
      <c r="Y966" s="77">
        <f t="shared" si="61"/>
        <v>5</v>
      </c>
      <c r="Z966" s="82" t="str">
        <f t="shared" si="62"/>
        <v xml:space="preserve"><![CDATA[<activityId>801</activityId>
<activityStart>HESHAM AWAD  </activityStart>
<activityCode>87077</activityCode>
<activityType>3</activityType>
]]></v>
      </c>
      <c r="AA966" s="82" t="str">
        <f t="shared" si="63"/>
        <v xml:space="preserve"><![CDATA[<activityId>801</activityId>
<activityStart>HESHAM AWAD  </activityStart>
<activityCode>87077</activityCode>
<activityType>3</activityType>
]]></v>
      </c>
      <c r="AB966" s="82">
        <f t="array" ref="AB966">IFERROR(INDEX(Sheet1!$A$2:$A$1000,SMALL(IF(Sheet1!$A$2:$A$1000=$A966,ROW(Sheet1!$B$2:$B$1000)-ROW(Sheet1!$B$2)+1),COLUMNS($B966:B966))),"")</f>
        <v>42383</v>
      </c>
      <c r="AC966" s="82">
        <f t="array" ref="AC966">IFERROR(INDEX(Sheet1!$A$2:$A$1000,SMALL(IF(Sheet1!$A$2:$A$1000=$A966,ROW(Sheet1!$Z$2:$Z$1000)-ROW(Sheet1!$Z$2)+1),COLUMNS($Z966:Z966))),"")</f>
        <v>42383</v>
      </c>
      <c r="AF966" s="83" t="s">
        <v>1449</v>
      </c>
      <c r="AG966" s="83" t="s">
        <v>1770</v>
      </c>
      <c r="AH966" s="83" t="s">
        <v>1425</v>
      </c>
      <c r="AI966" s="83" t="s">
        <v>1426</v>
      </c>
    </row>
    <row r="967" spans="1:35" s="69" customFormat="1" hidden="1" x14ac:dyDescent="0.25">
      <c r="A967" s="89">
        <v>1460302</v>
      </c>
      <c r="B967" s="63">
        <v>963</v>
      </c>
      <c r="C967" s="62">
        <v>10907702</v>
      </c>
      <c r="D967" s="64">
        <v>42304</v>
      </c>
      <c r="E967" s="64">
        <v>42304</v>
      </c>
      <c r="F967" s="65" t="s">
        <v>1387</v>
      </c>
      <c r="G967" s="66" t="s">
        <v>1088</v>
      </c>
      <c r="H967" s="66">
        <v>0</v>
      </c>
      <c r="I967" s="62">
        <v>1460302</v>
      </c>
      <c r="J967" s="67">
        <v>42304</v>
      </c>
      <c r="K967" s="80" t="s">
        <v>133</v>
      </c>
      <c r="L967" s="80" t="s">
        <v>1045</v>
      </c>
      <c r="M967" s="80" t="s">
        <v>1412</v>
      </c>
      <c r="N967" s="80" t="s">
        <v>13</v>
      </c>
      <c r="O967" s="80"/>
      <c r="P967" s="63"/>
      <c r="Q967" s="80" t="s">
        <v>937</v>
      </c>
      <c r="R967" s="80" t="s">
        <v>938</v>
      </c>
      <c r="S967" s="63">
        <v>10</v>
      </c>
      <c r="T967" s="69">
        <v>8</v>
      </c>
      <c r="U967" s="67">
        <v>42304</v>
      </c>
      <c r="V967" s="67">
        <v>42304</v>
      </c>
      <c r="W967" s="66">
        <v>1</v>
      </c>
      <c r="X967" s="70">
        <v>50</v>
      </c>
      <c r="Y967" s="77">
        <f t="shared" si="61"/>
        <v>7</v>
      </c>
      <c r="Z967" s="82" t="str">
        <f t="shared" si="62"/>
        <v xml:space="preserve"><![CDATA[<activityId>963</activityId>
<activityStart>42304</activityStart>
<activityCode>10</activityCode>
<activityType>8</activityType>
]]></v>
      </c>
      <c r="AA967" s="82" t="str">
        <f t="shared" si="63"/>
        <v xml:space="preserve"><![CDATA[<activityId>963</activityId>
<activityStart>42304</activityStart>
<activityCode>10</activityCode>
<activityType>8</activityType>
]]></v>
      </c>
      <c r="AB967" s="82">
        <f t="array" ref="AB967">IFERROR(INDEX(Sheet1!$A$2:$A$1000,SMALL(IF(Sheet1!$A$2:$A$1000=$A967,ROW(Sheet1!$B$2:$B$1000)-ROW(Sheet1!$B$2)+1),COLUMNS($B967:B967))),"")</f>
        <v>1460302</v>
      </c>
      <c r="AC967" s="82">
        <f t="array" ref="AC967">IFERROR(INDEX(Sheet1!$A$2:$A$1000,SMALL(IF(Sheet1!$A$2:$A$1000=$A967,ROW(Sheet1!$Z$2:$Z$1000)-ROW(Sheet1!$Z$2)+1),COLUMNS($Z967:Z967))),"")</f>
        <v>1460302</v>
      </c>
      <c r="AD967" s="82"/>
      <c r="AE967" s="82"/>
      <c r="AF967" s="83"/>
      <c r="AG967" s="83"/>
      <c r="AH967" s="83" t="s">
        <v>1425</v>
      </c>
      <c r="AI967" s="83" t="s">
        <v>1426</v>
      </c>
    </row>
    <row r="968" spans="1:35" s="69" customFormat="1" hidden="1" x14ac:dyDescent="0.25">
      <c r="A968" s="89">
        <v>1460302</v>
      </c>
      <c r="B968" s="63">
        <v>964</v>
      </c>
      <c r="C968" s="62">
        <v>10907702</v>
      </c>
      <c r="D968" s="64">
        <v>42304</v>
      </c>
      <c r="E968" s="64">
        <v>42304</v>
      </c>
      <c r="F968" s="65" t="s">
        <v>1387</v>
      </c>
      <c r="G968" s="66" t="s">
        <v>1088</v>
      </c>
      <c r="H968" s="66">
        <v>0</v>
      </c>
      <c r="I968" s="62">
        <v>1460302</v>
      </c>
      <c r="J968" s="67">
        <v>42304</v>
      </c>
      <c r="K968" s="80" t="s">
        <v>133</v>
      </c>
      <c r="L968" s="80" t="s">
        <v>1045</v>
      </c>
      <c r="M968" s="80" t="s">
        <v>1412</v>
      </c>
      <c r="N968" s="80" t="s">
        <v>16</v>
      </c>
      <c r="O968" s="80"/>
      <c r="P968" s="63"/>
      <c r="Q968" s="80" t="s">
        <v>1046</v>
      </c>
      <c r="R968" s="80" t="s">
        <v>1047</v>
      </c>
      <c r="S968" s="63" t="s">
        <v>1099</v>
      </c>
      <c r="T968" s="69">
        <v>3</v>
      </c>
      <c r="U968" s="67">
        <v>42304</v>
      </c>
      <c r="V968" s="67">
        <v>42304</v>
      </c>
      <c r="W968" s="66">
        <v>1</v>
      </c>
      <c r="X968" s="70">
        <v>15.15</v>
      </c>
      <c r="Y968" s="77">
        <f t="shared" si="61"/>
        <v>7</v>
      </c>
      <c r="Z968" s="82" t="str">
        <f t="shared" si="62"/>
        <v xml:space="preserve"><![CDATA[<activityId>964</activityId>
<activityStart>42304</activityStart>
<activityCode>90712</activityCode>
<activityType>3</activityType>
]]></v>
      </c>
      <c r="AA968" s="82" t="str">
        <f t="shared" si="63"/>
        <v xml:space="preserve"><![CDATA[<activityId>964</activityId>
<activityStart>42304</activityStart>
<activityCode>90712</activityCode>
<activityType>3</activityType>
]]></v>
      </c>
      <c r="AB968" s="82">
        <f t="array" ref="AB968">IFERROR(INDEX(Sheet1!$A$2:$A$1000,SMALL(IF(Sheet1!$A$2:$A$1000=$A968,ROW(Sheet1!$B$2:$B$1000)-ROW(Sheet1!$B$2)+1),COLUMNS($B968:B968))),"")</f>
        <v>1460302</v>
      </c>
      <c r="AC968" s="82">
        <f t="array" ref="AC968">IFERROR(INDEX(Sheet1!$A$2:$A$1000,SMALL(IF(Sheet1!$A$2:$A$1000=$A968,ROW(Sheet1!$Z$2:$Z$1000)-ROW(Sheet1!$Z$2)+1),COLUMNS($Z968:Z968))),"")</f>
        <v>1460302</v>
      </c>
      <c r="AD968" s="82"/>
      <c r="AE968" s="82"/>
      <c r="AF968" s="83"/>
      <c r="AG968" s="83"/>
      <c r="AH968" s="83" t="s">
        <v>1448</v>
      </c>
      <c r="AI968" s="83" t="s">
        <v>1426</v>
      </c>
    </row>
    <row r="969" spans="1:35" s="69" customFormat="1" hidden="1" x14ac:dyDescent="0.25">
      <c r="A969" s="89">
        <v>1460302</v>
      </c>
      <c r="B969" s="63">
        <v>965</v>
      </c>
      <c r="C969" s="62">
        <v>10907702</v>
      </c>
      <c r="D969" s="64">
        <v>42304</v>
      </c>
      <c r="E969" s="64">
        <v>42304</v>
      </c>
      <c r="F969" s="65" t="s">
        <v>1387</v>
      </c>
      <c r="G969" s="66" t="s">
        <v>1088</v>
      </c>
      <c r="H969" s="66">
        <v>0</v>
      </c>
      <c r="I969" s="62">
        <v>1460302</v>
      </c>
      <c r="J969" s="67">
        <v>42304</v>
      </c>
      <c r="K969" s="80" t="s">
        <v>133</v>
      </c>
      <c r="L969" s="80" t="s">
        <v>1045</v>
      </c>
      <c r="M969" s="80" t="s">
        <v>1412</v>
      </c>
      <c r="N969" s="80" t="s">
        <v>16</v>
      </c>
      <c r="O969" s="80"/>
      <c r="P969" s="63"/>
      <c r="Q969" s="80" t="s">
        <v>1048</v>
      </c>
      <c r="R969" s="80" t="s">
        <v>1049</v>
      </c>
      <c r="S969" s="63" t="s">
        <v>1100</v>
      </c>
      <c r="T969" s="69">
        <v>3</v>
      </c>
      <c r="U969" s="67">
        <v>42304</v>
      </c>
      <c r="V969" s="67">
        <v>42304</v>
      </c>
      <c r="W969" s="66">
        <v>1</v>
      </c>
      <c r="X969" s="70">
        <v>274.55</v>
      </c>
      <c r="Y969" s="77">
        <f t="shared" si="61"/>
        <v>7</v>
      </c>
      <c r="Z969" s="82" t="str">
        <f t="shared" si="62"/>
        <v xml:space="preserve"><![CDATA[<activityId>965</activityId>
<activityStart>42304</activityStart>
<activityCode>90669</activityCode>
<activityType>3</activityType>
]]></v>
      </c>
      <c r="AA969" s="82" t="str">
        <f t="shared" si="63"/>
        <v xml:space="preserve"><![CDATA[<activityId>965</activityId>
<activityStart>42304</activityStart>
<activityCode>90669</activityCode>
<activityType>3</activityType>
]]></v>
      </c>
      <c r="AB969" s="82">
        <f t="array" ref="AB969">IFERROR(INDEX(Sheet1!$A$2:$A$1000,SMALL(IF(Sheet1!$A$2:$A$1000=$A969,ROW(Sheet1!$B$2:$B$1000)-ROW(Sheet1!$B$2)+1),COLUMNS($B969:B969))),"")</f>
        <v>1460302</v>
      </c>
      <c r="AC969" s="82">
        <f t="array" ref="AC969">IFERROR(INDEX(Sheet1!$A$2:$A$1000,SMALL(IF(Sheet1!$A$2:$A$1000=$A969,ROW(Sheet1!$Z$2:$Z$1000)-ROW(Sheet1!$Z$2)+1),COLUMNS($Z969:Z969))),"")</f>
        <v>1460302</v>
      </c>
      <c r="AD969" s="82"/>
      <c r="AE969" s="82"/>
      <c r="AF969" s="83"/>
      <c r="AG969" s="83"/>
      <c r="AH969" s="83" t="s">
        <v>1425</v>
      </c>
      <c r="AI969" s="83" t="s">
        <v>1426</v>
      </c>
    </row>
    <row r="970" spans="1:35" s="69" customFormat="1" hidden="1" x14ac:dyDescent="0.25">
      <c r="A970" s="89">
        <v>1460302</v>
      </c>
      <c r="B970" s="63">
        <v>966</v>
      </c>
      <c r="C970" s="62">
        <v>10907702</v>
      </c>
      <c r="D970" s="64">
        <v>42304</v>
      </c>
      <c r="E970" s="64">
        <v>42304</v>
      </c>
      <c r="F970" s="65" t="s">
        <v>1387</v>
      </c>
      <c r="G970" s="66" t="s">
        <v>1088</v>
      </c>
      <c r="H970" s="66">
        <v>0</v>
      </c>
      <c r="I970" s="62">
        <v>1460302</v>
      </c>
      <c r="J970" s="67">
        <v>42304</v>
      </c>
      <c r="K970" s="80" t="s">
        <v>133</v>
      </c>
      <c r="L970" s="80" t="s">
        <v>1045</v>
      </c>
      <c r="M970" s="80" t="s">
        <v>1412</v>
      </c>
      <c r="N970" s="80" t="s">
        <v>16</v>
      </c>
      <c r="O970" s="80"/>
      <c r="P970" s="63"/>
      <c r="Q970" s="80" t="s">
        <v>1050</v>
      </c>
      <c r="R970" s="80" t="s">
        <v>1051</v>
      </c>
      <c r="S970" s="63" t="s">
        <v>1101</v>
      </c>
      <c r="T970" s="69">
        <v>5</v>
      </c>
      <c r="U970" s="67">
        <v>42304</v>
      </c>
      <c r="V970" s="67">
        <v>42304</v>
      </c>
      <c r="W970" s="66">
        <v>1</v>
      </c>
      <c r="X970" s="70">
        <v>201.2</v>
      </c>
      <c r="Y970" s="77">
        <f t="shared" si="61"/>
        <v>7</v>
      </c>
      <c r="Z970" s="82" t="str">
        <f t="shared" si="62"/>
        <v xml:space="preserve"><![CDATA[<activityId>966</activityId>
<activityStart>42304</activityStart>
<activityCode>0189-200901-1021</activityCode>
<activityType>5</activityType>
]]></v>
      </c>
      <c r="AA970" s="82" t="str">
        <f t="shared" si="63"/>
        <v xml:space="preserve"><![CDATA[<activityId>966</activityId>
<activityStart>42304</activityStart>
<activityCode>0189-200901-1021</activityCode>
<activityType>5</activityType>
]]></v>
      </c>
      <c r="AB970" s="82">
        <f t="array" ref="AB970">IFERROR(INDEX(Sheet1!$A$2:$A$1000,SMALL(IF(Sheet1!$A$2:$A$1000=$A970,ROW(Sheet1!$B$2:$B$1000)-ROW(Sheet1!$B$2)+1),COLUMNS($B970:B970))),"")</f>
        <v>1460302</v>
      </c>
      <c r="AC970" s="82">
        <f t="array" ref="AC970">IFERROR(INDEX(Sheet1!$A$2:$A$1000,SMALL(IF(Sheet1!$A$2:$A$1000=$A970,ROW(Sheet1!$Z$2:$Z$1000)-ROW(Sheet1!$Z$2)+1),COLUMNS($Z970:Z970))),"")</f>
        <v>1460302</v>
      </c>
      <c r="AD970" s="82"/>
      <c r="AE970" s="82"/>
      <c r="AF970" s="83" t="s">
        <v>1427</v>
      </c>
      <c r="AG970" s="83" t="s">
        <v>1771</v>
      </c>
      <c r="AH970" s="83" t="s">
        <v>1425</v>
      </c>
      <c r="AI970" s="83" t="s">
        <v>1426</v>
      </c>
    </row>
    <row r="971" spans="1:35" s="69" customFormat="1" hidden="1" x14ac:dyDescent="0.25">
      <c r="A971" s="89">
        <v>1460302</v>
      </c>
      <c r="B971" s="63">
        <v>967</v>
      </c>
      <c r="C971" s="62">
        <v>10907702</v>
      </c>
      <c r="D971" s="64">
        <v>42304</v>
      </c>
      <c r="E971" s="64">
        <v>42304</v>
      </c>
      <c r="F971" s="65" t="s">
        <v>1387</v>
      </c>
      <c r="G971" s="66" t="s">
        <v>1088</v>
      </c>
      <c r="H971" s="66">
        <v>0</v>
      </c>
      <c r="I971" s="62">
        <v>1460302</v>
      </c>
      <c r="J971" s="67">
        <v>42304</v>
      </c>
      <c r="K971" s="80" t="s">
        <v>133</v>
      </c>
      <c r="L971" s="80" t="s">
        <v>1045</v>
      </c>
      <c r="M971" s="80" t="s">
        <v>1412</v>
      </c>
      <c r="N971" s="80" t="s">
        <v>34</v>
      </c>
      <c r="O971" s="80"/>
      <c r="P971" s="63">
        <v>99506</v>
      </c>
      <c r="Q971" s="80" t="s">
        <v>1052</v>
      </c>
      <c r="R971" s="80" t="s">
        <v>1053</v>
      </c>
      <c r="S971" s="63">
        <v>99506</v>
      </c>
      <c r="T971" s="69">
        <v>3</v>
      </c>
      <c r="U971" s="67">
        <v>42304</v>
      </c>
      <c r="V971" s="67">
        <v>42304</v>
      </c>
      <c r="W971" s="66">
        <v>2</v>
      </c>
      <c r="X971" s="70">
        <v>26</v>
      </c>
      <c r="Y971" s="77">
        <f t="shared" si="61"/>
        <v>7</v>
      </c>
      <c r="Z971" s="82" t="str">
        <f t="shared" si="62"/>
        <v xml:space="preserve"><![CDATA[<activityId>967</activityId>
<activityStart>42304</activityStart>
<activityCode>99506</activityCode>
<activityType>3</activityType>
]]></v>
      </c>
      <c r="AA971" s="82" t="str">
        <f t="shared" si="63"/>
        <v xml:space="preserve"><![CDATA[<activityId>967</activityId>
<activityStart>42304</activityStart>
<activityCode>99506</activityCode>
<activityType>3</activityType>
]]></v>
      </c>
      <c r="AB971" s="82">
        <f t="array" ref="AB971">IFERROR(INDEX(Sheet1!$A$2:$A$1000,SMALL(IF(Sheet1!$A$2:$A$1000=$A971,ROW(Sheet1!$B$2:$B$1000)-ROW(Sheet1!$B$2)+1),COLUMNS($B971:B971))),"")</f>
        <v>1460302</v>
      </c>
      <c r="AC971" s="82">
        <f t="array" ref="AC971">IFERROR(INDEX(Sheet1!$A$2:$A$1000,SMALL(IF(Sheet1!$A$2:$A$1000=$A971,ROW(Sheet1!$Z$2:$Z$1000)-ROW(Sheet1!$Z$2)+1),COLUMNS($Z971:Z971))),"")</f>
        <v>1460302</v>
      </c>
      <c r="AD971" s="82"/>
      <c r="AE971" s="82"/>
      <c r="AF971" s="83" t="s">
        <v>1440</v>
      </c>
      <c r="AG971" s="83" t="s">
        <v>1772</v>
      </c>
      <c r="AH971" s="83" t="s">
        <v>1425</v>
      </c>
      <c r="AI971" s="83" t="s">
        <v>1426</v>
      </c>
    </row>
    <row r="972" spans="1:35" s="69" customFormat="1" hidden="1" x14ac:dyDescent="0.25">
      <c r="A972" s="89">
        <v>1460302</v>
      </c>
      <c r="B972" s="63">
        <v>968</v>
      </c>
      <c r="C972" s="62">
        <v>10907702</v>
      </c>
      <c r="D972" s="64">
        <v>42304</v>
      </c>
      <c r="E972" s="64">
        <v>42304</v>
      </c>
      <c r="F972" s="65" t="s">
        <v>1387</v>
      </c>
      <c r="G972" s="66" t="s">
        <v>1088</v>
      </c>
      <c r="H972" s="66">
        <v>0</v>
      </c>
      <c r="I972" s="62">
        <v>1460302</v>
      </c>
      <c r="J972" s="67">
        <v>42304</v>
      </c>
      <c r="K972" s="80" t="s">
        <v>133</v>
      </c>
      <c r="L972" s="80" t="s">
        <v>1045</v>
      </c>
      <c r="M972" s="80" t="s">
        <v>1412</v>
      </c>
      <c r="N972" s="80" t="s">
        <v>16</v>
      </c>
      <c r="O972" s="80"/>
      <c r="P972" s="63"/>
      <c r="Q972" s="80" t="s">
        <v>1054</v>
      </c>
      <c r="R972" s="80" t="s">
        <v>1055</v>
      </c>
      <c r="S972" s="63" t="s">
        <v>1320</v>
      </c>
      <c r="T972" s="69">
        <v>5</v>
      </c>
      <c r="U972" s="67">
        <v>42304</v>
      </c>
      <c r="V972" s="67">
        <v>42304</v>
      </c>
      <c r="W972" s="66">
        <v>1</v>
      </c>
      <c r="X972" s="70">
        <v>3.9</v>
      </c>
      <c r="Y972" s="77">
        <f t="shared" si="61"/>
        <v>7</v>
      </c>
      <c r="Z972" s="82" t="str">
        <f t="shared" si="62"/>
        <v xml:space="preserve"><![CDATA[<activityId>968</activityId>
<activityStart>42304</activityStart>
<activityCode>0005-106603-1631</activityCode>
<activityType>5</activityType>
]]></v>
      </c>
      <c r="AA972" s="82" t="str">
        <f t="shared" si="63"/>
        <v xml:space="preserve"><![CDATA[<activityId>968</activityId>
<activityStart>42304</activityStart>
<activityCode>0005-106603-1631</activityCode>
<activityType>5</activityType>
]]></v>
      </c>
      <c r="AB972" s="82">
        <f t="array" ref="AB972">IFERROR(INDEX(Sheet1!$A$2:$A$1000,SMALL(IF(Sheet1!$A$2:$A$1000=$A972,ROW(Sheet1!$B$2:$B$1000)-ROW(Sheet1!$B$2)+1),COLUMNS($B972:B972))),"")</f>
        <v>1460302</v>
      </c>
      <c r="AC972" s="82">
        <f t="array" ref="AC972">IFERROR(INDEX(Sheet1!$A$2:$A$1000,SMALL(IF(Sheet1!$A$2:$A$1000=$A972,ROW(Sheet1!$Z$2:$Z$1000)-ROW(Sheet1!$Z$2)+1),COLUMNS($Z972:Z972))),"")</f>
        <v>1460302</v>
      </c>
      <c r="AD972" s="82"/>
      <c r="AE972" s="82"/>
      <c r="AF972" s="83" t="s">
        <v>1427</v>
      </c>
      <c r="AG972" s="83" t="s">
        <v>1773</v>
      </c>
      <c r="AH972" s="83" t="s">
        <v>1425</v>
      </c>
      <c r="AI972" s="83" t="s">
        <v>1426</v>
      </c>
    </row>
    <row r="973" spans="1:35" s="69" customFormat="1" hidden="1" x14ac:dyDescent="0.25">
      <c r="A973" s="89">
        <v>1460302</v>
      </c>
      <c r="B973" s="63">
        <v>969</v>
      </c>
      <c r="C973" s="62">
        <v>10907702</v>
      </c>
      <c r="D973" s="64">
        <v>42304</v>
      </c>
      <c r="E973" s="64">
        <v>42304</v>
      </c>
      <c r="F973" s="65" t="s">
        <v>1387</v>
      </c>
      <c r="G973" s="66" t="s">
        <v>1088</v>
      </c>
      <c r="H973" s="66">
        <v>0</v>
      </c>
      <c r="I973" s="62">
        <v>1460302</v>
      </c>
      <c r="J973" s="67">
        <v>42304</v>
      </c>
      <c r="K973" s="80" t="s">
        <v>133</v>
      </c>
      <c r="L973" s="80" t="s">
        <v>1045</v>
      </c>
      <c r="M973" s="80" t="s">
        <v>1412</v>
      </c>
      <c r="N973" s="80" t="s">
        <v>16</v>
      </c>
      <c r="O973" s="80"/>
      <c r="P973" s="63"/>
      <c r="Q973" s="80" t="s">
        <v>1056</v>
      </c>
      <c r="R973" s="80" t="s">
        <v>1057</v>
      </c>
      <c r="S973" s="63" t="s">
        <v>1321</v>
      </c>
      <c r="T973" s="69">
        <v>5</v>
      </c>
      <c r="U973" s="67">
        <v>42304</v>
      </c>
      <c r="V973" s="67">
        <v>42304</v>
      </c>
      <c r="W973" s="66">
        <v>1</v>
      </c>
      <c r="X973" s="70">
        <v>18.451000000000001</v>
      </c>
      <c r="Y973" s="77">
        <f t="shared" si="61"/>
        <v>7</v>
      </c>
      <c r="Z973" s="82" t="str">
        <f t="shared" si="62"/>
        <v xml:space="preserve"><![CDATA[<activityId>969</activityId>
<activityStart>42304</activityStart>
<activityCode>0077-258601-0431</activityCode>
<activityType>5</activityType>
]]></v>
      </c>
      <c r="AA973" s="82" t="str">
        <f t="shared" si="63"/>
        <v xml:space="preserve"><![CDATA[<activityId>969</activityId>
<activityStart>42304</activityStart>
<activityCode>0077-258601-0431</activityCode>
<activityType>5</activityType>
]]></v>
      </c>
      <c r="AB973" s="82">
        <f t="array" ref="AB973">IFERROR(INDEX(Sheet1!$A$2:$A$1000,SMALL(IF(Sheet1!$A$2:$A$1000=$A973,ROW(Sheet1!$B$2:$B$1000)-ROW(Sheet1!$B$2)+1),COLUMNS($B973:B973))),"")</f>
        <v>1460302</v>
      </c>
      <c r="AC973" s="82">
        <f t="array" ref="AC973">IFERROR(INDEX(Sheet1!$A$2:$A$1000,SMALL(IF(Sheet1!$A$2:$A$1000=$A973,ROW(Sheet1!$Z$2:$Z$1000)-ROW(Sheet1!$Z$2)+1),COLUMNS($Z973:Z973))),"")</f>
        <v>1460302</v>
      </c>
      <c r="AD973" s="82"/>
      <c r="AE973" s="82"/>
      <c r="AF973" s="83" t="s">
        <v>1427</v>
      </c>
      <c r="AG973" s="83" t="s">
        <v>1774</v>
      </c>
      <c r="AH973" s="83" t="s">
        <v>1425</v>
      </c>
      <c r="AI973" s="83" t="s">
        <v>1426</v>
      </c>
    </row>
    <row r="974" spans="1:35" hidden="1" x14ac:dyDescent="0.25">
      <c r="A974" s="22">
        <v>42371</v>
      </c>
      <c r="B974" s="73">
        <v>674</v>
      </c>
      <c r="C974" s="19">
        <v>10382453</v>
      </c>
      <c r="D974" s="49" t="s">
        <v>741</v>
      </c>
      <c r="E974" s="49" t="s">
        <v>741</v>
      </c>
      <c r="F974" s="45" t="s">
        <v>1391</v>
      </c>
      <c r="G974" s="37" t="s">
        <v>1088</v>
      </c>
      <c r="H974" s="37">
        <v>22</v>
      </c>
      <c r="I974" s="21">
        <v>42371</v>
      </c>
      <c r="J974" s="76" t="s">
        <v>741</v>
      </c>
      <c r="K974" s="76" t="s">
        <v>742</v>
      </c>
      <c r="L974" s="76" t="s">
        <v>743</v>
      </c>
      <c r="M974" s="76" t="s">
        <v>1424</v>
      </c>
      <c r="N974" s="76" t="s">
        <v>34</v>
      </c>
      <c r="O974" s="76"/>
      <c r="P974" s="39">
        <v>87340</v>
      </c>
      <c r="Q974" s="22" t="s">
        <v>744</v>
      </c>
      <c r="R974" s="76" t="s">
        <v>745</v>
      </c>
      <c r="S974" s="73">
        <v>87340</v>
      </c>
      <c r="T974" s="55">
        <v>3</v>
      </c>
      <c r="U974" s="21">
        <v>42371</v>
      </c>
      <c r="V974" s="21">
        <v>42371</v>
      </c>
      <c r="W974" s="43">
        <v>1</v>
      </c>
      <c r="X974" s="23">
        <v>170</v>
      </c>
      <c r="Y974" s="77">
        <f t="shared" si="61"/>
        <v>14</v>
      </c>
      <c r="Z974" s="82" t="str">
        <f t="shared" si="62"/>
        <v xml:space="preserve"><![CDATA[<activityId>674</activityId>
<activityStart>ABEER FAWZY  </activityStart>
<activityCode>87340</activityCode>
<activityType>3</activityType>
]]></v>
      </c>
      <c r="AA974" s="82" t="str">
        <f t="shared" si="63"/>
        <v xml:space="preserve"><![CDATA[<activityId>674</activityId>
<activityStart>ABEER FAWZY  </activityStart>
<activityCode>87340</activityCode>
<activityType>3</activityType>
]]></v>
      </c>
      <c r="AB974" s="82">
        <f t="array" ref="AB974">IFERROR(INDEX(Sheet1!$A$2:$A$1000,SMALL(IF(Sheet1!$A$2:$A$1000=$A974,ROW(Sheet1!$B$2:$B$1000)-ROW(Sheet1!$B$2)+1),COLUMNS($B974:B974))),"")</f>
        <v>42371</v>
      </c>
      <c r="AC974" s="82">
        <f t="array" ref="AC974">IFERROR(INDEX(Sheet1!$A$2:$A$1000,SMALL(IF(Sheet1!$A$2:$A$1000=$A974,ROW(Sheet1!$Z$2:$Z$1000)-ROW(Sheet1!$Z$2)+1),COLUMNS($Z974:Z974))),"")</f>
        <v>42371</v>
      </c>
      <c r="AF974" s="83" t="s">
        <v>1449</v>
      </c>
      <c r="AG974" s="83" t="s">
        <v>1775</v>
      </c>
      <c r="AH974" s="83" t="s">
        <v>1425</v>
      </c>
      <c r="AI974" s="83" t="s">
        <v>1426</v>
      </c>
    </row>
    <row r="975" spans="1:35" hidden="1" x14ac:dyDescent="0.25">
      <c r="A975" s="22">
        <v>42371</v>
      </c>
      <c r="B975" s="73">
        <v>675</v>
      </c>
      <c r="C975" s="19">
        <v>10382453</v>
      </c>
      <c r="D975" s="49" t="s">
        <v>741</v>
      </c>
      <c r="E975" s="49" t="s">
        <v>741</v>
      </c>
      <c r="F975" s="45" t="s">
        <v>1391</v>
      </c>
      <c r="G975" s="37" t="s">
        <v>1088</v>
      </c>
      <c r="H975" s="37">
        <v>22</v>
      </c>
      <c r="I975" s="21">
        <v>42371</v>
      </c>
      <c r="J975" s="76" t="s">
        <v>741</v>
      </c>
      <c r="K975" s="76" t="s">
        <v>742</v>
      </c>
      <c r="L975" s="76" t="s">
        <v>743</v>
      </c>
      <c r="M975" s="76" t="s">
        <v>1424</v>
      </c>
      <c r="N975" s="76" t="s">
        <v>34</v>
      </c>
      <c r="O975" s="76"/>
      <c r="P975" s="39">
        <v>76811</v>
      </c>
      <c r="Q975" s="22" t="s">
        <v>746</v>
      </c>
      <c r="R975" s="76" t="s">
        <v>747</v>
      </c>
      <c r="S975" s="73">
        <v>76811</v>
      </c>
      <c r="T975" s="55">
        <v>3</v>
      </c>
      <c r="U975" s="21">
        <v>42371</v>
      </c>
      <c r="V975" s="21">
        <v>42371</v>
      </c>
      <c r="W975" s="43">
        <v>1</v>
      </c>
      <c r="X975" s="23">
        <v>165</v>
      </c>
      <c r="Y975" s="77">
        <f t="shared" si="61"/>
        <v>14</v>
      </c>
      <c r="Z975" s="82" t="str">
        <f t="shared" si="62"/>
        <v xml:space="preserve"><![CDATA[<activityId>675</activityId>
<activityStart>ABEER FAWZY  </activityStart>
<activityCode>76811</activityCode>
<activityType>3</activityType>
]]></v>
      </c>
      <c r="AA975" s="82" t="str">
        <f t="shared" si="63"/>
        <v xml:space="preserve"><![CDATA[<activityId>675</activityId>
<activityStart>ABEER FAWZY  </activityStart>
<activityCode>76811</activityCode>
<activityType>3</activityType>
]]></v>
      </c>
      <c r="AB975" s="82">
        <f t="array" ref="AB975">IFERROR(INDEX(Sheet1!$A$2:$A$1000,SMALL(IF(Sheet1!$A$2:$A$1000=$A975,ROW(Sheet1!$B$2:$B$1000)-ROW(Sheet1!$B$2)+1),COLUMNS($B975:B975))),"")</f>
        <v>42371</v>
      </c>
      <c r="AC975" s="82">
        <f t="array" ref="AC975">IFERROR(INDEX(Sheet1!$A$2:$A$1000,SMALL(IF(Sheet1!$A$2:$A$1000=$A975,ROW(Sheet1!$Z$2:$Z$1000)-ROW(Sheet1!$Z$2)+1),COLUMNS($Z975:Z975))),"")</f>
        <v>42371</v>
      </c>
      <c r="AH975" s="83" t="s">
        <v>1425</v>
      </c>
      <c r="AI975" s="83" t="s">
        <v>1426</v>
      </c>
    </row>
    <row r="976" spans="1:35" hidden="1" x14ac:dyDescent="0.25">
      <c r="A976" s="22">
        <v>42371</v>
      </c>
      <c r="B976" s="73">
        <v>676</v>
      </c>
      <c r="C976" s="19">
        <v>10382453</v>
      </c>
      <c r="D976" s="49" t="s">
        <v>741</v>
      </c>
      <c r="E976" s="49" t="s">
        <v>741</v>
      </c>
      <c r="F976" s="45" t="s">
        <v>1391</v>
      </c>
      <c r="G976" s="37" t="s">
        <v>1088</v>
      </c>
      <c r="H976" s="37">
        <v>22</v>
      </c>
      <c r="I976" s="21">
        <v>42371</v>
      </c>
      <c r="J976" s="76" t="s">
        <v>741</v>
      </c>
      <c r="K976" s="76" t="s">
        <v>742</v>
      </c>
      <c r="L976" s="76" t="s">
        <v>743</v>
      </c>
      <c r="M976" s="76" t="s">
        <v>1424</v>
      </c>
      <c r="N976" s="76" t="s">
        <v>34</v>
      </c>
      <c r="O976" s="76"/>
      <c r="P976" s="39"/>
      <c r="Q976" s="22" t="s">
        <v>748</v>
      </c>
      <c r="R976" s="76" t="s">
        <v>749</v>
      </c>
      <c r="S976" s="73" t="s">
        <v>1098</v>
      </c>
      <c r="T976" s="55">
        <v>3</v>
      </c>
      <c r="U976" s="21">
        <v>42371</v>
      </c>
      <c r="V976" s="21">
        <v>42371</v>
      </c>
      <c r="W976" s="43">
        <v>1</v>
      </c>
      <c r="X976" s="23">
        <v>132</v>
      </c>
      <c r="Y976" s="77">
        <f t="shared" si="61"/>
        <v>14</v>
      </c>
      <c r="Z976" s="82" t="str">
        <f t="shared" si="62"/>
        <v xml:space="preserve"><![CDATA[<activityId>676</activityId>
<activityStart>ABEER FAWZY  </activityStart>
<activityCode>76815</activityCode>
<activityType>3</activityType>
]]></v>
      </c>
      <c r="AA976" s="82" t="str">
        <f t="shared" si="63"/>
        <v xml:space="preserve"><![CDATA[<activityId>676</activityId>
<activityStart>ABEER FAWZY  </activityStart>
<activityCode>76815</activityCode>
<activityType>3</activityType>
]]></v>
      </c>
      <c r="AB976" s="82">
        <f t="array" ref="AB976">IFERROR(INDEX(Sheet1!$A$2:$A$1000,SMALL(IF(Sheet1!$A$2:$A$1000=$A976,ROW(Sheet1!$B$2:$B$1000)-ROW(Sheet1!$B$2)+1),COLUMNS($B976:B976))),"")</f>
        <v>42371</v>
      </c>
      <c r="AC976" s="82">
        <f t="array" ref="AC976">IFERROR(INDEX(Sheet1!$A$2:$A$1000,SMALL(IF(Sheet1!$A$2:$A$1000=$A976,ROW(Sheet1!$Z$2:$Z$1000)-ROW(Sheet1!$Z$2)+1),COLUMNS($Z976:Z976))),"")</f>
        <v>42371</v>
      </c>
      <c r="AH976" s="83" t="s">
        <v>1425</v>
      </c>
      <c r="AI976" s="83" t="s">
        <v>1426</v>
      </c>
    </row>
    <row r="977" spans="1:35" hidden="1" x14ac:dyDescent="0.25">
      <c r="A977" s="22">
        <v>42371</v>
      </c>
      <c r="B977" s="73">
        <v>678</v>
      </c>
      <c r="C977" s="19">
        <v>10382453</v>
      </c>
      <c r="D977" s="49" t="s">
        <v>741</v>
      </c>
      <c r="E977" s="49" t="s">
        <v>741</v>
      </c>
      <c r="F977" s="45" t="s">
        <v>1391</v>
      </c>
      <c r="G977" s="37" t="s">
        <v>1088</v>
      </c>
      <c r="H977" s="37">
        <v>22</v>
      </c>
      <c r="I977" s="21">
        <v>42371</v>
      </c>
      <c r="J977" s="76" t="s">
        <v>741</v>
      </c>
      <c r="K977" s="76" t="s">
        <v>742</v>
      </c>
      <c r="L977" s="76" t="s">
        <v>743</v>
      </c>
      <c r="M977" s="76" t="s">
        <v>1424</v>
      </c>
      <c r="N977" s="76" t="s">
        <v>34</v>
      </c>
      <c r="O977" s="76"/>
      <c r="P977" s="39">
        <v>85025</v>
      </c>
      <c r="Q977" s="22" t="s">
        <v>753</v>
      </c>
      <c r="R977" s="76" t="s">
        <v>754</v>
      </c>
      <c r="S977" s="73">
        <v>85025</v>
      </c>
      <c r="T977" s="55">
        <v>3</v>
      </c>
      <c r="U977" s="21">
        <v>42371</v>
      </c>
      <c r="V977" s="21">
        <v>42371</v>
      </c>
      <c r="W977" s="43">
        <v>1</v>
      </c>
      <c r="X977" s="23">
        <v>90</v>
      </c>
      <c r="Y977" s="77">
        <f t="shared" si="61"/>
        <v>14</v>
      </c>
      <c r="Z977" s="82" t="str">
        <f t="shared" si="62"/>
        <v xml:space="preserve"><![CDATA[<activityId>678</activityId>
<activityStart>ABEER FAWZY  </activityStart>
<activityCode>85025</activityCode>
<activityType>3</activityType>
]]></v>
      </c>
      <c r="AA977" s="82" t="str">
        <f t="shared" si="63"/>
        <v xml:space="preserve"><![CDATA[<activityId>678</activityId>
<activityStart>ABEER FAWZY  </activityStart>
<activityCode>85025</activityCode>
<activityType>3</activityType>
]]></v>
      </c>
      <c r="AB977" s="82">
        <f t="array" ref="AB977">IFERROR(INDEX(Sheet1!$A$2:$A$1000,SMALL(IF(Sheet1!$A$2:$A$1000=$A977,ROW(Sheet1!$B$2:$B$1000)-ROW(Sheet1!$B$2)+1),COLUMNS($B977:B977))),"")</f>
        <v>42371</v>
      </c>
      <c r="AC977" s="82">
        <f t="array" ref="AC977">IFERROR(INDEX(Sheet1!$A$2:$A$1000,SMALL(IF(Sheet1!$A$2:$A$1000=$A977,ROW(Sheet1!$Z$2:$Z$1000)-ROW(Sheet1!$Z$2)+1),COLUMNS($Z977:Z977))),"")</f>
        <v>42371</v>
      </c>
      <c r="AF977" s="83" t="s">
        <v>1440</v>
      </c>
      <c r="AG977" s="83" t="s">
        <v>1478</v>
      </c>
      <c r="AH977" s="83" t="s">
        <v>1425</v>
      </c>
      <c r="AI977" s="83" t="s">
        <v>1426</v>
      </c>
    </row>
    <row r="978" spans="1:35" hidden="1" x14ac:dyDescent="0.25">
      <c r="A978" s="22">
        <v>42371</v>
      </c>
      <c r="B978" s="73">
        <v>679</v>
      </c>
      <c r="C978" s="19">
        <v>10382453</v>
      </c>
      <c r="D978" s="49" t="s">
        <v>741</v>
      </c>
      <c r="E978" s="49" t="s">
        <v>741</v>
      </c>
      <c r="F978" s="45" t="s">
        <v>1391</v>
      </c>
      <c r="G978" s="37" t="s">
        <v>1088</v>
      </c>
      <c r="H978" s="37">
        <v>22</v>
      </c>
      <c r="I978" s="21">
        <v>42371</v>
      </c>
      <c r="J978" s="76" t="s">
        <v>741</v>
      </c>
      <c r="K978" s="76" t="s">
        <v>742</v>
      </c>
      <c r="L978" s="76" t="s">
        <v>743</v>
      </c>
      <c r="M978" s="76" t="s">
        <v>1424</v>
      </c>
      <c r="N978" s="76" t="s">
        <v>34</v>
      </c>
      <c r="O978" s="76"/>
      <c r="P978" s="39">
        <v>82310</v>
      </c>
      <c r="Q978" s="22" t="s">
        <v>755</v>
      </c>
      <c r="R978" s="76" t="s">
        <v>756</v>
      </c>
      <c r="S978" s="73">
        <v>82310</v>
      </c>
      <c r="T978" s="55">
        <v>3</v>
      </c>
      <c r="U978" s="21">
        <v>42371</v>
      </c>
      <c r="V978" s="21">
        <v>42371</v>
      </c>
      <c r="W978" s="43">
        <v>1</v>
      </c>
      <c r="X978" s="23">
        <v>90</v>
      </c>
      <c r="Y978" s="77">
        <f t="shared" si="61"/>
        <v>14</v>
      </c>
      <c r="Z978" s="82" t="str">
        <f t="shared" si="62"/>
        <v xml:space="preserve"><![CDATA[<activityId>679</activityId>
<activityStart>ABEER FAWZY  </activityStart>
<activityCode>82310</activityCode>
<activityType>3</activityType>
]]></v>
      </c>
      <c r="AA978" s="82" t="str">
        <f t="shared" si="63"/>
        <v xml:space="preserve"><![CDATA[<activityId>679</activityId>
<activityStart>ABEER FAWZY  </activityStart>
<activityCode>82310</activityCode>
<activityType>3</activityType>
]]></v>
      </c>
      <c r="AB978" s="82">
        <f t="array" ref="AB978">IFERROR(INDEX(Sheet1!$A$2:$A$1000,SMALL(IF(Sheet1!$A$2:$A$1000=$A978,ROW(Sheet1!$B$2:$B$1000)-ROW(Sheet1!$B$2)+1),COLUMNS($B978:B978))),"")</f>
        <v>42371</v>
      </c>
      <c r="AC978" s="82">
        <f t="array" ref="AC978">IFERROR(INDEX(Sheet1!$A$2:$A$1000,SMALL(IF(Sheet1!$A$2:$A$1000=$A978,ROW(Sheet1!$Z$2:$Z$1000)-ROW(Sheet1!$Z$2)+1),COLUMNS($Z978:Z978))),"")</f>
        <v>42371</v>
      </c>
      <c r="AF978" s="83" t="s">
        <v>1449</v>
      </c>
      <c r="AG978" s="83" t="s">
        <v>1776</v>
      </c>
      <c r="AH978" s="83" t="s">
        <v>1425</v>
      </c>
      <c r="AI978" s="83" t="s">
        <v>1426</v>
      </c>
    </row>
    <row r="979" spans="1:35" hidden="1" x14ac:dyDescent="0.25">
      <c r="A979" s="22">
        <v>42371</v>
      </c>
      <c r="B979" s="73">
        <v>680</v>
      </c>
      <c r="C979" s="19">
        <v>10382453</v>
      </c>
      <c r="D979" s="49" t="s">
        <v>741</v>
      </c>
      <c r="E979" s="49" t="s">
        <v>741</v>
      </c>
      <c r="F979" s="45" t="s">
        <v>1391</v>
      </c>
      <c r="G979" s="37" t="s">
        <v>1088</v>
      </c>
      <c r="H979" s="37">
        <v>22</v>
      </c>
      <c r="I979" s="21">
        <v>42371</v>
      </c>
      <c r="J979" s="76" t="s">
        <v>741</v>
      </c>
      <c r="K979" s="76" t="s">
        <v>742</v>
      </c>
      <c r="L979" s="76" t="s">
        <v>743</v>
      </c>
      <c r="M979" s="76" t="s">
        <v>1424</v>
      </c>
      <c r="N979" s="76"/>
      <c r="O979" s="76"/>
      <c r="P979" s="39"/>
      <c r="Q979" s="22" t="s">
        <v>757</v>
      </c>
      <c r="R979" s="76" t="s">
        <v>758</v>
      </c>
      <c r="S979" s="73">
        <v>10</v>
      </c>
      <c r="T979" s="55">
        <v>8</v>
      </c>
      <c r="U979" s="21">
        <v>42371</v>
      </c>
      <c r="V979" s="21">
        <v>42371</v>
      </c>
      <c r="W979" s="43">
        <v>1</v>
      </c>
      <c r="X979" s="23">
        <v>40</v>
      </c>
      <c r="Y979" s="77">
        <f t="shared" si="61"/>
        <v>14</v>
      </c>
      <c r="Z979" s="82" t="str">
        <f t="shared" si="62"/>
        <v xml:space="preserve"><![CDATA[<activityId>680</activityId>
<activityStart>ABEER FAWZY  </activityStart>
<activityCode>10</activityCode>
<activityType>8</activityType>
]]></v>
      </c>
      <c r="AA979" s="82" t="str">
        <f t="shared" si="63"/>
        <v xml:space="preserve"><![CDATA[<activityId>680</activityId>
<activityStart>ABEER FAWZY  </activityStart>
<activityCode>10</activityCode>
<activityType>8</activityType>
]]></v>
      </c>
      <c r="AB979" s="82">
        <f t="array" ref="AB979">IFERROR(INDEX(Sheet1!$A$2:$A$1000,SMALL(IF(Sheet1!$A$2:$A$1000=$A979,ROW(Sheet1!$B$2:$B$1000)-ROW(Sheet1!$B$2)+1),COLUMNS($B979:B979))),"")</f>
        <v>42371</v>
      </c>
      <c r="AC979" s="82">
        <f t="array" ref="AC979">IFERROR(INDEX(Sheet1!$A$2:$A$1000,SMALL(IF(Sheet1!$A$2:$A$1000=$A979,ROW(Sheet1!$Z$2:$Z$1000)-ROW(Sheet1!$Z$2)+1),COLUMNS($Z979:Z979))),"")</f>
        <v>42371</v>
      </c>
      <c r="AH979" s="83" t="s">
        <v>1425</v>
      </c>
      <c r="AI979" s="83" t="s">
        <v>1426</v>
      </c>
    </row>
    <row r="980" spans="1:35" hidden="1" x14ac:dyDescent="0.25">
      <c r="A980" s="22">
        <v>42371</v>
      </c>
      <c r="B980" s="73">
        <v>681</v>
      </c>
      <c r="C980" s="19">
        <v>10382453</v>
      </c>
      <c r="D980" s="49" t="s">
        <v>741</v>
      </c>
      <c r="E980" s="49" t="s">
        <v>741</v>
      </c>
      <c r="F980" s="45" t="s">
        <v>1391</v>
      </c>
      <c r="G980" s="37" t="s">
        <v>1088</v>
      </c>
      <c r="H980" s="37">
        <v>22</v>
      </c>
      <c r="I980" s="21">
        <v>42371</v>
      </c>
      <c r="J980" s="76" t="s">
        <v>741</v>
      </c>
      <c r="K980" s="76" t="s">
        <v>742</v>
      </c>
      <c r="L980" s="76" t="s">
        <v>743</v>
      </c>
      <c r="M980" s="76" t="s">
        <v>1424</v>
      </c>
      <c r="N980" s="76" t="s">
        <v>34</v>
      </c>
      <c r="O980" s="76"/>
      <c r="P980" s="39">
        <v>86900</v>
      </c>
      <c r="Q980" s="22" t="s">
        <v>759</v>
      </c>
      <c r="R980" s="76" t="s">
        <v>760</v>
      </c>
      <c r="S980" s="73">
        <v>86900</v>
      </c>
      <c r="T980" s="55">
        <v>3</v>
      </c>
      <c r="U980" s="21">
        <v>42371</v>
      </c>
      <c r="V980" s="21">
        <v>42371</v>
      </c>
      <c r="W980" s="43">
        <v>1</v>
      </c>
      <c r="X980" s="23">
        <v>50</v>
      </c>
      <c r="Y980" s="77">
        <f t="shared" si="61"/>
        <v>14</v>
      </c>
      <c r="Z980" s="82" t="str">
        <f t="shared" si="62"/>
        <v xml:space="preserve"><![CDATA[<activityId>681</activityId>
<activityStart>ABEER FAWZY  </activityStart>
<activityCode>86900</activityCode>
<activityType>3</activityType>
]]></v>
      </c>
      <c r="AA980" s="82" t="str">
        <f t="shared" si="63"/>
        <v xml:space="preserve"><![CDATA[<activityId>681</activityId>
<activityStart>ABEER FAWZY  </activityStart>
<activityCode>86900</activityCode>
<activityType>3</activityType>
]]></v>
      </c>
      <c r="AB980" s="82">
        <f t="array" ref="AB980">IFERROR(INDEX(Sheet1!$A$2:$A$1000,SMALL(IF(Sheet1!$A$2:$A$1000=$A980,ROW(Sheet1!$B$2:$B$1000)-ROW(Sheet1!$B$2)+1),COLUMNS($B980:B980))),"")</f>
        <v>42371</v>
      </c>
      <c r="AC980" s="82">
        <f t="array" ref="AC980">IFERROR(INDEX(Sheet1!$A$2:$A$1000,SMALL(IF(Sheet1!$A$2:$A$1000=$A980,ROW(Sheet1!$Z$2:$Z$1000)-ROW(Sheet1!$Z$2)+1),COLUMNS($Z980:Z980))),"")</f>
        <v>42371</v>
      </c>
      <c r="AF980" s="83" t="s">
        <v>1449</v>
      </c>
      <c r="AG980" s="83" t="s">
        <v>1777</v>
      </c>
      <c r="AH980" s="83" t="s">
        <v>1425</v>
      </c>
      <c r="AI980" s="83" t="s">
        <v>1426</v>
      </c>
    </row>
    <row r="981" spans="1:35" hidden="1" x14ac:dyDescent="0.25">
      <c r="A981" s="22">
        <v>42371</v>
      </c>
      <c r="B981" s="73">
        <v>683</v>
      </c>
      <c r="C981" s="19">
        <v>10382453</v>
      </c>
      <c r="D981" s="49" t="s">
        <v>741</v>
      </c>
      <c r="E981" s="49" t="s">
        <v>741</v>
      </c>
      <c r="F981" s="45" t="s">
        <v>1391</v>
      </c>
      <c r="G981" s="37" t="s">
        <v>1088</v>
      </c>
      <c r="H981" s="37">
        <v>22</v>
      </c>
      <c r="I981" s="21">
        <v>42371</v>
      </c>
      <c r="J981" s="76" t="s">
        <v>741</v>
      </c>
      <c r="K981" s="76" t="s">
        <v>742</v>
      </c>
      <c r="L981" s="76" t="s">
        <v>743</v>
      </c>
      <c r="M981" s="76" t="s">
        <v>1424</v>
      </c>
      <c r="N981" s="76" t="s">
        <v>16</v>
      </c>
      <c r="O981" s="76"/>
      <c r="P981" s="39"/>
      <c r="Q981" s="22" t="s">
        <v>763</v>
      </c>
      <c r="R981" s="76" t="s">
        <v>764</v>
      </c>
      <c r="S981" s="73" t="s">
        <v>1277</v>
      </c>
      <c r="T981" s="55">
        <v>5</v>
      </c>
      <c r="U981" s="21">
        <v>42371</v>
      </c>
      <c r="V981" s="21">
        <v>42371</v>
      </c>
      <c r="W981" s="43">
        <v>1</v>
      </c>
      <c r="X981" s="23">
        <v>33</v>
      </c>
      <c r="Y981" s="77">
        <f t="shared" si="61"/>
        <v>14</v>
      </c>
      <c r="Z981" s="82" t="str">
        <f t="shared" si="62"/>
        <v xml:space="preserve"><![CDATA[<activityId>683</activityId>
<activityStart>ABEER FAWZY  </activityStart>
<activityCode>0069-384401-1171</activityCode>
<activityType>5</activityType>
]]></v>
      </c>
      <c r="AA981" s="82" t="str">
        <f t="shared" si="63"/>
        <v xml:space="preserve"><![CDATA[<activityId>683</activityId>
<activityStart>ABEER FAWZY  </activityStart>
<activityCode>0069-384401-1171</activityCode>
<activityType>5</activityType>
]]></v>
      </c>
      <c r="AB981" s="82">
        <f t="array" ref="AB981">IFERROR(INDEX(Sheet1!$A$2:$A$1000,SMALL(IF(Sheet1!$A$2:$A$1000=$A981,ROW(Sheet1!$B$2:$B$1000)-ROW(Sheet1!$B$2)+1),COLUMNS($B981:B981))),"")</f>
        <v>42371</v>
      </c>
      <c r="AC981" s="82">
        <f t="array" ref="AC981">IFERROR(INDEX(Sheet1!$A$2:$A$1000,SMALL(IF(Sheet1!$A$2:$A$1000=$A981,ROW(Sheet1!$Z$2:$Z$1000)-ROW(Sheet1!$Z$2)+1),COLUMNS($Z981:Z981))),"")</f>
        <v>42371</v>
      </c>
      <c r="AF981" s="83" t="s">
        <v>1427</v>
      </c>
      <c r="AG981" s="83" t="s">
        <v>1778</v>
      </c>
      <c r="AH981" s="83" t="s">
        <v>1425</v>
      </c>
      <c r="AI981" s="83" t="s">
        <v>1426</v>
      </c>
    </row>
    <row r="982" spans="1:35" hidden="1" x14ac:dyDescent="0.25">
      <c r="A982" s="22">
        <v>42371</v>
      </c>
      <c r="B982" s="73">
        <v>684</v>
      </c>
      <c r="C982" s="19">
        <v>10382453</v>
      </c>
      <c r="D982" s="49" t="s">
        <v>741</v>
      </c>
      <c r="E982" s="49" t="s">
        <v>741</v>
      </c>
      <c r="F982" s="45" t="s">
        <v>1391</v>
      </c>
      <c r="G982" s="37" t="s">
        <v>1088</v>
      </c>
      <c r="H982" s="37">
        <v>22</v>
      </c>
      <c r="I982" s="21">
        <v>42371</v>
      </c>
      <c r="J982" s="76" t="s">
        <v>741</v>
      </c>
      <c r="K982" s="76" t="s">
        <v>742</v>
      </c>
      <c r="L982" s="76" t="s">
        <v>743</v>
      </c>
      <c r="M982" s="76" t="s">
        <v>1424</v>
      </c>
      <c r="N982" s="76" t="s">
        <v>34</v>
      </c>
      <c r="O982" s="76"/>
      <c r="P982" s="39">
        <v>81015</v>
      </c>
      <c r="Q982" s="22" t="s">
        <v>765</v>
      </c>
      <c r="R982" s="76" t="s">
        <v>766</v>
      </c>
      <c r="S982" s="73">
        <v>81015</v>
      </c>
      <c r="T982" s="55">
        <v>3</v>
      </c>
      <c r="U982" s="21">
        <v>42371</v>
      </c>
      <c r="V982" s="21">
        <v>42371</v>
      </c>
      <c r="W982" s="43">
        <v>1</v>
      </c>
      <c r="X982" s="23">
        <v>40</v>
      </c>
      <c r="Y982" s="77">
        <f t="shared" si="61"/>
        <v>14</v>
      </c>
      <c r="Z982" s="82" t="str">
        <f t="shared" si="62"/>
        <v xml:space="preserve"><![CDATA[<activityId>684</activityId>
<activityStart>ABEER FAWZY  </activityStart>
<activityCode>81015</activityCode>
<activityType>3</activityType>
]]></v>
      </c>
      <c r="AA982" s="82" t="str">
        <f t="shared" si="63"/>
        <v xml:space="preserve"><![CDATA[<activityId>684</activityId>
<activityStart>ABEER FAWZY  </activityStart>
<activityCode>81015</activityCode>
<activityType>3</activityType>
]]></v>
      </c>
      <c r="AB982" s="82">
        <f t="array" ref="AB982">IFERROR(INDEX(Sheet1!$A$2:$A$1000,SMALL(IF(Sheet1!$A$2:$A$1000=$A982,ROW(Sheet1!$B$2:$B$1000)-ROW(Sheet1!$B$2)+1),COLUMNS($B982:B982))),"")</f>
        <v>42371</v>
      </c>
      <c r="AC982" s="82">
        <f t="array" ref="AC982">IFERROR(INDEX(Sheet1!$A$2:$A$1000,SMALL(IF(Sheet1!$A$2:$A$1000=$A982,ROW(Sheet1!$Z$2:$Z$1000)-ROW(Sheet1!$Z$2)+1),COLUMNS($Z982:Z982))),"")</f>
        <v>42371</v>
      </c>
      <c r="AF982" s="83" t="s">
        <v>1449</v>
      </c>
      <c r="AG982" s="83" t="s">
        <v>1779</v>
      </c>
      <c r="AH982" s="83" t="s">
        <v>1425</v>
      </c>
      <c r="AI982" s="83" t="s">
        <v>1426</v>
      </c>
    </row>
    <row r="983" spans="1:35" hidden="1" x14ac:dyDescent="0.25">
      <c r="A983" s="22">
        <v>42371</v>
      </c>
      <c r="B983" s="73">
        <v>685</v>
      </c>
      <c r="C983" s="19">
        <v>10382453</v>
      </c>
      <c r="D983" s="49" t="s">
        <v>741</v>
      </c>
      <c r="E983" s="49" t="s">
        <v>741</v>
      </c>
      <c r="F983" s="45" t="s">
        <v>1391</v>
      </c>
      <c r="G983" s="37" t="s">
        <v>1088</v>
      </c>
      <c r="H983" s="37">
        <v>22</v>
      </c>
      <c r="I983" s="21">
        <v>42371</v>
      </c>
      <c r="J983" s="76" t="s">
        <v>741</v>
      </c>
      <c r="K983" s="76" t="s">
        <v>742</v>
      </c>
      <c r="L983" s="76" t="s">
        <v>743</v>
      </c>
      <c r="M983" s="76" t="s">
        <v>1424</v>
      </c>
      <c r="N983" s="76" t="s">
        <v>34</v>
      </c>
      <c r="O983" s="76"/>
      <c r="P983" s="39">
        <v>82948</v>
      </c>
      <c r="Q983" s="22" t="s">
        <v>767</v>
      </c>
      <c r="R983" s="76" t="s">
        <v>768</v>
      </c>
      <c r="S983" s="73">
        <v>82948</v>
      </c>
      <c r="T983" s="55">
        <v>3</v>
      </c>
      <c r="U983" s="21">
        <v>42371</v>
      </c>
      <c r="V983" s="21">
        <v>42371</v>
      </c>
      <c r="W983" s="43">
        <v>1</v>
      </c>
      <c r="X983" s="23">
        <v>35</v>
      </c>
      <c r="Y983" s="77">
        <f t="shared" si="61"/>
        <v>14</v>
      </c>
      <c r="Z983" s="82" t="str">
        <f t="shared" si="62"/>
        <v xml:space="preserve"><![CDATA[<activityId>685</activityId>
<activityStart>ABEER FAWZY  </activityStart>
<activityCode>82948</activityCode>
<activityType>3</activityType>
]]></v>
      </c>
      <c r="AA983" s="82" t="str">
        <f t="shared" si="63"/>
        <v xml:space="preserve"><![CDATA[<activityId>685</activityId>
<activityStart>ABEER FAWZY  </activityStart>
<activityCode>82948</activityCode>
<activityType>3</activityType>
]]></v>
      </c>
      <c r="AB983" s="82">
        <f t="array" ref="AB983">IFERROR(INDEX(Sheet1!$A$2:$A$1000,SMALL(IF(Sheet1!$A$2:$A$1000=$A983,ROW(Sheet1!$B$2:$B$1000)-ROW(Sheet1!$B$2)+1),COLUMNS($B983:B983))),"")</f>
        <v>42371</v>
      </c>
      <c r="AC983" s="82">
        <f t="array" ref="AC983">IFERROR(INDEX(Sheet1!$A$2:$A$1000,SMALL(IF(Sheet1!$A$2:$A$1000=$A983,ROW(Sheet1!$Z$2:$Z$1000)-ROW(Sheet1!$Z$2)+1),COLUMNS($Z983:Z983))),"")</f>
        <v>42371</v>
      </c>
      <c r="AF983" s="83" t="s">
        <v>1449</v>
      </c>
      <c r="AG983" s="83" t="s">
        <v>1780</v>
      </c>
      <c r="AH983" s="83" t="s">
        <v>1425</v>
      </c>
      <c r="AI983" s="83" t="s">
        <v>1426</v>
      </c>
    </row>
    <row r="984" spans="1:35" hidden="1" x14ac:dyDescent="0.25">
      <c r="A984" s="22">
        <v>42371</v>
      </c>
      <c r="B984" s="73">
        <v>686</v>
      </c>
      <c r="C984" s="19">
        <v>10382453</v>
      </c>
      <c r="D984" s="49" t="s">
        <v>741</v>
      </c>
      <c r="E984" s="49" t="s">
        <v>741</v>
      </c>
      <c r="F984" s="45" t="s">
        <v>1391</v>
      </c>
      <c r="G984" s="37" t="s">
        <v>1088</v>
      </c>
      <c r="H984" s="37">
        <v>22</v>
      </c>
      <c r="I984" s="21">
        <v>42371</v>
      </c>
      <c r="J984" s="76" t="s">
        <v>741</v>
      </c>
      <c r="K984" s="76" t="s">
        <v>742</v>
      </c>
      <c r="L984" s="76" t="s">
        <v>743</v>
      </c>
      <c r="M984" s="76" t="s">
        <v>1424</v>
      </c>
      <c r="N984" s="76" t="s">
        <v>16</v>
      </c>
      <c r="O984" s="76"/>
      <c r="P984" s="39"/>
      <c r="Q984" s="22" t="s">
        <v>769</v>
      </c>
      <c r="R984" s="76" t="s">
        <v>770</v>
      </c>
      <c r="S984" s="73" t="s">
        <v>1278</v>
      </c>
      <c r="T984" s="55">
        <v>5</v>
      </c>
      <c r="U984" s="21">
        <v>42371</v>
      </c>
      <c r="V984" s="21">
        <v>42371</v>
      </c>
      <c r="W984" s="43">
        <v>1</v>
      </c>
      <c r="X984" s="23">
        <v>19.399999999999999</v>
      </c>
      <c r="Y984" s="77">
        <f t="shared" si="61"/>
        <v>14</v>
      </c>
      <c r="Z984" s="82" t="str">
        <f t="shared" si="62"/>
        <v xml:space="preserve"><![CDATA[<activityId>686</activityId>
<activityStart>ABEER FAWZY  </activityStart>
<activityCode>0252-182201-0081</activityCode>
<activityType>5</activityType>
]]></v>
      </c>
      <c r="AA984" s="82" t="str">
        <f t="shared" si="63"/>
        <v xml:space="preserve"><![CDATA[<activityId>686</activityId>
<activityStart>ABEER FAWZY  </activityStart>
<activityCode>0252-182201-0081</activityCode>
<activityType>5</activityType>
]]></v>
      </c>
      <c r="AB984" s="82">
        <f t="array" ref="AB984">IFERROR(INDEX(Sheet1!$A$2:$A$1000,SMALL(IF(Sheet1!$A$2:$A$1000=$A984,ROW(Sheet1!$B$2:$B$1000)-ROW(Sheet1!$B$2)+1),COLUMNS($B984:B984))),"")</f>
        <v>42371</v>
      </c>
      <c r="AC984" s="82">
        <f t="array" ref="AC984">IFERROR(INDEX(Sheet1!$A$2:$A$1000,SMALL(IF(Sheet1!$A$2:$A$1000=$A984,ROW(Sheet1!$Z$2:$Z$1000)-ROW(Sheet1!$Z$2)+1),COLUMNS($Z984:Z984))),"")</f>
        <v>42371</v>
      </c>
      <c r="AF984" s="83" t="s">
        <v>1427</v>
      </c>
      <c r="AG984" s="83" t="s">
        <v>1781</v>
      </c>
      <c r="AH984" s="83" t="s">
        <v>1425</v>
      </c>
      <c r="AI984" s="83" t="s">
        <v>1426</v>
      </c>
    </row>
    <row r="985" spans="1:35" hidden="1" x14ac:dyDescent="0.25">
      <c r="A985" s="27">
        <v>42387</v>
      </c>
      <c r="B985" s="73">
        <v>804</v>
      </c>
      <c r="C985" s="24">
        <v>10883953</v>
      </c>
      <c r="D985" s="50" t="s">
        <v>741</v>
      </c>
      <c r="E985" s="50" t="s">
        <v>741</v>
      </c>
      <c r="F985" s="45" t="s">
        <v>1343</v>
      </c>
      <c r="G985" s="38" t="s">
        <v>1088</v>
      </c>
      <c r="H985" s="38">
        <v>21</v>
      </c>
      <c r="I985" s="26">
        <v>42387</v>
      </c>
      <c r="J985" s="77" t="s">
        <v>741</v>
      </c>
      <c r="K985" s="77" t="s">
        <v>742</v>
      </c>
      <c r="L985" s="77" t="s">
        <v>743</v>
      </c>
      <c r="M985" s="77" t="s">
        <v>1424</v>
      </c>
      <c r="N985" s="77"/>
      <c r="O985" s="77"/>
      <c r="P985" s="39"/>
      <c r="Q985" s="27" t="s">
        <v>757</v>
      </c>
      <c r="R985" s="77" t="s">
        <v>758</v>
      </c>
      <c r="S985" s="73">
        <v>10</v>
      </c>
      <c r="T985" s="55">
        <v>8</v>
      </c>
      <c r="U985" s="26">
        <v>42387</v>
      </c>
      <c r="V985" s="26">
        <v>42387</v>
      </c>
      <c r="W985" s="35">
        <v>1</v>
      </c>
      <c r="X985" s="28">
        <v>40</v>
      </c>
      <c r="Y985" s="77">
        <f t="shared" si="61"/>
        <v>22</v>
      </c>
      <c r="Z985" s="82" t="str">
        <f t="shared" si="62"/>
        <v xml:space="preserve"><![CDATA[<activityId>804</activityId>
<activityStart>ABEER FAWZY  </activityStart>
<activityCode>10</activityCode>
<activityType>8</activityType>
]]></v>
      </c>
      <c r="AA985" s="82" t="str">
        <f t="shared" si="63"/>
        <v xml:space="preserve"><![CDATA[<activityId>804</activityId>
<activityStart>ABEER FAWZY  </activityStart>
<activityCode>10</activityCode>
<activityType>8</activityType>
]]></v>
      </c>
      <c r="AB985" s="82">
        <f t="array" ref="AB985">IFERROR(INDEX(Sheet1!$A$2:$A$1000,SMALL(IF(Sheet1!$A$2:$A$1000=$A985,ROW(Sheet1!$B$2:$B$1000)-ROW(Sheet1!$B$2)+1),COLUMNS($B985:B985))),"")</f>
        <v>42387</v>
      </c>
      <c r="AC985" s="82">
        <f t="array" ref="AC985">IFERROR(INDEX(Sheet1!$A$2:$A$1000,SMALL(IF(Sheet1!$A$2:$A$1000=$A985,ROW(Sheet1!$Z$2:$Z$1000)-ROW(Sheet1!$Z$2)+1),COLUMNS($Z985:Z985))),"")</f>
        <v>42387</v>
      </c>
      <c r="AH985" s="83" t="s">
        <v>1425</v>
      </c>
      <c r="AI985" s="83" t="s">
        <v>1426</v>
      </c>
    </row>
    <row r="986" spans="1:35" hidden="1" x14ac:dyDescent="0.25">
      <c r="A986" s="27">
        <v>42387</v>
      </c>
      <c r="B986" s="73">
        <v>805</v>
      </c>
      <c r="C986" s="24">
        <v>10883953</v>
      </c>
      <c r="D986" s="50" t="s">
        <v>741</v>
      </c>
      <c r="E986" s="50" t="s">
        <v>741</v>
      </c>
      <c r="F986" s="45" t="s">
        <v>1343</v>
      </c>
      <c r="G986" s="38" t="s">
        <v>1088</v>
      </c>
      <c r="H986" s="38">
        <v>21</v>
      </c>
      <c r="I986" s="26">
        <v>42387</v>
      </c>
      <c r="J986" s="77" t="s">
        <v>741</v>
      </c>
      <c r="K986" s="77" t="s">
        <v>742</v>
      </c>
      <c r="L986" s="77" t="s">
        <v>743</v>
      </c>
      <c r="M986" s="77" t="s">
        <v>1424</v>
      </c>
      <c r="N986" s="77" t="s">
        <v>34</v>
      </c>
      <c r="O986" s="77"/>
      <c r="P986" s="39">
        <v>85025</v>
      </c>
      <c r="Q986" s="27" t="s">
        <v>753</v>
      </c>
      <c r="R986" s="77" t="s">
        <v>754</v>
      </c>
      <c r="S986" s="73">
        <v>85025</v>
      </c>
      <c r="T986" s="55">
        <v>3</v>
      </c>
      <c r="U986" s="26">
        <v>42387</v>
      </c>
      <c r="V986" s="26">
        <v>42387</v>
      </c>
      <c r="W986" s="35">
        <v>1</v>
      </c>
      <c r="X986" s="28">
        <v>90</v>
      </c>
      <c r="Y986" s="77">
        <f t="shared" si="61"/>
        <v>22</v>
      </c>
      <c r="Z986" s="82" t="str">
        <f t="shared" si="62"/>
        <v xml:space="preserve"><![CDATA[<activityId>805</activityId>
<activityStart>ABEER FAWZY  </activityStart>
<activityCode>85025</activityCode>
<activityType>3</activityType>
]]></v>
      </c>
      <c r="AA986" s="82" t="str">
        <f t="shared" si="63"/>
        <v xml:space="preserve"><![CDATA[<activityId>805</activityId>
<activityStart>ABEER FAWZY  </activityStart>
<activityCode>85025</activityCode>
<activityType>3</activityType>
]]></v>
      </c>
      <c r="AB986" s="82">
        <f t="array" ref="AB986">IFERROR(INDEX(Sheet1!$A$2:$A$1000,SMALL(IF(Sheet1!$A$2:$A$1000=$A986,ROW(Sheet1!$B$2:$B$1000)-ROW(Sheet1!$B$2)+1),COLUMNS($B986:B986))),"")</f>
        <v>42387</v>
      </c>
      <c r="AC986" s="82">
        <f t="array" ref="AC986">IFERROR(INDEX(Sheet1!$A$2:$A$1000,SMALL(IF(Sheet1!$A$2:$A$1000=$A986,ROW(Sheet1!$Z$2:$Z$1000)-ROW(Sheet1!$Z$2)+1),COLUMNS($Z986:Z986))),"")</f>
        <v>42387</v>
      </c>
      <c r="AF986" s="83" t="s">
        <v>1440</v>
      </c>
      <c r="AG986" s="83" t="s">
        <v>1478</v>
      </c>
      <c r="AH986" s="83" t="s">
        <v>1425</v>
      </c>
      <c r="AI986" s="83" t="s">
        <v>1426</v>
      </c>
    </row>
    <row r="987" spans="1:35" hidden="1" x14ac:dyDescent="0.25">
      <c r="A987" s="27">
        <v>42387</v>
      </c>
      <c r="B987" s="73">
        <v>806</v>
      </c>
      <c r="C987" s="24">
        <v>10883953</v>
      </c>
      <c r="D987" s="50" t="s">
        <v>741</v>
      </c>
      <c r="E987" s="50" t="s">
        <v>741</v>
      </c>
      <c r="F987" s="45" t="s">
        <v>1343</v>
      </c>
      <c r="G987" s="38" t="s">
        <v>1088</v>
      </c>
      <c r="H987" s="38">
        <v>21</v>
      </c>
      <c r="I987" s="26">
        <v>42387</v>
      </c>
      <c r="J987" s="77" t="s">
        <v>741</v>
      </c>
      <c r="K987" s="77" t="s">
        <v>742</v>
      </c>
      <c r="L987" s="77" t="s">
        <v>743</v>
      </c>
      <c r="M987" s="77" t="s">
        <v>1424</v>
      </c>
      <c r="N987" s="77" t="s">
        <v>34</v>
      </c>
      <c r="O987" s="77"/>
      <c r="P987" s="39">
        <v>81015</v>
      </c>
      <c r="Q987" s="27" t="s">
        <v>765</v>
      </c>
      <c r="R987" s="77" t="s">
        <v>766</v>
      </c>
      <c r="S987" s="73">
        <v>81015</v>
      </c>
      <c r="T987" s="55">
        <v>3</v>
      </c>
      <c r="U987" s="26">
        <v>42387</v>
      </c>
      <c r="V987" s="26">
        <v>42387</v>
      </c>
      <c r="W987" s="35">
        <v>1</v>
      </c>
      <c r="X987" s="28">
        <v>40</v>
      </c>
      <c r="Y987" s="77">
        <f t="shared" si="61"/>
        <v>22</v>
      </c>
      <c r="Z987" s="82" t="str">
        <f t="shared" si="62"/>
        <v xml:space="preserve"><![CDATA[<activityId>806</activityId>
<activityStart>ABEER FAWZY  </activityStart>
<activityCode>81015</activityCode>
<activityType>3</activityType>
]]></v>
      </c>
      <c r="AA987" s="82" t="str">
        <f t="shared" si="63"/>
        <v xml:space="preserve"><![CDATA[<activityId>806</activityId>
<activityStart>ABEER FAWZY  </activityStart>
<activityCode>81015</activityCode>
<activityType>3</activityType>
]]></v>
      </c>
      <c r="AB987" s="82">
        <f t="array" ref="AB987">IFERROR(INDEX(Sheet1!$A$2:$A$1000,SMALL(IF(Sheet1!$A$2:$A$1000=$A987,ROW(Sheet1!$B$2:$B$1000)-ROW(Sheet1!$B$2)+1),COLUMNS($B987:B987))),"")</f>
        <v>42387</v>
      </c>
      <c r="AC987" s="82">
        <f t="array" ref="AC987">IFERROR(INDEX(Sheet1!$A$2:$A$1000,SMALL(IF(Sheet1!$A$2:$A$1000=$A987,ROW(Sheet1!$Z$2:$Z$1000)-ROW(Sheet1!$Z$2)+1),COLUMNS($Z987:Z987))),"")</f>
        <v>42387</v>
      </c>
      <c r="AF987" s="83" t="s">
        <v>1449</v>
      </c>
      <c r="AG987" s="83" t="s">
        <v>1779</v>
      </c>
      <c r="AH987" s="83" t="s">
        <v>1425</v>
      </c>
      <c r="AI987" s="83" t="s">
        <v>1426</v>
      </c>
    </row>
    <row r="988" spans="1:35" hidden="1" x14ac:dyDescent="0.25">
      <c r="A988" s="27">
        <v>42387</v>
      </c>
      <c r="B988" s="73">
        <v>807</v>
      </c>
      <c r="C988" s="24">
        <v>10883953</v>
      </c>
      <c r="D988" s="50" t="s">
        <v>741</v>
      </c>
      <c r="E988" s="50" t="s">
        <v>741</v>
      </c>
      <c r="F988" s="45" t="s">
        <v>1343</v>
      </c>
      <c r="G988" s="38" t="s">
        <v>1088</v>
      </c>
      <c r="H988" s="38">
        <v>21</v>
      </c>
      <c r="I988" s="26">
        <v>42387</v>
      </c>
      <c r="J988" s="77" t="s">
        <v>741</v>
      </c>
      <c r="K988" s="77" t="s">
        <v>742</v>
      </c>
      <c r="L988" s="77" t="s">
        <v>743</v>
      </c>
      <c r="M988" s="77" t="s">
        <v>1424</v>
      </c>
      <c r="N988" s="77" t="s">
        <v>34</v>
      </c>
      <c r="O988" s="77"/>
      <c r="P988" s="39">
        <v>82948</v>
      </c>
      <c r="Q988" s="27" t="s">
        <v>767</v>
      </c>
      <c r="R988" s="77" t="s">
        <v>768</v>
      </c>
      <c r="S988" s="73">
        <v>82948</v>
      </c>
      <c r="T988" s="55">
        <v>3</v>
      </c>
      <c r="U988" s="26">
        <v>42387</v>
      </c>
      <c r="V988" s="26">
        <v>42387</v>
      </c>
      <c r="W988" s="35">
        <v>1</v>
      </c>
      <c r="X988" s="28">
        <v>35</v>
      </c>
      <c r="Y988" s="77">
        <f t="shared" si="61"/>
        <v>22</v>
      </c>
      <c r="Z988" s="82" t="str">
        <f t="shared" si="62"/>
        <v xml:space="preserve"><![CDATA[<activityId>807</activityId>
<activityStart>ABEER FAWZY  </activityStart>
<activityCode>82948</activityCode>
<activityType>3</activityType>
]]></v>
      </c>
      <c r="AA988" s="82" t="str">
        <f t="shared" si="63"/>
        <v xml:space="preserve"><![CDATA[<activityId>807</activityId>
<activityStart>ABEER FAWZY  </activityStart>
<activityCode>82948</activityCode>
<activityType>3</activityType>
]]></v>
      </c>
      <c r="AB988" s="82">
        <f t="array" ref="AB988">IFERROR(INDEX(Sheet1!$A$2:$A$1000,SMALL(IF(Sheet1!$A$2:$A$1000=$A988,ROW(Sheet1!$B$2:$B$1000)-ROW(Sheet1!$B$2)+1),COLUMNS($B988:B988))),"")</f>
        <v>42387</v>
      </c>
      <c r="AC988" s="82">
        <f t="array" ref="AC988">IFERROR(INDEX(Sheet1!$A$2:$A$1000,SMALL(IF(Sheet1!$A$2:$A$1000=$A988,ROW(Sheet1!$Z$2:$Z$1000)-ROW(Sheet1!$Z$2)+1),COLUMNS($Z988:Z988))),"")</f>
        <v>42387</v>
      </c>
      <c r="AF988" s="83" t="s">
        <v>1449</v>
      </c>
      <c r="AG988" s="83" t="s">
        <v>1780</v>
      </c>
      <c r="AH988" s="83" t="s">
        <v>1425</v>
      </c>
      <c r="AI988" s="83" t="s">
        <v>1426</v>
      </c>
    </row>
    <row r="989" spans="1:35" hidden="1" x14ac:dyDescent="0.25">
      <c r="A989" s="27">
        <v>42387</v>
      </c>
      <c r="B989" s="73">
        <v>808</v>
      </c>
      <c r="C989" s="24">
        <v>10883953</v>
      </c>
      <c r="D989" s="50" t="s">
        <v>741</v>
      </c>
      <c r="E989" s="50" t="s">
        <v>741</v>
      </c>
      <c r="F989" s="45" t="s">
        <v>1343</v>
      </c>
      <c r="G989" s="38" t="s">
        <v>1088</v>
      </c>
      <c r="H989" s="38">
        <v>21</v>
      </c>
      <c r="I989" s="26">
        <v>42387</v>
      </c>
      <c r="J989" s="77" t="s">
        <v>741</v>
      </c>
      <c r="K989" s="77" t="s">
        <v>742</v>
      </c>
      <c r="L989" s="77" t="s">
        <v>743</v>
      </c>
      <c r="M989" s="77" t="s">
        <v>1424</v>
      </c>
      <c r="N989" s="77" t="s">
        <v>34</v>
      </c>
      <c r="O989" s="77"/>
      <c r="P989" s="39">
        <v>86778</v>
      </c>
      <c r="Q989" s="27" t="s">
        <v>884</v>
      </c>
      <c r="R989" s="77" t="s">
        <v>885</v>
      </c>
      <c r="S989" s="73">
        <v>86778</v>
      </c>
      <c r="T989" s="55">
        <v>3</v>
      </c>
      <c r="U989" s="26">
        <v>42387</v>
      </c>
      <c r="V989" s="26">
        <v>42387</v>
      </c>
      <c r="W989" s="35">
        <v>1</v>
      </c>
      <c r="X989" s="28">
        <v>190</v>
      </c>
      <c r="Y989" s="77">
        <f t="shared" si="61"/>
        <v>22</v>
      </c>
      <c r="Z989" s="82" t="str">
        <f t="shared" si="62"/>
        <v xml:space="preserve"><![CDATA[<activityId>808</activityId>
<activityStart>ABEER FAWZY  </activityStart>
<activityCode>86778</activityCode>
<activityType>3</activityType>
]]></v>
      </c>
      <c r="AA989" s="82" t="str">
        <f t="shared" si="63"/>
        <v xml:space="preserve"><![CDATA[<activityId>808</activityId>
<activityStart>ABEER FAWZY  </activityStart>
<activityCode>86778</activityCode>
<activityType>3</activityType>
]]></v>
      </c>
      <c r="AB989" s="82">
        <f t="array" ref="AB989">IFERROR(INDEX(Sheet1!$A$2:$A$1000,SMALL(IF(Sheet1!$A$2:$A$1000=$A989,ROW(Sheet1!$B$2:$B$1000)-ROW(Sheet1!$B$2)+1),COLUMNS($B989:B989))),"")</f>
        <v>42387</v>
      </c>
      <c r="AC989" s="82">
        <f t="array" ref="AC989">IFERROR(INDEX(Sheet1!$A$2:$A$1000,SMALL(IF(Sheet1!$A$2:$A$1000=$A989,ROW(Sheet1!$Z$2:$Z$1000)-ROW(Sheet1!$Z$2)+1),COLUMNS($Z989:Z989))),"")</f>
        <v>42387</v>
      </c>
      <c r="AF989" s="83" t="s">
        <v>1449</v>
      </c>
      <c r="AG989" s="83" t="s">
        <v>1782</v>
      </c>
      <c r="AH989" s="83" t="s">
        <v>1425</v>
      </c>
      <c r="AI989" s="83" t="s">
        <v>1426</v>
      </c>
    </row>
    <row r="990" spans="1:35" hidden="1" x14ac:dyDescent="0.25">
      <c r="A990" s="27">
        <v>42387</v>
      </c>
      <c r="B990" s="73">
        <v>809</v>
      </c>
      <c r="C990" s="24">
        <v>10883953</v>
      </c>
      <c r="D990" s="50" t="s">
        <v>741</v>
      </c>
      <c r="E990" s="50" t="s">
        <v>741</v>
      </c>
      <c r="F990" s="45" t="s">
        <v>1343</v>
      </c>
      <c r="G990" s="38" t="s">
        <v>1088</v>
      </c>
      <c r="H990" s="38">
        <v>21</v>
      </c>
      <c r="I990" s="26">
        <v>42387</v>
      </c>
      <c r="J990" s="77" t="s">
        <v>741</v>
      </c>
      <c r="K990" s="77" t="s">
        <v>742</v>
      </c>
      <c r="L990" s="77" t="s">
        <v>743</v>
      </c>
      <c r="M990" s="77" t="s">
        <v>1424</v>
      </c>
      <c r="N990" s="77" t="s">
        <v>34</v>
      </c>
      <c r="O990" s="77"/>
      <c r="P990" s="39">
        <v>86762</v>
      </c>
      <c r="Q990" s="27" t="s">
        <v>886</v>
      </c>
      <c r="R990" s="77" t="s">
        <v>887</v>
      </c>
      <c r="S990" s="73">
        <v>86762</v>
      </c>
      <c r="T990" s="55">
        <v>3</v>
      </c>
      <c r="U990" s="26">
        <v>42387</v>
      </c>
      <c r="V990" s="26">
        <v>42387</v>
      </c>
      <c r="W990" s="35">
        <v>1</v>
      </c>
      <c r="X990" s="28">
        <v>190</v>
      </c>
      <c r="Y990" s="77">
        <f t="shared" si="61"/>
        <v>22</v>
      </c>
      <c r="Z990" s="82" t="str">
        <f t="shared" si="62"/>
        <v xml:space="preserve"><![CDATA[<activityId>809</activityId>
<activityStart>ABEER FAWZY  </activityStart>
<activityCode>86762</activityCode>
<activityType>3</activityType>
]]></v>
      </c>
      <c r="AA990" s="82" t="str">
        <f t="shared" si="63"/>
        <v xml:space="preserve"><![CDATA[<activityId>809</activityId>
<activityStart>ABEER FAWZY  </activityStart>
<activityCode>86762</activityCode>
<activityType>3</activityType>
]]></v>
      </c>
      <c r="AB990" s="82">
        <f t="array" ref="AB990">IFERROR(INDEX(Sheet1!$A$2:$A$1000,SMALL(IF(Sheet1!$A$2:$A$1000=$A990,ROW(Sheet1!$B$2:$B$1000)-ROW(Sheet1!$B$2)+1),COLUMNS($B990:B990))),"")</f>
        <v>42387</v>
      </c>
      <c r="AC990" s="82">
        <f t="array" ref="AC990">IFERROR(INDEX(Sheet1!$A$2:$A$1000,SMALL(IF(Sheet1!$A$2:$A$1000=$A990,ROW(Sheet1!$Z$2:$Z$1000)-ROW(Sheet1!$Z$2)+1),COLUMNS($Z990:Z990))),"")</f>
        <v>42387</v>
      </c>
      <c r="AF990" s="83" t="s">
        <v>1449</v>
      </c>
      <c r="AG990" s="83" t="s">
        <v>1783</v>
      </c>
      <c r="AH990" s="83" t="s">
        <v>1425</v>
      </c>
      <c r="AI990" s="83" t="s">
        <v>1426</v>
      </c>
    </row>
    <row r="991" spans="1:35" hidden="1" x14ac:dyDescent="0.25">
      <c r="A991" s="27">
        <v>42387</v>
      </c>
      <c r="B991" s="73">
        <v>810</v>
      </c>
      <c r="C991" s="24">
        <v>10883953</v>
      </c>
      <c r="D991" s="50" t="s">
        <v>741</v>
      </c>
      <c r="E991" s="50" t="s">
        <v>741</v>
      </c>
      <c r="F991" s="45" t="s">
        <v>1343</v>
      </c>
      <c r="G991" s="38" t="s">
        <v>1088</v>
      </c>
      <c r="H991" s="38">
        <v>21</v>
      </c>
      <c r="I991" s="26">
        <v>42387</v>
      </c>
      <c r="J991" s="77" t="s">
        <v>741</v>
      </c>
      <c r="K991" s="77" t="s">
        <v>742</v>
      </c>
      <c r="L991" s="77" t="s">
        <v>743</v>
      </c>
      <c r="M991" s="77" t="s">
        <v>1424</v>
      </c>
      <c r="N991" s="77" t="s">
        <v>34</v>
      </c>
      <c r="O991" s="77"/>
      <c r="P991" s="39">
        <v>87340</v>
      </c>
      <c r="Q991" s="27" t="s">
        <v>744</v>
      </c>
      <c r="R991" s="77" t="s">
        <v>745</v>
      </c>
      <c r="S991" s="73">
        <v>87340</v>
      </c>
      <c r="T991" s="55">
        <v>3</v>
      </c>
      <c r="U991" s="26">
        <v>42387</v>
      </c>
      <c r="V991" s="26">
        <v>42387</v>
      </c>
      <c r="W991" s="35">
        <v>1</v>
      </c>
      <c r="X991" s="28">
        <v>170</v>
      </c>
      <c r="Y991" s="77">
        <f t="shared" si="61"/>
        <v>22</v>
      </c>
      <c r="Z991" s="82" t="str">
        <f t="shared" si="62"/>
        <v xml:space="preserve"><![CDATA[<activityId>810</activityId>
<activityStart>ABEER FAWZY  </activityStart>
<activityCode>87340</activityCode>
<activityType>3</activityType>
]]></v>
      </c>
      <c r="AA991" s="82" t="str">
        <f t="shared" si="63"/>
        <v xml:space="preserve"><![CDATA[<activityId>810</activityId>
<activityStart>ABEER FAWZY  </activityStart>
<activityCode>87340</activityCode>
<activityType>3</activityType>
]]></v>
      </c>
      <c r="AB991" s="82">
        <f t="array" ref="AB991">IFERROR(INDEX(Sheet1!$A$2:$A$1000,SMALL(IF(Sheet1!$A$2:$A$1000=$A991,ROW(Sheet1!$B$2:$B$1000)-ROW(Sheet1!$B$2)+1),COLUMNS($B991:B991))),"")</f>
        <v>42387</v>
      </c>
      <c r="AC991" s="82">
        <f t="array" ref="AC991">IFERROR(INDEX(Sheet1!$A$2:$A$1000,SMALL(IF(Sheet1!$A$2:$A$1000=$A991,ROW(Sheet1!$Z$2:$Z$1000)-ROW(Sheet1!$Z$2)+1),COLUMNS($Z991:Z991))),"")</f>
        <v>42387</v>
      </c>
      <c r="AF991" s="83" t="s">
        <v>1449</v>
      </c>
      <c r="AG991" s="83" t="s">
        <v>1775</v>
      </c>
      <c r="AH991" s="83" t="s">
        <v>1425</v>
      </c>
      <c r="AI991" s="83" t="s">
        <v>1426</v>
      </c>
    </row>
    <row r="992" spans="1:35" hidden="1" x14ac:dyDescent="0.25">
      <c r="A992" s="27">
        <v>42387</v>
      </c>
      <c r="B992" s="73">
        <v>811</v>
      </c>
      <c r="C992" s="24">
        <v>10883953</v>
      </c>
      <c r="D992" s="50" t="s">
        <v>741</v>
      </c>
      <c r="E992" s="50" t="s">
        <v>741</v>
      </c>
      <c r="F992" s="45" t="s">
        <v>1343</v>
      </c>
      <c r="G992" s="38" t="s">
        <v>1088</v>
      </c>
      <c r="H992" s="38">
        <v>21</v>
      </c>
      <c r="I992" s="26">
        <v>42387</v>
      </c>
      <c r="J992" s="77" t="s">
        <v>741</v>
      </c>
      <c r="K992" s="77" t="s">
        <v>742</v>
      </c>
      <c r="L992" s="77" t="s">
        <v>743</v>
      </c>
      <c r="M992" s="77" t="s">
        <v>1424</v>
      </c>
      <c r="N992" s="77" t="s">
        <v>34</v>
      </c>
      <c r="O992" s="77"/>
      <c r="P992" s="39">
        <v>76856</v>
      </c>
      <c r="Q992" s="27" t="s">
        <v>888</v>
      </c>
      <c r="R992" s="77" t="s">
        <v>889</v>
      </c>
      <c r="S992" s="73">
        <v>76856</v>
      </c>
      <c r="T992" s="55">
        <v>3</v>
      </c>
      <c r="U992" s="26">
        <v>42387</v>
      </c>
      <c r="V992" s="26">
        <v>42387</v>
      </c>
      <c r="W992" s="35">
        <v>1</v>
      </c>
      <c r="X992" s="28">
        <v>275</v>
      </c>
      <c r="Y992" s="77">
        <f t="shared" si="61"/>
        <v>22</v>
      </c>
      <c r="Z992" s="82" t="str">
        <f t="shared" si="62"/>
        <v xml:space="preserve"><![CDATA[<activityId>811</activityId>
<activityStart>ABEER FAWZY  </activityStart>
<activityCode>76856</activityCode>
<activityType>3</activityType>
]]></v>
      </c>
      <c r="AA992" s="82" t="str">
        <f t="shared" si="63"/>
        <v xml:space="preserve"><![CDATA[<activityId>811</activityId>
<activityStart>ABEER FAWZY  </activityStart>
<activityCode>76856</activityCode>
<activityType>3</activityType>
]]></v>
      </c>
      <c r="AB992" s="82">
        <f t="array" ref="AB992">IFERROR(INDEX(Sheet1!$A$2:$A$1000,SMALL(IF(Sheet1!$A$2:$A$1000=$A992,ROW(Sheet1!$B$2:$B$1000)-ROW(Sheet1!$B$2)+1),COLUMNS($B992:B992))),"")</f>
        <v>42387</v>
      </c>
      <c r="AC992" s="82">
        <f t="array" ref="AC992">IFERROR(INDEX(Sheet1!$A$2:$A$1000,SMALL(IF(Sheet1!$A$2:$A$1000=$A992,ROW(Sheet1!$Z$2:$Z$1000)-ROW(Sheet1!$Z$2)+1),COLUMNS($Z992:Z992))),"")</f>
        <v>42387</v>
      </c>
      <c r="AF992" s="83" t="s">
        <v>1449</v>
      </c>
      <c r="AG992" s="83" t="s">
        <v>1784</v>
      </c>
      <c r="AH992" s="83" t="s">
        <v>1425</v>
      </c>
      <c r="AI992" s="83" t="s">
        <v>1426</v>
      </c>
    </row>
    <row r="993" spans="1:35" hidden="1" x14ac:dyDescent="0.25">
      <c r="A993" s="27">
        <v>42397</v>
      </c>
      <c r="B993" s="73">
        <v>812</v>
      </c>
      <c r="C993" s="24">
        <v>10883953</v>
      </c>
      <c r="D993" s="50" t="s">
        <v>741</v>
      </c>
      <c r="E993" s="50" t="s">
        <v>741</v>
      </c>
      <c r="F993" s="45" t="s">
        <v>1343</v>
      </c>
      <c r="G993" s="38" t="s">
        <v>1088</v>
      </c>
      <c r="H993" s="38">
        <v>21</v>
      </c>
      <c r="I993" s="26">
        <v>42397</v>
      </c>
      <c r="J993" s="77" t="s">
        <v>741</v>
      </c>
      <c r="K993" s="77" t="s">
        <v>742</v>
      </c>
      <c r="L993" s="77" t="s">
        <v>743</v>
      </c>
      <c r="M993" s="77" t="s">
        <v>1424</v>
      </c>
      <c r="N993" s="77" t="s">
        <v>34</v>
      </c>
      <c r="O993" s="77"/>
      <c r="P993" s="39">
        <v>76856</v>
      </c>
      <c r="Q993" s="27" t="s">
        <v>888</v>
      </c>
      <c r="R993" s="77" t="s">
        <v>889</v>
      </c>
      <c r="S993" s="73">
        <v>76856</v>
      </c>
      <c r="T993" s="55">
        <v>3</v>
      </c>
      <c r="U993" s="26">
        <v>42397</v>
      </c>
      <c r="V993" s="26">
        <v>42397</v>
      </c>
      <c r="W993" s="35">
        <v>1</v>
      </c>
      <c r="X993" s="28">
        <v>275</v>
      </c>
      <c r="Y993" s="77">
        <f t="shared" si="61"/>
        <v>6</v>
      </c>
      <c r="Z993" s="82" t="str">
        <f t="shared" si="62"/>
        <v xml:space="preserve"><![CDATA[<activityId>812</activityId>
<activityStart>ABEER FAWZY  </activityStart>
<activityCode>76856</activityCode>
<activityType>3</activityType>
]]></v>
      </c>
      <c r="AA993" s="82" t="str">
        <f t="shared" si="63"/>
        <v xml:space="preserve"><![CDATA[<activityId>812</activityId>
<activityStart>ABEER FAWZY  </activityStart>
<activityCode>76856</activityCode>
<activityType>3</activityType>
]]></v>
      </c>
      <c r="AB993" s="82">
        <f t="array" ref="AB993">IFERROR(INDEX(Sheet1!$A$2:$A$1000,SMALL(IF(Sheet1!$A$2:$A$1000=$A993,ROW(Sheet1!$B$2:$B$1000)-ROW(Sheet1!$B$2)+1),COLUMNS($B993:B993))),"")</f>
        <v>42397</v>
      </c>
      <c r="AC993" s="82">
        <f t="array" ref="AC993">IFERROR(INDEX(Sheet1!$A$2:$A$1000,SMALL(IF(Sheet1!$A$2:$A$1000=$A993,ROW(Sheet1!$Z$2:$Z$1000)-ROW(Sheet1!$Z$2)+1),COLUMNS($Z993:Z993))),"")</f>
        <v>42397</v>
      </c>
      <c r="AF993" s="83" t="s">
        <v>1449</v>
      </c>
      <c r="AG993" s="83" t="s">
        <v>1784</v>
      </c>
      <c r="AH993" s="83" t="s">
        <v>1425</v>
      </c>
      <c r="AI993" s="83" t="s">
        <v>1426</v>
      </c>
    </row>
    <row r="65536" spans="32:35" x14ac:dyDescent="0.25">
      <c r="AF65536" s="55"/>
      <c r="AG65536" s="55"/>
      <c r="AH65536" s="55" t="s">
        <v>1425</v>
      </c>
      <c r="AI65536" s="55" t="s">
        <v>1426</v>
      </c>
    </row>
    <row r="65537" spans="32:35" x14ac:dyDescent="0.25">
      <c r="AF65537" s="55" t="s">
        <v>1427</v>
      </c>
      <c r="AG65537" s="55" t="s">
        <v>1428</v>
      </c>
      <c r="AH65537" s="55" t="s">
        <v>1425</v>
      </c>
      <c r="AI65537" s="55" t="s">
        <v>1426</v>
      </c>
    </row>
    <row r="65538" spans="32:35" x14ac:dyDescent="0.25">
      <c r="AF65538" s="55" t="s">
        <v>1429</v>
      </c>
      <c r="AG65538" s="55" t="s">
        <v>1430</v>
      </c>
      <c r="AH65538" s="55" t="s">
        <v>1425</v>
      </c>
      <c r="AI65538" s="55" t="s">
        <v>1426</v>
      </c>
    </row>
    <row r="65539" spans="32:35" x14ac:dyDescent="0.25">
      <c r="AF65539" s="55" t="s">
        <v>1427</v>
      </c>
      <c r="AG65539" s="55" t="s">
        <v>1431</v>
      </c>
      <c r="AH65539" s="55" t="s">
        <v>1425</v>
      </c>
      <c r="AI65539" s="55" t="s">
        <v>1426</v>
      </c>
    </row>
    <row r="65540" spans="32:35" x14ac:dyDescent="0.25">
      <c r="AF65540" s="55" t="s">
        <v>1429</v>
      </c>
      <c r="AG65540" s="55" t="s">
        <v>1432</v>
      </c>
      <c r="AH65540" s="55" t="s">
        <v>1425</v>
      </c>
      <c r="AI65540" s="55" t="s">
        <v>1426</v>
      </c>
    </row>
    <row r="65541" spans="32:35" x14ac:dyDescent="0.25">
      <c r="AF65541" s="55" t="s">
        <v>1427</v>
      </c>
      <c r="AG65541" s="55" t="s">
        <v>1433</v>
      </c>
      <c r="AH65541" s="55" t="s">
        <v>1425</v>
      </c>
      <c r="AI65541" s="55" t="s">
        <v>1426</v>
      </c>
    </row>
    <row r="65542" spans="32:35" x14ac:dyDescent="0.25">
      <c r="AF65542" s="55" t="s">
        <v>1434</v>
      </c>
      <c r="AG65542" s="55" t="s">
        <v>1435</v>
      </c>
      <c r="AH65542" s="55" t="s">
        <v>1425</v>
      </c>
      <c r="AI65542" s="55" t="s">
        <v>1426</v>
      </c>
    </row>
    <row r="65543" spans="32:35" x14ac:dyDescent="0.25">
      <c r="AF65543" s="55" t="s">
        <v>1427</v>
      </c>
      <c r="AG65543" s="55" t="s">
        <v>1436</v>
      </c>
      <c r="AH65543" s="55" t="s">
        <v>1425</v>
      </c>
      <c r="AI65543" s="55" t="s">
        <v>1426</v>
      </c>
    </row>
    <row r="65544" spans="32:35" x14ac:dyDescent="0.25">
      <c r="AF65544" s="55" t="s">
        <v>1434</v>
      </c>
      <c r="AG65544" s="55" t="s">
        <v>1437</v>
      </c>
      <c r="AH65544" s="55" t="s">
        <v>1425</v>
      </c>
      <c r="AI65544" s="55" t="s">
        <v>1426</v>
      </c>
    </row>
    <row r="65545" spans="32:35" x14ac:dyDescent="0.25">
      <c r="AF65545" s="55"/>
      <c r="AG65545" s="55"/>
      <c r="AH65545" s="55" t="s">
        <v>1425</v>
      </c>
      <c r="AI65545" s="55" t="s">
        <v>1426</v>
      </c>
    </row>
    <row r="65546" spans="32:35" x14ac:dyDescent="0.25">
      <c r="AF65546" s="55" t="s">
        <v>1427</v>
      </c>
      <c r="AG65546" s="55" t="s">
        <v>1428</v>
      </c>
      <c r="AH65546" s="55" t="s">
        <v>1425</v>
      </c>
      <c r="AI65546" s="55" t="s">
        <v>1426</v>
      </c>
    </row>
    <row r="65547" spans="32:35" x14ac:dyDescent="0.25">
      <c r="AF65547" s="55" t="s">
        <v>1427</v>
      </c>
      <c r="AG65547" s="55" t="s">
        <v>1438</v>
      </c>
      <c r="AH65547" s="55" t="s">
        <v>1425</v>
      </c>
      <c r="AI65547" s="55" t="s">
        <v>1426</v>
      </c>
    </row>
    <row r="65548" spans="32:35" x14ac:dyDescent="0.25">
      <c r="AF65548" s="55" t="s">
        <v>1427</v>
      </c>
      <c r="AG65548" s="55" t="s">
        <v>1439</v>
      </c>
      <c r="AH65548" s="55" t="s">
        <v>1425</v>
      </c>
      <c r="AI65548" s="55" t="s">
        <v>1426</v>
      </c>
    </row>
    <row r="65549" spans="32:35" x14ac:dyDescent="0.25">
      <c r="AF65549" s="55" t="s">
        <v>1427</v>
      </c>
      <c r="AG65549" s="55" t="s">
        <v>1439</v>
      </c>
      <c r="AH65549" s="55" t="s">
        <v>1425</v>
      </c>
      <c r="AI65549" s="55" t="s">
        <v>1426</v>
      </c>
    </row>
    <row r="65550" spans="32:35" x14ac:dyDescent="0.25">
      <c r="AF65550" s="55" t="s">
        <v>1427</v>
      </c>
      <c r="AG65550" s="55" t="s">
        <v>1438</v>
      </c>
      <c r="AH65550" s="55" t="s">
        <v>1425</v>
      </c>
      <c r="AI65550" s="55" t="s">
        <v>1426</v>
      </c>
    </row>
    <row r="65551" spans="32:35" x14ac:dyDescent="0.25">
      <c r="AF65551" s="55" t="s">
        <v>1440</v>
      </c>
      <c r="AG65551" s="55" t="s">
        <v>1441</v>
      </c>
      <c r="AH65551" s="55" t="s">
        <v>1425</v>
      </c>
      <c r="AI65551" s="55" t="s">
        <v>1426</v>
      </c>
    </row>
    <row r="65552" spans="32:35" x14ac:dyDescent="0.25">
      <c r="AF65552" s="55" t="s">
        <v>1427</v>
      </c>
      <c r="AG65552" s="55" t="s">
        <v>1442</v>
      </c>
      <c r="AH65552" s="55" t="s">
        <v>1425</v>
      </c>
      <c r="AI65552" s="55" t="s">
        <v>1426</v>
      </c>
    </row>
    <row r="65553" spans="32:35" x14ac:dyDescent="0.25">
      <c r="AF65553" s="55" t="s">
        <v>1427</v>
      </c>
      <c r="AG65553" s="55" t="s">
        <v>1443</v>
      </c>
      <c r="AH65553" s="55" t="s">
        <v>1425</v>
      </c>
      <c r="AI65553" s="55" t="s">
        <v>1426</v>
      </c>
    </row>
    <row r="65554" spans="32:35" x14ac:dyDescent="0.25">
      <c r="AF65554" s="55" t="s">
        <v>1444</v>
      </c>
      <c r="AG65554" s="55" t="s">
        <v>1445</v>
      </c>
      <c r="AH65554" s="55" t="s">
        <v>1425</v>
      </c>
      <c r="AI65554" s="55" t="s">
        <v>1426</v>
      </c>
    </row>
    <row r="65555" spans="32:35" x14ac:dyDescent="0.25">
      <c r="AF65555" s="55" t="s">
        <v>1427</v>
      </c>
      <c r="AG65555" s="55" t="s">
        <v>1446</v>
      </c>
      <c r="AH65555" s="55" t="s">
        <v>1425</v>
      </c>
      <c r="AI65555" s="55" t="s">
        <v>1426</v>
      </c>
    </row>
    <row r="65556" spans="32:35" x14ac:dyDescent="0.25">
      <c r="AF65556" s="55"/>
      <c r="AG65556" s="55"/>
      <c r="AH65556" s="55" t="s">
        <v>1425</v>
      </c>
      <c r="AI65556" s="55" t="s">
        <v>1426</v>
      </c>
    </row>
    <row r="65557" spans="32:35" x14ac:dyDescent="0.25">
      <c r="AF65557" s="55" t="s">
        <v>1427</v>
      </c>
      <c r="AG65557" s="55" t="s">
        <v>1447</v>
      </c>
      <c r="AH65557" s="55" t="s">
        <v>1425</v>
      </c>
      <c r="AI65557" s="55" t="s">
        <v>1426</v>
      </c>
    </row>
    <row r="65558" spans="32:35" x14ac:dyDescent="0.25">
      <c r="AF65558" s="55" t="s">
        <v>1440</v>
      </c>
      <c r="AG65558" s="55" t="s">
        <v>1441</v>
      </c>
      <c r="AH65558" s="55" t="s">
        <v>1425</v>
      </c>
      <c r="AI65558" s="55" t="s">
        <v>1426</v>
      </c>
    </row>
    <row r="65559" spans="32:35" x14ac:dyDescent="0.25">
      <c r="AF65559" s="55"/>
      <c r="AG65559" s="55"/>
      <c r="AH65559" s="55" t="s">
        <v>1448</v>
      </c>
      <c r="AI65559" s="55" t="s">
        <v>1426</v>
      </c>
    </row>
    <row r="65560" spans="32:35" x14ac:dyDescent="0.25">
      <c r="AF65560" s="55" t="s">
        <v>1449</v>
      </c>
      <c r="AG65560" s="55" t="s">
        <v>1450</v>
      </c>
      <c r="AH65560" s="55" t="s">
        <v>1425</v>
      </c>
      <c r="AI65560" s="55" t="s">
        <v>1426</v>
      </c>
    </row>
    <row r="65561" spans="32:35" x14ac:dyDescent="0.25">
      <c r="AF65561" s="55" t="s">
        <v>1434</v>
      </c>
      <c r="AG65561" s="55" t="s">
        <v>1451</v>
      </c>
      <c r="AH65561" s="55" t="s">
        <v>1425</v>
      </c>
      <c r="AI65561" s="55" t="s">
        <v>1426</v>
      </c>
    </row>
    <row r="65562" spans="32:35" x14ac:dyDescent="0.25">
      <c r="AF65562" s="55"/>
      <c r="AG65562" s="55"/>
      <c r="AH65562" s="55" t="s">
        <v>1425</v>
      </c>
      <c r="AI65562" s="55" t="s">
        <v>1426</v>
      </c>
    </row>
    <row r="65563" spans="32:35" x14ac:dyDescent="0.25">
      <c r="AF65563" s="55" t="s">
        <v>1444</v>
      </c>
      <c r="AG65563" s="55" t="s">
        <v>1445</v>
      </c>
      <c r="AH65563" s="55" t="s">
        <v>1425</v>
      </c>
      <c r="AI65563" s="55" t="s">
        <v>1426</v>
      </c>
    </row>
    <row r="65564" spans="32:35" x14ac:dyDescent="0.25">
      <c r="AF65564" s="55" t="s">
        <v>1427</v>
      </c>
      <c r="AG65564" s="55" t="s">
        <v>1452</v>
      </c>
      <c r="AH65564" s="55" t="s">
        <v>1425</v>
      </c>
      <c r="AI65564" s="55" t="s">
        <v>1426</v>
      </c>
    </row>
    <row r="65565" spans="32:35" x14ac:dyDescent="0.25">
      <c r="AF65565" s="55"/>
      <c r="AG65565" s="55"/>
      <c r="AH65565" s="55" t="s">
        <v>1425</v>
      </c>
      <c r="AI65565" s="55" t="s">
        <v>1426</v>
      </c>
    </row>
    <row r="65566" spans="32:35" x14ac:dyDescent="0.25">
      <c r="AF65566" s="55"/>
      <c r="AG65566" s="55"/>
      <c r="AH65566" s="55" t="s">
        <v>1425</v>
      </c>
      <c r="AI65566" s="55" t="s">
        <v>1426</v>
      </c>
    </row>
    <row r="65567" spans="32:35" x14ac:dyDescent="0.25">
      <c r="AF65567" s="55" t="s">
        <v>1440</v>
      </c>
      <c r="AG65567" s="55" t="s">
        <v>1441</v>
      </c>
      <c r="AH65567" s="55" t="s">
        <v>1425</v>
      </c>
      <c r="AI65567" s="55" t="s">
        <v>1426</v>
      </c>
    </row>
    <row r="65568" spans="32:35" x14ac:dyDescent="0.25">
      <c r="AF65568" s="55" t="s">
        <v>1444</v>
      </c>
      <c r="AG65568" s="55" t="s">
        <v>1445</v>
      </c>
      <c r="AH65568" s="55" t="s">
        <v>1425</v>
      </c>
      <c r="AI65568" s="55" t="s">
        <v>1426</v>
      </c>
    </row>
    <row r="65569" spans="32:35" x14ac:dyDescent="0.25">
      <c r="AF65569" s="55"/>
      <c r="AG65569" s="55"/>
      <c r="AH65569" s="55" t="s">
        <v>1425</v>
      </c>
      <c r="AI65569" s="55" t="s">
        <v>1426</v>
      </c>
    </row>
    <row r="65570" spans="32:35" x14ac:dyDescent="0.25">
      <c r="AF65570" s="55"/>
      <c r="AG65570" s="55"/>
      <c r="AH65570" s="55" t="s">
        <v>1425</v>
      </c>
      <c r="AI65570" s="55" t="s">
        <v>1426</v>
      </c>
    </row>
    <row r="65571" spans="32:35" x14ac:dyDescent="0.25">
      <c r="AF65571" s="55" t="s">
        <v>1427</v>
      </c>
      <c r="AG65571" s="55" t="s">
        <v>1453</v>
      </c>
      <c r="AH65571" s="55" t="s">
        <v>1425</v>
      </c>
      <c r="AI65571" s="55" t="s">
        <v>1426</v>
      </c>
    </row>
    <row r="65572" spans="32:35" x14ac:dyDescent="0.25">
      <c r="AF65572" s="55" t="s">
        <v>1427</v>
      </c>
      <c r="AG65572" s="55" t="s">
        <v>1446</v>
      </c>
      <c r="AH65572" s="55" t="s">
        <v>1425</v>
      </c>
      <c r="AI65572" s="55" t="s">
        <v>1426</v>
      </c>
    </row>
    <row r="65573" spans="32:35" x14ac:dyDescent="0.25">
      <c r="AF65573" s="55"/>
      <c r="AG65573" s="55"/>
      <c r="AH65573" s="55" t="s">
        <v>1425</v>
      </c>
      <c r="AI65573" s="55" t="s">
        <v>1426</v>
      </c>
    </row>
    <row r="65574" spans="32:35" x14ac:dyDescent="0.25">
      <c r="AF65574" s="55" t="s">
        <v>1440</v>
      </c>
      <c r="AG65574" s="55" t="s">
        <v>1441</v>
      </c>
      <c r="AH65574" s="55" t="s">
        <v>1425</v>
      </c>
      <c r="AI65574" s="55" t="s">
        <v>1426</v>
      </c>
    </row>
    <row r="65575" spans="32:35" x14ac:dyDescent="0.25">
      <c r="AF65575" s="55" t="s">
        <v>1427</v>
      </c>
      <c r="AG65575" s="55" t="s">
        <v>1453</v>
      </c>
      <c r="AH65575" s="55" t="s">
        <v>1425</v>
      </c>
      <c r="AI65575" s="55" t="s">
        <v>1426</v>
      </c>
    </row>
    <row r="65576" spans="32:35" x14ac:dyDescent="0.25">
      <c r="AF65576" s="55" t="s">
        <v>1427</v>
      </c>
      <c r="AG65576" s="55" t="s">
        <v>1446</v>
      </c>
      <c r="AH65576" s="55" t="s">
        <v>1425</v>
      </c>
      <c r="AI65576" s="55" t="s">
        <v>1426</v>
      </c>
    </row>
    <row r="65577" spans="32:35" x14ac:dyDescent="0.25">
      <c r="AF65577" s="55" t="s">
        <v>1427</v>
      </c>
      <c r="AG65577" s="55" t="s">
        <v>1453</v>
      </c>
      <c r="AH65577" s="55" t="s">
        <v>1425</v>
      </c>
      <c r="AI65577" s="55" t="s">
        <v>1426</v>
      </c>
    </row>
    <row r="65578" spans="32:35" x14ac:dyDescent="0.25">
      <c r="AF65578" s="55" t="s">
        <v>1444</v>
      </c>
      <c r="AG65578" s="55" t="s">
        <v>1454</v>
      </c>
      <c r="AH65578" s="55" t="s">
        <v>1425</v>
      </c>
      <c r="AI65578" s="55" t="s">
        <v>1426</v>
      </c>
    </row>
    <row r="65579" spans="32:35" x14ac:dyDescent="0.25">
      <c r="AF65579" s="55" t="s">
        <v>1427</v>
      </c>
      <c r="AG65579" s="55" t="s">
        <v>1455</v>
      </c>
      <c r="AH65579" s="55" t="s">
        <v>1425</v>
      </c>
      <c r="AI65579" s="55" t="s">
        <v>1426</v>
      </c>
    </row>
    <row r="65580" spans="32:35" x14ac:dyDescent="0.25">
      <c r="AF65580" s="55" t="s">
        <v>1440</v>
      </c>
      <c r="AG65580" s="55" t="s">
        <v>1441</v>
      </c>
      <c r="AH65580" s="55" t="s">
        <v>1425</v>
      </c>
      <c r="AI65580" s="55" t="s">
        <v>1426</v>
      </c>
    </row>
    <row r="65581" spans="32:35" x14ac:dyDescent="0.25">
      <c r="AF65581" s="55" t="s">
        <v>1427</v>
      </c>
      <c r="AG65581" s="55" t="s">
        <v>1446</v>
      </c>
      <c r="AH65581" s="55" t="s">
        <v>1425</v>
      </c>
      <c r="AI65581" s="55" t="s">
        <v>1426</v>
      </c>
    </row>
    <row r="65582" spans="32:35" x14ac:dyDescent="0.25">
      <c r="AF65582" s="55" t="s">
        <v>1444</v>
      </c>
      <c r="AG65582" s="55" t="s">
        <v>1454</v>
      </c>
      <c r="AH65582" s="55" t="s">
        <v>1425</v>
      </c>
      <c r="AI65582" s="55" t="s">
        <v>1426</v>
      </c>
    </row>
    <row r="65583" spans="32:35" x14ac:dyDescent="0.25">
      <c r="AF65583" s="55"/>
      <c r="AG65583" s="55"/>
      <c r="AH65583" s="55" t="s">
        <v>1448</v>
      </c>
      <c r="AI65583" s="55" t="s">
        <v>1426</v>
      </c>
    </row>
    <row r="65584" spans="32:35" x14ac:dyDescent="0.25">
      <c r="AF65584" s="55" t="s">
        <v>1440</v>
      </c>
      <c r="AG65584" s="55" t="s">
        <v>1441</v>
      </c>
      <c r="AH65584" s="55" t="s">
        <v>1425</v>
      </c>
      <c r="AI65584" s="55" t="s">
        <v>1426</v>
      </c>
    </row>
    <row r="65585" spans="32:35" x14ac:dyDescent="0.25">
      <c r="AF65585" s="55" t="s">
        <v>1427</v>
      </c>
      <c r="AG65585" s="55" t="s">
        <v>1446</v>
      </c>
      <c r="AH65585" s="55" t="s">
        <v>1425</v>
      </c>
      <c r="AI65585" s="55" t="s">
        <v>1426</v>
      </c>
    </row>
    <row r="65586" spans="32:35" x14ac:dyDescent="0.25">
      <c r="AF65586" s="55" t="s">
        <v>1427</v>
      </c>
      <c r="AG65586" s="55" t="s">
        <v>1453</v>
      </c>
      <c r="AH65586" s="55" t="s">
        <v>1425</v>
      </c>
      <c r="AI65586" s="55" t="s">
        <v>1426</v>
      </c>
    </row>
    <row r="65587" spans="32:35" x14ac:dyDescent="0.25">
      <c r="AF65587" s="55" t="s">
        <v>1444</v>
      </c>
      <c r="AG65587" s="55" t="s">
        <v>1454</v>
      </c>
      <c r="AH65587" s="55" t="s">
        <v>1425</v>
      </c>
      <c r="AI65587" s="55" t="s">
        <v>1426</v>
      </c>
    </row>
    <row r="65588" spans="32:35" x14ac:dyDescent="0.25">
      <c r="AF65588" s="55"/>
      <c r="AG65588" s="55"/>
      <c r="AH65588" s="55" t="s">
        <v>1425</v>
      </c>
      <c r="AI65588" s="55" t="s">
        <v>1426</v>
      </c>
    </row>
    <row r="65589" spans="32:35" x14ac:dyDescent="0.25">
      <c r="AF65589" s="55"/>
      <c r="AG65589" s="55"/>
      <c r="AH65589" s="55" t="s">
        <v>1425</v>
      </c>
      <c r="AI65589" s="55" t="s">
        <v>1426</v>
      </c>
    </row>
    <row r="65590" spans="32:35" x14ac:dyDescent="0.25">
      <c r="AF65590" s="55" t="s">
        <v>1427</v>
      </c>
      <c r="AG65590" s="55" t="s">
        <v>1453</v>
      </c>
      <c r="AH65590" s="55" t="s">
        <v>1425</v>
      </c>
      <c r="AI65590" s="55" t="s">
        <v>1426</v>
      </c>
    </row>
    <row r="65591" spans="32:35" x14ac:dyDescent="0.25">
      <c r="AF65591" s="55" t="s">
        <v>1444</v>
      </c>
      <c r="AG65591" s="55" t="s">
        <v>1454</v>
      </c>
      <c r="AH65591" s="55" t="s">
        <v>1425</v>
      </c>
      <c r="AI65591" s="55" t="s">
        <v>1426</v>
      </c>
    </row>
    <row r="65592" spans="32:35" x14ac:dyDescent="0.25">
      <c r="AF65592" s="55" t="s">
        <v>1427</v>
      </c>
      <c r="AG65592" s="55" t="s">
        <v>1442</v>
      </c>
      <c r="AH65592" s="55" t="s">
        <v>1425</v>
      </c>
      <c r="AI65592" s="55" t="s">
        <v>1426</v>
      </c>
    </row>
    <row r="65593" spans="32:35" x14ac:dyDescent="0.25">
      <c r="AF65593" s="55" t="s">
        <v>1456</v>
      </c>
      <c r="AG65593" s="55" t="s">
        <v>1457</v>
      </c>
      <c r="AH65593" s="55" t="s">
        <v>1425</v>
      </c>
      <c r="AI65593" s="55" t="s">
        <v>1426</v>
      </c>
    </row>
    <row r="65594" spans="32:35" x14ac:dyDescent="0.25">
      <c r="AF65594" s="55" t="s">
        <v>1427</v>
      </c>
      <c r="AG65594" s="55" t="s">
        <v>1453</v>
      </c>
      <c r="AH65594" s="55" t="s">
        <v>1425</v>
      </c>
      <c r="AI65594" s="55" t="s">
        <v>1426</v>
      </c>
    </row>
    <row r="65595" spans="32:35" x14ac:dyDescent="0.25">
      <c r="AF65595" s="55" t="s">
        <v>1427</v>
      </c>
      <c r="AG65595" s="55" t="s">
        <v>1446</v>
      </c>
      <c r="AH65595" s="55" t="s">
        <v>1425</v>
      </c>
      <c r="AI65595" s="55" t="s">
        <v>1426</v>
      </c>
    </row>
    <row r="65596" spans="32:35" x14ac:dyDescent="0.25">
      <c r="AF65596" s="55" t="s">
        <v>1434</v>
      </c>
      <c r="AG65596" s="55" t="s">
        <v>1458</v>
      </c>
      <c r="AH65596" s="55" t="s">
        <v>1425</v>
      </c>
      <c r="AI65596" s="55" t="s">
        <v>1426</v>
      </c>
    </row>
    <row r="65597" spans="32:35" x14ac:dyDescent="0.25">
      <c r="AF65597" s="55" t="s">
        <v>1434</v>
      </c>
      <c r="AG65597" s="55" t="s">
        <v>1451</v>
      </c>
      <c r="AH65597" s="55" t="s">
        <v>1425</v>
      </c>
      <c r="AI65597" s="55" t="s">
        <v>1426</v>
      </c>
    </row>
    <row r="65598" spans="32:35" x14ac:dyDescent="0.25">
      <c r="AF65598" s="55" t="s">
        <v>1459</v>
      </c>
      <c r="AG65598" s="55" t="s">
        <v>1460</v>
      </c>
      <c r="AH65598" s="55" t="s">
        <v>1425</v>
      </c>
      <c r="AI65598" s="55" t="s">
        <v>1426</v>
      </c>
    </row>
    <row r="65599" spans="32:35" x14ac:dyDescent="0.25">
      <c r="AF65599" s="55" t="s">
        <v>1429</v>
      </c>
      <c r="AG65599" s="55" t="s">
        <v>1461</v>
      </c>
      <c r="AH65599" s="55" t="s">
        <v>1425</v>
      </c>
      <c r="AI65599" s="55" t="s">
        <v>1426</v>
      </c>
    </row>
    <row r="65600" spans="32:35" x14ac:dyDescent="0.25">
      <c r="AF65600" s="55" t="s">
        <v>1427</v>
      </c>
      <c r="AG65600" s="55" t="s">
        <v>1462</v>
      </c>
      <c r="AH65600" s="55" t="s">
        <v>1425</v>
      </c>
      <c r="AI65600" s="55" t="s">
        <v>1426</v>
      </c>
    </row>
    <row r="65601" spans="32:35" x14ac:dyDescent="0.25">
      <c r="AF65601" s="55" t="s">
        <v>1427</v>
      </c>
      <c r="AG65601" s="55" t="s">
        <v>1463</v>
      </c>
      <c r="AH65601" s="55" t="s">
        <v>1425</v>
      </c>
      <c r="AI65601" s="55" t="s">
        <v>1426</v>
      </c>
    </row>
    <row r="65602" spans="32:35" x14ac:dyDescent="0.25">
      <c r="AF65602" s="55" t="s">
        <v>1444</v>
      </c>
      <c r="AG65602" s="55" t="s">
        <v>1445</v>
      </c>
      <c r="AH65602" s="55" t="s">
        <v>1425</v>
      </c>
      <c r="AI65602" s="55" t="s">
        <v>1426</v>
      </c>
    </row>
    <row r="65603" spans="32:35" x14ac:dyDescent="0.25">
      <c r="AF65603" s="55" t="s">
        <v>1427</v>
      </c>
      <c r="AG65603" s="55" t="s">
        <v>1455</v>
      </c>
      <c r="AH65603" s="55" t="s">
        <v>1425</v>
      </c>
      <c r="AI65603" s="55" t="s">
        <v>1426</v>
      </c>
    </row>
    <row r="65604" spans="32:35" x14ac:dyDescent="0.25">
      <c r="AF65604" s="55" t="s">
        <v>1444</v>
      </c>
      <c r="AG65604" s="55" t="s">
        <v>1445</v>
      </c>
      <c r="AH65604" s="55" t="s">
        <v>1425</v>
      </c>
      <c r="AI65604" s="55" t="s">
        <v>1426</v>
      </c>
    </row>
    <row r="65605" spans="32:35" x14ac:dyDescent="0.25">
      <c r="AF65605" s="55"/>
      <c r="AG65605" s="55"/>
      <c r="AH65605" s="55" t="s">
        <v>1425</v>
      </c>
      <c r="AI65605" s="55" t="s">
        <v>1426</v>
      </c>
    </row>
    <row r="65606" spans="32:35" x14ac:dyDescent="0.25">
      <c r="AF65606" s="55"/>
      <c r="AG65606" s="55"/>
      <c r="AH65606" s="55" t="s">
        <v>1425</v>
      </c>
      <c r="AI65606" s="55" t="s">
        <v>1426</v>
      </c>
    </row>
    <row r="65607" spans="32:35" x14ac:dyDescent="0.25">
      <c r="AF65607" s="55" t="s">
        <v>1449</v>
      </c>
      <c r="AG65607" s="55" t="s">
        <v>1464</v>
      </c>
      <c r="AH65607" s="55" t="s">
        <v>1425</v>
      </c>
      <c r="AI65607" s="55" t="s">
        <v>1426</v>
      </c>
    </row>
    <row r="65608" spans="32:35" x14ac:dyDescent="0.25">
      <c r="AF65608" s="55"/>
      <c r="AG65608" s="55"/>
      <c r="AH65608" s="55" t="s">
        <v>1425</v>
      </c>
      <c r="AI65608" s="55" t="s">
        <v>1426</v>
      </c>
    </row>
    <row r="65609" spans="32:35" x14ac:dyDescent="0.25">
      <c r="AF65609" s="55"/>
      <c r="AG65609" s="55"/>
      <c r="AH65609" s="55" t="s">
        <v>1448</v>
      </c>
      <c r="AI65609" s="55" t="s">
        <v>1426</v>
      </c>
    </row>
    <row r="65610" spans="32:35" x14ac:dyDescent="0.25">
      <c r="AF65610" s="55"/>
      <c r="AG65610" s="55"/>
      <c r="AH65610" s="55" t="s">
        <v>1425</v>
      </c>
      <c r="AI65610" s="55" t="s">
        <v>1426</v>
      </c>
    </row>
    <row r="65611" spans="32:35" x14ac:dyDescent="0.25">
      <c r="AF65611" s="55"/>
      <c r="AG65611" s="55"/>
      <c r="AH65611" s="55" t="s">
        <v>1425</v>
      </c>
      <c r="AI65611" s="55" t="s">
        <v>1426</v>
      </c>
    </row>
    <row r="65612" spans="32:35" x14ac:dyDescent="0.25">
      <c r="AF65612" s="55"/>
      <c r="AG65612" s="55"/>
      <c r="AH65612" s="55" t="s">
        <v>1425</v>
      </c>
      <c r="AI65612" s="55" t="s">
        <v>1426</v>
      </c>
    </row>
    <row r="65613" spans="32:35" x14ac:dyDescent="0.25">
      <c r="AF65613" s="55" t="s">
        <v>1449</v>
      </c>
      <c r="AG65613" s="55" t="s">
        <v>1465</v>
      </c>
      <c r="AH65613" s="55" t="s">
        <v>1425</v>
      </c>
      <c r="AI65613" s="55" t="s">
        <v>1426</v>
      </c>
    </row>
    <row r="65614" spans="32:35" x14ac:dyDescent="0.25">
      <c r="AF65614" s="55" t="s">
        <v>1434</v>
      </c>
      <c r="AG65614" s="55" t="s">
        <v>1466</v>
      </c>
      <c r="AH65614" s="55" t="s">
        <v>1425</v>
      </c>
      <c r="AI65614" s="55" t="s">
        <v>1426</v>
      </c>
    </row>
    <row r="65615" spans="32:35" x14ac:dyDescent="0.25">
      <c r="AF65615" s="55" t="s">
        <v>1427</v>
      </c>
      <c r="AG65615" s="55" t="s">
        <v>1453</v>
      </c>
      <c r="AH65615" s="55" t="s">
        <v>1425</v>
      </c>
      <c r="AI65615" s="55" t="s">
        <v>1426</v>
      </c>
    </row>
    <row r="65616" spans="32:35" x14ac:dyDescent="0.25">
      <c r="AF65616" s="55"/>
      <c r="AG65616" s="55"/>
      <c r="AH65616" s="55" t="s">
        <v>1425</v>
      </c>
      <c r="AI65616" s="55" t="s">
        <v>1426</v>
      </c>
    </row>
    <row r="65617" spans="32:35" x14ac:dyDescent="0.25">
      <c r="AF65617" s="55" t="s">
        <v>1427</v>
      </c>
      <c r="AG65617" s="55" t="s">
        <v>1446</v>
      </c>
      <c r="AH65617" s="55" t="s">
        <v>1425</v>
      </c>
      <c r="AI65617" s="55" t="s">
        <v>1426</v>
      </c>
    </row>
    <row r="65618" spans="32:35" x14ac:dyDescent="0.25">
      <c r="AF65618" s="55" t="s">
        <v>1427</v>
      </c>
      <c r="AG65618" s="55" t="s">
        <v>1453</v>
      </c>
      <c r="AH65618" s="55" t="s">
        <v>1425</v>
      </c>
      <c r="AI65618" s="55" t="s">
        <v>1426</v>
      </c>
    </row>
    <row r="65619" spans="32:35" x14ac:dyDescent="0.25">
      <c r="AF65619" s="55"/>
      <c r="AG65619" s="55"/>
      <c r="AH65619" s="55" t="s">
        <v>1425</v>
      </c>
      <c r="AI65619" s="55" t="s">
        <v>1426</v>
      </c>
    </row>
    <row r="65620" spans="32:35" x14ac:dyDescent="0.25">
      <c r="AF65620" s="55" t="s">
        <v>1444</v>
      </c>
      <c r="AG65620" s="55" t="s">
        <v>1445</v>
      </c>
      <c r="AH65620" s="55" t="s">
        <v>1425</v>
      </c>
      <c r="AI65620" s="55" t="s">
        <v>1426</v>
      </c>
    </row>
    <row r="65621" spans="32:35" x14ac:dyDescent="0.25">
      <c r="AF65621" s="55" t="s">
        <v>1434</v>
      </c>
      <c r="AG65621" s="55" t="s">
        <v>1451</v>
      </c>
      <c r="AH65621" s="55" t="s">
        <v>1425</v>
      </c>
      <c r="AI65621" s="55" t="s">
        <v>1426</v>
      </c>
    </row>
    <row r="65622" spans="32:35" x14ac:dyDescent="0.25">
      <c r="AF65622" s="55" t="s">
        <v>1434</v>
      </c>
      <c r="AG65622" s="55" t="s">
        <v>1467</v>
      </c>
      <c r="AH65622" s="55" t="s">
        <v>1425</v>
      </c>
      <c r="AI65622" s="55" t="s">
        <v>1426</v>
      </c>
    </row>
    <row r="65623" spans="32:35" x14ac:dyDescent="0.25">
      <c r="AF65623" s="55"/>
      <c r="AG65623" s="55"/>
      <c r="AH65623" s="55" t="s">
        <v>1425</v>
      </c>
      <c r="AI65623" s="55" t="s">
        <v>1426</v>
      </c>
    </row>
    <row r="65624" spans="32:35" x14ac:dyDescent="0.25">
      <c r="AF65624" s="55" t="s">
        <v>1434</v>
      </c>
      <c r="AG65624" s="55" t="s">
        <v>1468</v>
      </c>
      <c r="AH65624" s="55" t="s">
        <v>1425</v>
      </c>
      <c r="AI65624" s="55" t="s">
        <v>1426</v>
      </c>
    </row>
    <row r="65625" spans="32:35" x14ac:dyDescent="0.25">
      <c r="AF65625" s="55" t="s">
        <v>1434</v>
      </c>
      <c r="AG65625" s="55" t="s">
        <v>1469</v>
      </c>
      <c r="AH65625" s="55" t="s">
        <v>1425</v>
      </c>
      <c r="AI65625" s="55" t="s">
        <v>1426</v>
      </c>
    </row>
    <row r="65626" spans="32:35" x14ac:dyDescent="0.25">
      <c r="AF65626" s="55" t="s">
        <v>1427</v>
      </c>
      <c r="AG65626" s="55" t="s">
        <v>1470</v>
      </c>
      <c r="AH65626" s="55" t="s">
        <v>1425</v>
      </c>
      <c r="AI65626" s="55" t="s">
        <v>1426</v>
      </c>
    </row>
    <row r="65627" spans="32:35" x14ac:dyDescent="0.25">
      <c r="AF65627" s="55" t="s">
        <v>1427</v>
      </c>
      <c r="AG65627" s="55" t="s">
        <v>1463</v>
      </c>
      <c r="AH65627" s="55" t="s">
        <v>1425</v>
      </c>
      <c r="AI65627" s="55" t="s">
        <v>1426</v>
      </c>
    </row>
    <row r="65628" spans="32:35" x14ac:dyDescent="0.25">
      <c r="AF65628" s="55" t="s">
        <v>1427</v>
      </c>
      <c r="AG65628" s="55" t="s">
        <v>1471</v>
      </c>
      <c r="AH65628" s="55" t="s">
        <v>1425</v>
      </c>
      <c r="AI65628" s="55" t="s">
        <v>1426</v>
      </c>
    </row>
    <row r="65629" spans="32:35" x14ac:dyDescent="0.25">
      <c r="AF65629" s="55" t="s">
        <v>1459</v>
      </c>
      <c r="AG65629" s="55" t="s">
        <v>1460</v>
      </c>
      <c r="AH65629" s="55" t="s">
        <v>1425</v>
      </c>
      <c r="AI65629" s="55" t="s">
        <v>1426</v>
      </c>
    </row>
    <row r="65630" spans="32:35" x14ac:dyDescent="0.25">
      <c r="AF65630" s="55"/>
      <c r="AG65630" s="55"/>
      <c r="AH65630" s="55" t="s">
        <v>1425</v>
      </c>
      <c r="AI65630" s="55" t="s">
        <v>1426</v>
      </c>
    </row>
    <row r="65631" spans="32:35" x14ac:dyDescent="0.25">
      <c r="AF65631" s="55"/>
      <c r="AG65631" s="55"/>
      <c r="AH65631" s="55" t="s">
        <v>1425</v>
      </c>
      <c r="AI65631" s="55" t="s">
        <v>1426</v>
      </c>
    </row>
    <row r="65632" spans="32:35" x14ac:dyDescent="0.25">
      <c r="AF65632" s="55"/>
      <c r="AG65632" s="55"/>
      <c r="AH65632" s="55" t="s">
        <v>1425</v>
      </c>
      <c r="AI65632" s="55" t="s">
        <v>1426</v>
      </c>
    </row>
    <row r="65633" spans="32:35" x14ac:dyDescent="0.25">
      <c r="AF65633" s="55"/>
      <c r="AG65633" s="55"/>
      <c r="AH65633" s="55" t="s">
        <v>1425</v>
      </c>
      <c r="AI65633" s="55" t="s">
        <v>1426</v>
      </c>
    </row>
    <row r="65634" spans="32:35" x14ac:dyDescent="0.25">
      <c r="AF65634" s="55"/>
      <c r="AG65634" s="55"/>
      <c r="AH65634" s="55" t="s">
        <v>1425</v>
      </c>
      <c r="AI65634" s="55" t="s">
        <v>1426</v>
      </c>
    </row>
    <row r="65635" spans="32:35" x14ac:dyDescent="0.25">
      <c r="AF65635" s="55"/>
      <c r="AG65635" s="55"/>
      <c r="AH65635" s="55" t="s">
        <v>1448</v>
      </c>
      <c r="AI65635" s="55" t="s">
        <v>1426</v>
      </c>
    </row>
    <row r="65636" spans="32:35" x14ac:dyDescent="0.25">
      <c r="AF65636" s="55" t="s">
        <v>1449</v>
      </c>
      <c r="AG65636" s="55" t="s">
        <v>1464</v>
      </c>
      <c r="AH65636" s="55" t="s">
        <v>1425</v>
      </c>
      <c r="AI65636" s="55" t="s">
        <v>1426</v>
      </c>
    </row>
    <row r="65637" spans="32:35" x14ac:dyDescent="0.25">
      <c r="AF65637" s="55"/>
      <c r="AG65637" s="55"/>
      <c r="AH65637" s="55" t="s">
        <v>1425</v>
      </c>
      <c r="AI65637" s="55" t="s">
        <v>1426</v>
      </c>
    </row>
    <row r="65638" spans="32:35" x14ac:dyDescent="0.25">
      <c r="AF65638" s="55"/>
      <c r="AG65638" s="55"/>
      <c r="AH65638" s="55" t="s">
        <v>1425</v>
      </c>
      <c r="AI65638" s="55" t="s">
        <v>1426</v>
      </c>
    </row>
    <row r="65639" spans="32:35" x14ac:dyDescent="0.25">
      <c r="AF65639" s="55" t="s">
        <v>1444</v>
      </c>
      <c r="AG65639" s="55" t="s">
        <v>1445</v>
      </c>
      <c r="AH65639" s="55" t="s">
        <v>1425</v>
      </c>
      <c r="AI65639" s="55" t="s">
        <v>1426</v>
      </c>
    </row>
    <row r="65640" spans="32:35" x14ac:dyDescent="0.25">
      <c r="AF65640" s="55" t="s">
        <v>1459</v>
      </c>
      <c r="AG65640" s="55" t="s">
        <v>1472</v>
      </c>
      <c r="AH65640" s="55" t="s">
        <v>1425</v>
      </c>
      <c r="AI65640" s="55" t="s">
        <v>1426</v>
      </c>
    </row>
    <row r="65641" spans="32:35" x14ac:dyDescent="0.25">
      <c r="AF65641" s="55" t="s">
        <v>1427</v>
      </c>
      <c r="AG65641" s="55" t="s">
        <v>1446</v>
      </c>
      <c r="AH65641" s="55" t="s">
        <v>1425</v>
      </c>
      <c r="AI65641" s="55" t="s">
        <v>1426</v>
      </c>
    </row>
    <row r="65642" spans="32:35" x14ac:dyDescent="0.25">
      <c r="AF65642" s="55"/>
      <c r="AG65642" s="55"/>
      <c r="AH65642" s="55" t="s">
        <v>1425</v>
      </c>
      <c r="AI65642" s="55" t="s">
        <v>1426</v>
      </c>
    </row>
    <row r="65643" spans="32:35" x14ac:dyDescent="0.25">
      <c r="AF65643" s="55" t="s">
        <v>1427</v>
      </c>
      <c r="AG65643" s="55" t="s">
        <v>1453</v>
      </c>
      <c r="AH65643" s="55" t="s">
        <v>1425</v>
      </c>
      <c r="AI65643" s="55" t="s">
        <v>1426</v>
      </c>
    </row>
    <row r="65644" spans="32:35" x14ac:dyDescent="0.25">
      <c r="AF65644" s="55" t="s">
        <v>1434</v>
      </c>
      <c r="AG65644" s="55" t="s">
        <v>1467</v>
      </c>
      <c r="AH65644" s="55" t="s">
        <v>1425</v>
      </c>
      <c r="AI65644" s="55" t="s">
        <v>1426</v>
      </c>
    </row>
    <row r="65645" spans="32:35" x14ac:dyDescent="0.25">
      <c r="AF65645" s="55" t="s">
        <v>1434</v>
      </c>
      <c r="AG65645" s="55" t="s">
        <v>1451</v>
      </c>
      <c r="AH65645" s="55" t="s">
        <v>1425</v>
      </c>
      <c r="AI65645" s="55" t="s">
        <v>1426</v>
      </c>
    </row>
    <row r="65646" spans="32:35" x14ac:dyDescent="0.25">
      <c r="AF65646" s="55" t="s">
        <v>1427</v>
      </c>
      <c r="AG65646" s="55" t="s">
        <v>1446</v>
      </c>
      <c r="AH65646" s="55" t="s">
        <v>1425</v>
      </c>
      <c r="AI65646" s="55" t="s">
        <v>1426</v>
      </c>
    </row>
    <row r="65647" spans="32:35" x14ac:dyDescent="0.25">
      <c r="AF65647" s="55" t="s">
        <v>1444</v>
      </c>
      <c r="AG65647" s="55" t="s">
        <v>1445</v>
      </c>
      <c r="AH65647" s="55" t="s">
        <v>1425</v>
      </c>
      <c r="AI65647" s="55" t="s">
        <v>1426</v>
      </c>
    </row>
    <row r="65648" spans="32:35" x14ac:dyDescent="0.25">
      <c r="AF65648" s="55" t="s">
        <v>1427</v>
      </c>
      <c r="AG65648" s="55" t="s">
        <v>1473</v>
      </c>
      <c r="AH65648" s="55" t="s">
        <v>1425</v>
      </c>
      <c r="AI65648" s="55" t="s">
        <v>1426</v>
      </c>
    </row>
    <row r="65649" spans="32:35" x14ac:dyDescent="0.25">
      <c r="AF65649" s="55" t="s">
        <v>1427</v>
      </c>
      <c r="AG65649" s="55" t="s">
        <v>1473</v>
      </c>
      <c r="AH65649" s="55" t="s">
        <v>1425</v>
      </c>
      <c r="AI65649" s="55" t="s">
        <v>1426</v>
      </c>
    </row>
    <row r="65650" spans="32:35" x14ac:dyDescent="0.25">
      <c r="AF65650" s="55" t="s">
        <v>1444</v>
      </c>
      <c r="AG65650" s="55" t="s">
        <v>1445</v>
      </c>
      <c r="AH65650" s="55" t="s">
        <v>1425</v>
      </c>
      <c r="AI65650" s="55" t="s">
        <v>1426</v>
      </c>
    </row>
    <row r="65651" spans="32:35" x14ac:dyDescent="0.25">
      <c r="AF65651" s="55" t="s">
        <v>1427</v>
      </c>
      <c r="AG65651" s="55" t="s">
        <v>1446</v>
      </c>
      <c r="AH65651" s="55" t="s">
        <v>1425</v>
      </c>
      <c r="AI65651" s="55" t="s">
        <v>1426</v>
      </c>
    </row>
    <row r="65652" spans="32:35" x14ac:dyDescent="0.25">
      <c r="AF65652" s="55"/>
      <c r="AG65652" s="55"/>
      <c r="AH65652" s="55" t="s">
        <v>1425</v>
      </c>
      <c r="AI65652" s="55" t="s">
        <v>1426</v>
      </c>
    </row>
    <row r="65653" spans="32:35" x14ac:dyDescent="0.25">
      <c r="AF65653" s="55" t="s">
        <v>1444</v>
      </c>
      <c r="AG65653" s="55" t="s">
        <v>1445</v>
      </c>
      <c r="AH65653" s="55" t="s">
        <v>1425</v>
      </c>
      <c r="AI65653" s="55" t="s">
        <v>1426</v>
      </c>
    </row>
    <row r="65654" spans="32:35" x14ac:dyDescent="0.25">
      <c r="AF65654" s="55" t="s">
        <v>1459</v>
      </c>
      <c r="AG65654" s="55" t="s">
        <v>1460</v>
      </c>
      <c r="AH65654" s="55" t="s">
        <v>1425</v>
      </c>
      <c r="AI65654" s="55" t="s">
        <v>1426</v>
      </c>
    </row>
    <row r="65655" spans="32:35" x14ac:dyDescent="0.25">
      <c r="AF65655" s="55"/>
      <c r="AG65655" s="55"/>
      <c r="AH65655" s="55" t="s">
        <v>1425</v>
      </c>
      <c r="AI65655" s="55" t="s">
        <v>1426</v>
      </c>
    </row>
    <row r="65656" spans="32:35" x14ac:dyDescent="0.25">
      <c r="AF65656" s="55" t="s">
        <v>1434</v>
      </c>
      <c r="AG65656" s="55" t="s">
        <v>1451</v>
      </c>
      <c r="AH65656" s="55" t="s">
        <v>1425</v>
      </c>
      <c r="AI65656" s="55" t="s">
        <v>1426</v>
      </c>
    </row>
    <row r="65657" spans="32:35" x14ac:dyDescent="0.25">
      <c r="AF65657" s="55" t="s">
        <v>1427</v>
      </c>
      <c r="AG65657" s="55" t="s">
        <v>1446</v>
      </c>
      <c r="AH65657" s="55" t="s">
        <v>1425</v>
      </c>
      <c r="AI65657" s="55" t="s">
        <v>1426</v>
      </c>
    </row>
    <row r="65658" spans="32:35" x14ac:dyDescent="0.25">
      <c r="AF65658" s="55" t="s">
        <v>1427</v>
      </c>
      <c r="AG65658" s="55" t="s">
        <v>1473</v>
      </c>
      <c r="AH65658" s="55" t="s">
        <v>1425</v>
      </c>
      <c r="AI65658" s="55" t="s">
        <v>1426</v>
      </c>
    </row>
    <row r="65659" spans="32:35" x14ac:dyDescent="0.25">
      <c r="AF65659" s="55"/>
      <c r="AG65659" s="55"/>
      <c r="AH65659" s="55" t="s">
        <v>1425</v>
      </c>
      <c r="AI65659" s="55" t="s">
        <v>1426</v>
      </c>
    </row>
    <row r="65660" spans="32:35" x14ac:dyDescent="0.25">
      <c r="AF65660" s="55" t="s">
        <v>1427</v>
      </c>
      <c r="AG65660" s="55" t="s">
        <v>1453</v>
      </c>
      <c r="AH65660" s="55" t="s">
        <v>1425</v>
      </c>
      <c r="AI65660" s="55" t="s">
        <v>1426</v>
      </c>
    </row>
    <row r="65661" spans="32:35" x14ac:dyDescent="0.25">
      <c r="AF65661" s="55" t="s">
        <v>1427</v>
      </c>
      <c r="AG65661" s="55" t="s">
        <v>1453</v>
      </c>
      <c r="AH65661" s="55" t="s">
        <v>1425</v>
      </c>
      <c r="AI65661" s="55" t="s">
        <v>1426</v>
      </c>
    </row>
    <row r="65662" spans="32:35" x14ac:dyDescent="0.25">
      <c r="AF65662" s="55"/>
      <c r="AG65662" s="55"/>
      <c r="AH65662" s="55" t="s">
        <v>1425</v>
      </c>
      <c r="AI65662" s="55" t="s">
        <v>1426</v>
      </c>
    </row>
    <row r="65663" spans="32:35" x14ac:dyDescent="0.25">
      <c r="AF65663" s="55" t="s">
        <v>1427</v>
      </c>
      <c r="AG65663" s="55" t="s">
        <v>1446</v>
      </c>
      <c r="AH65663" s="55" t="s">
        <v>1425</v>
      </c>
      <c r="AI65663" s="55" t="s">
        <v>1426</v>
      </c>
    </row>
    <row r="65664" spans="32:35" x14ac:dyDescent="0.25">
      <c r="AF65664" s="55" t="s">
        <v>1459</v>
      </c>
      <c r="AG65664" s="55" t="s">
        <v>1460</v>
      </c>
      <c r="AH65664" s="55" t="s">
        <v>1425</v>
      </c>
      <c r="AI65664" s="55" t="s">
        <v>1426</v>
      </c>
    </row>
    <row r="65665" spans="32:35" x14ac:dyDescent="0.25">
      <c r="AF65665" s="55"/>
      <c r="AG65665" s="55"/>
      <c r="AH65665" s="55" t="s">
        <v>1425</v>
      </c>
      <c r="AI65665" s="55" t="s">
        <v>1426</v>
      </c>
    </row>
    <row r="65666" spans="32:35" x14ac:dyDescent="0.25">
      <c r="AF65666" s="55"/>
      <c r="AG65666" s="55"/>
      <c r="AH65666" s="55" t="s">
        <v>1425</v>
      </c>
      <c r="AI65666" s="55" t="s">
        <v>1426</v>
      </c>
    </row>
    <row r="65667" spans="32:35" x14ac:dyDescent="0.25">
      <c r="AF65667" s="55"/>
      <c r="AG65667" s="55"/>
      <c r="AH65667" s="55" t="s">
        <v>1425</v>
      </c>
      <c r="AI65667" s="55" t="s">
        <v>1426</v>
      </c>
    </row>
    <row r="65668" spans="32:35" x14ac:dyDescent="0.25">
      <c r="AF65668" s="55"/>
      <c r="AG65668" s="55"/>
      <c r="AH65668" s="55" t="s">
        <v>1425</v>
      </c>
      <c r="AI65668" s="55" t="s">
        <v>1426</v>
      </c>
    </row>
    <row r="65669" spans="32:35" x14ac:dyDescent="0.25">
      <c r="AF65669" s="55" t="s">
        <v>1449</v>
      </c>
      <c r="AG65669" s="55" t="s">
        <v>1474</v>
      </c>
      <c r="AH65669" s="55" t="s">
        <v>1425</v>
      </c>
      <c r="AI65669" s="55" t="s">
        <v>1426</v>
      </c>
    </row>
    <row r="65670" spans="32:35" x14ac:dyDescent="0.25">
      <c r="AF65670" s="55" t="s">
        <v>1449</v>
      </c>
      <c r="AG65670" s="55" t="s">
        <v>1475</v>
      </c>
      <c r="AH65670" s="55" t="s">
        <v>1425</v>
      </c>
      <c r="AI65670" s="55" t="s">
        <v>1426</v>
      </c>
    </row>
    <row r="65671" spans="32:35" x14ac:dyDescent="0.25">
      <c r="AF65671" s="55" t="s">
        <v>1449</v>
      </c>
      <c r="AG65671" s="55" t="s">
        <v>1476</v>
      </c>
      <c r="AH65671" s="55" t="s">
        <v>1425</v>
      </c>
      <c r="AI65671" s="55" t="s">
        <v>1426</v>
      </c>
    </row>
    <row r="65672" spans="32:35" x14ac:dyDescent="0.25">
      <c r="AF65672" s="55" t="s">
        <v>1449</v>
      </c>
      <c r="AG65672" s="55" t="s">
        <v>1477</v>
      </c>
      <c r="AH65672" s="55" t="s">
        <v>1425</v>
      </c>
      <c r="AI65672" s="55" t="s">
        <v>1426</v>
      </c>
    </row>
    <row r="65673" spans="32:35" x14ac:dyDescent="0.25">
      <c r="AF65673" s="55" t="s">
        <v>1440</v>
      </c>
      <c r="AG65673" s="55" t="s">
        <v>1478</v>
      </c>
      <c r="AH65673" s="55" t="s">
        <v>1425</v>
      </c>
      <c r="AI65673" s="55" t="s">
        <v>1426</v>
      </c>
    </row>
    <row r="65674" spans="32:35" x14ac:dyDescent="0.25">
      <c r="AF65674" s="55"/>
      <c r="AG65674" s="55"/>
      <c r="AH65674" s="55" t="s">
        <v>1448</v>
      </c>
      <c r="AI65674" s="55" t="s">
        <v>1426</v>
      </c>
    </row>
    <row r="65675" spans="32:35" x14ac:dyDescent="0.25">
      <c r="AF65675" s="55"/>
      <c r="AG65675" s="55"/>
      <c r="AH65675" s="55" t="s">
        <v>1425</v>
      </c>
      <c r="AI65675" s="55" t="s">
        <v>1426</v>
      </c>
    </row>
    <row r="65676" spans="32:35" x14ac:dyDescent="0.25">
      <c r="AF65676" s="55" t="s">
        <v>1449</v>
      </c>
      <c r="AG65676" s="55" t="s">
        <v>1479</v>
      </c>
      <c r="AH65676" s="55" t="s">
        <v>1425</v>
      </c>
      <c r="AI65676" s="55" t="s">
        <v>1426</v>
      </c>
    </row>
    <row r="65677" spans="32:35" x14ac:dyDescent="0.25">
      <c r="AF65677" s="55"/>
      <c r="AG65677" s="55"/>
      <c r="AH65677" s="55" t="s">
        <v>1425</v>
      </c>
      <c r="AI65677" s="55" t="s">
        <v>1426</v>
      </c>
    </row>
    <row r="65678" spans="32:35" x14ac:dyDescent="0.25">
      <c r="AF65678" s="55" t="s">
        <v>1434</v>
      </c>
      <c r="AG65678" s="55" t="s">
        <v>1467</v>
      </c>
      <c r="AH65678" s="55" t="s">
        <v>1425</v>
      </c>
      <c r="AI65678" s="55" t="s">
        <v>1426</v>
      </c>
    </row>
    <row r="65679" spans="32:35" x14ac:dyDescent="0.25">
      <c r="AF65679" s="55" t="s">
        <v>1434</v>
      </c>
      <c r="AG65679" s="55" t="s">
        <v>1480</v>
      </c>
      <c r="AH65679" s="55" t="s">
        <v>1425</v>
      </c>
      <c r="AI65679" s="55" t="s">
        <v>1426</v>
      </c>
    </row>
    <row r="65680" spans="32:35" x14ac:dyDescent="0.25">
      <c r="AF65680" s="55" t="s">
        <v>1440</v>
      </c>
      <c r="AG65680" s="55" t="s">
        <v>1441</v>
      </c>
      <c r="AH65680" s="55" t="s">
        <v>1425</v>
      </c>
      <c r="AI65680" s="55" t="s">
        <v>1426</v>
      </c>
    </row>
    <row r="65681" spans="32:35" x14ac:dyDescent="0.25">
      <c r="AF65681" s="55" t="s">
        <v>1434</v>
      </c>
      <c r="AG65681" s="55" t="s">
        <v>1481</v>
      </c>
      <c r="AH65681" s="55" t="s">
        <v>1425</v>
      </c>
      <c r="AI65681" s="55" t="s">
        <v>1426</v>
      </c>
    </row>
    <row r="65682" spans="32:35" x14ac:dyDescent="0.25">
      <c r="AF65682" s="55" t="s">
        <v>1427</v>
      </c>
      <c r="AG65682" s="55" t="s">
        <v>1482</v>
      </c>
      <c r="AH65682" s="55" t="s">
        <v>1425</v>
      </c>
      <c r="AI65682" s="55" t="s">
        <v>1426</v>
      </c>
    </row>
    <row r="65683" spans="32:35" x14ac:dyDescent="0.25">
      <c r="AF65683" s="55" t="s">
        <v>1434</v>
      </c>
      <c r="AG65683" s="55" t="s">
        <v>1483</v>
      </c>
      <c r="AH65683" s="55" t="s">
        <v>1425</v>
      </c>
      <c r="AI65683" s="55" t="s">
        <v>1426</v>
      </c>
    </row>
    <row r="65684" spans="32:35" x14ac:dyDescent="0.25">
      <c r="AF65684" s="55"/>
      <c r="AG65684" s="55"/>
      <c r="AH65684" s="55" t="s">
        <v>1425</v>
      </c>
      <c r="AI65684" s="55" t="s">
        <v>1426</v>
      </c>
    </row>
    <row r="65685" spans="32:35" x14ac:dyDescent="0.25">
      <c r="AF65685" s="55"/>
      <c r="AG65685" s="55"/>
      <c r="AH65685" s="55" t="s">
        <v>1425</v>
      </c>
      <c r="AI65685" s="55" t="s">
        <v>1426</v>
      </c>
    </row>
    <row r="65686" spans="32:35" x14ac:dyDescent="0.25">
      <c r="AF65686" s="55" t="s">
        <v>1440</v>
      </c>
      <c r="AG65686" s="55" t="s">
        <v>1441</v>
      </c>
      <c r="AH65686" s="55" t="s">
        <v>1425</v>
      </c>
      <c r="AI65686" s="55" t="s">
        <v>1426</v>
      </c>
    </row>
    <row r="65687" spans="32:35" x14ac:dyDescent="0.25">
      <c r="AF65687" s="55"/>
      <c r="AG65687" s="55"/>
      <c r="AH65687" s="55" t="s">
        <v>1425</v>
      </c>
      <c r="AI65687" s="55" t="s">
        <v>1426</v>
      </c>
    </row>
    <row r="65688" spans="32:35" x14ac:dyDescent="0.25">
      <c r="AF65688" s="55" t="s">
        <v>1456</v>
      </c>
      <c r="AG65688" s="55" t="s">
        <v>1457</v>
      </c>
      <c r="AH65688" s="55" t="s">
        <v>1425</v>
      </c>
      <c r="AI65688" s="55" t="s">
        <v>1426</v>
      </c>
    </row>
    <row r="65689" spans="32:35" x14ac:dyDescent="0.25">
      <c r="AF65689" s="55" t="s">
        <v>1427</v>
      </c>
      <c r="AG65689" s="55" t="s">
        <v>1484</v>
      </c>
      <c r="AH65689" s="55" t="s">
        <v>1425</v>
      </c>
      <c r="AI65689" s="55" t="s">
        <v>1426</v>
      </c>
    </row>
    <row r="65690" spans="32:35" x14ac:dyDescent="0.25">
      <c r="AF65690" s="55" t="s">
        <v>1427</v>
      </c>
      <c r="AG65690" s="55" t="s">
        <v>1485</v>
      </c>
      <c r="AH65690" s="55" t="s">
        <v>1425</v>
      </c>
      <c r="AI65690" s="55" t="s">
        <v>1426</v>
      </c>
    </row>
    <row r="65691" spans="32:35" x14ac:dyDescent="0.25">
      <c r="AF65691" s="55" t="s">
        <v>1434</v>
      </c>
      <c r="AG65691" s="55" t="s">
        <v>1486</v>
      </c>
      <c r="AH65691" s="55" t="s">
        <v>1425</v>
      </c>
      <c r="AI65691" s="55" t="s">
        <v>1426</v>
      </c>
    </row>
    <row r="65692" spans="32:35" x14ac:dyDescent="0.25">
      <c r="AF65692" s="55" t="s">
        <v>1440</v>
      </c>
      <c r="AG65692" s="55" t="s">
        <v>1441</v>
      </c>
      <c r="AH65692" s="55" t="s">
        <v>1425</v>
      </c>
      <c r="AI65692" s="55" t="s">
        <v>1426</v>
      </c>
    </row>
    <row r="65693" spans="32:35" x14ac:dyDescent="0.25">
      <c r="AF65693" s="55" t="s">
        <v>1427</v>
      </c>
      <c r="AG65693" s="55" t="s">
        <v>1487</v>
      </c>
      <c r="AH65693" s="55" t="s">
        <v>1425</v>
      </c>
      <c r="AI65693" s="55" t="s">
        <v>1426</v>
      </c>
    </row>
    <row r="65694" spans="32:35" x14ac:dyDescent="0.25">
      <c r="AF65694" s="55" t="s">
        <v>1456</v>
      </c>
      <c r="AG65694" s="55" t="s">
        <v>1457</v>
      </c>
      <c r="AH65694" s="55" t="s">
        <v>1425</v>
      </c>
      <c r="AI65694" s="55" t="s">
        <v>1426</v>
      </c>
    </row>
    <row r="65695" spans="32:35" x14ac:dyDescent="0.25">
      <c r="AF65695" s="55" t="s">
        <v>1449</v>
      </c>
      <c r="AG65695" s="55" t="s">
        <v>1488</v>
      </c>
      <c r="AH65695" s="55" t="s">
        <v>1425</v>
      </c>
      <c r="AI65695" s="55" t="s">
        <v>1426</v>
      </c>
    </row>
    <row r="65696" spans="32:35" x14ac:dyDescent="0.25">
      <c r="AF65696" s="55" t="s">
        <v>1427</v>
      </c>
      <c r="AG65696" s="55" t="s">
        <v>1489</v>
      </c>
      <c r="AH65696" s="55" t="s">
        <v>1425</v>
      </c>
      <c r="AI65696" s="55" t="s">
        <v>1426</v>
      </c>
    </row>
    <row r="65697" spans="32:35" x14ac:dyDescent="0.25">
      <c r="AF65697" s="55" t="s">
        <v>1434</v>
      </c>
      <c r="AG65697" s="55" t="s">
        <v>1490</v>
      </c>
      <c r="AH65697" s="55" t="s">
        <v>1425</v>
      </c>
      <c r="AI65697" s="55" t="s">
        <v>1426</v>
      </c>
    </row>
    <row r="65698" spans="32:35" x14ac:dyDescent="0.25">
      <c r="AF65698" s="55" t="s">
        <v>1427</v>
      </c>
      <c r="AG65698" s="55" t="s">
        <v>1491</v>
      </c>
      <c r="AH65698" s="55" t="s">
        <v>1425</v>
      </c>
      <c r="AI65698" s="55" t="s">
        <v>1426</v>
      </c>
    </row>
    <row r="65699" spans="32:35" x14ac:dyDescent="0.25">
      <c r="AF65699" s="55" t="s">
        <v>1427</v>
      </c>
      <c r="AG65699" s="55" t="s">
        <v>1485</v>
      </c>
      <c r="AH65699" s="55" t="s">
        <v>1425</v>
      </c>
      <c r="AI65699" s="55" t="s">
        <v>1426</v>
      </c>
    </row>
    <row r="65700" spans="32:35" x14ac:dyDescent="0.25">
      <c r="AF65700" s="55" t="s">
        <v>1427</v>
      </c>
      <c r="AG65700" s="55" t="s">
        <v>1492</v>
      </c>
      <c r="AH65700" s="55" t="s">
        <v>1425</v>
      </c>
      <c r="AI65700" s="55" t="s">
        <v>1426</v>
      </c>
    </row>
    <row r="65701" spans="32:35" x14ac:dyDescent="0.25">
      <c r="AF65701" s="55" t="s">
        <v>1427</v>
      </c>
      <c r="AG65701" s="55" t="s">
        <v>1487</v>
      </c>
      <c r="AH65701" s="55" t="s">
        <v>1425</v>
      </c>
      <c r="AI65701" s="55" t="s">
        <v>1426</v>
      </c>
    </row>
    <row r="65702" spans="32:35" x14ac:dyDescent="0.25">
      <c r="AF65702" s="55" t="s">
        <v>1434</v>
      </c>
      <c r="AG65702" s="55" t="s">
        <v>1493</v>
      </c>
      <c r="AH65702" s="55" t="s">
        <v>1425</v>
      </c>
      <c r="AI65702" s="55" t="s">
        <v>1426</v>
      </c>
    </row>
    <row r="65703" spans="32:35" x14ac:dyDescent="0.25">
      <c r="AF65703" s="55" t="s">
        <v>1440</v>
      </c>
      <c r="AG65703" s="55" t="s">
        <v>1441</v>
      </c>
      <c r="AH65703" s="55" t="s">
        <v>1425</v>
      </c>
      <c r="AI65703" s="55" t="s">
        <v>1426</v>
      </c>
    </row>
    <row r="65704" spans="32:35" x14ac:dyDescent="0.25">
      <c r="AF65704" s="55"/>
      <c r="AG65704" s="55"/>
      <c r="AH65704" s="55" t="s">
        <v>1425</v>
      </c>
      <c r="AI65704" s="55" t="s">
        <v>1426</v>
      </c>
    </row>
    <row r="65705" spans="32:35" x14ac:dyDescent="0.25">
      <c r="AF65705" s="55" t="s">
        <v>1456</v>
      </c>
      <c r="AG65705" s="55" t="s">
        <v>1494</v>
      </c>
      <c r="AH65705" s="55" t="s">
        <v>1425</v>
      </c>
      <c r="AI65705" s="55" t="s">
        <v>1426</v>
      </c>
    </row>
    <row r="65706" spans="32:35" x14ac:dyDescent="0.25">
      <c r="AF65706" s="55" t="s">
        <v>1434</v>
      </c>
      <c r="AG65706" s="55" t="s">
        <v>1495</v>
      </c>
      <c r="AH65706" s="55" t="s">
        <v>1425</v>
      </c>
      <c r="AI65706" s="55" t="s">
        <v>1426</v>
      </c>
    </row>
    <row r="65707" spans="32:35" x14ac:dyDescent="0.25">
      <c r="AF65707" s="55" t="s">
        <v>1427</v>
      </c>
      <c r="AG65707" s="55" t="s">
        <v>1496</v>
      </c>
      <c r="AH65707" s="55" t="s">
        <v>1425</v>
      </c>
      <c r="AI65707" s="55" t="s">
        <v>1426</v>
      </c>
    </row>
    <row r="65708" spans="32:35" x14ac:dyDescent="0.25">
      <c r="AF65708" s="55" t="s">
        <v>1440</v>
      </c>
      <c r="AG65708" s="55" t="s">
        <v>1441</v>
      </c>
      <c r="AH65708" s="55" t="s">
        <v>1425</v>
      </c>
      <c r="AI65708" s="55" t="s">
        <v>1426</v>
      </c>
    </row>
    <row r="65709" spans="32:35" x14ac:dyDescent="0.25">
      <c r="AF65709" s="55" t="s">
        <v>1449</v>
      </c>
      <c r="AG65709" s="55" t="s">
        <v>1488</v>
      </c>
      <c r="AH65709" s="55" t="s">
        <v>1425</v>
      </c>
      <c r="AI65709" s="55" t="s">
        <v>1426</v>
      </c>
    </row>
    <row r="65710" spans="32:35" x14ac:dyDescent="0.25">
      <c r="AF65710" s="55"/>
      <c r="AG65710" s="55"/>
      <c r="AH65710" s="55" t="s">
        <v>1448</v>
      </c>
      <c r="AI65710" s="55" t="s">
        <v>1426</v>
      </c>
    </row>
    <row r="65711" spans="32:35" x14ac:dyDescent="0.25">
      <c r="AF65711" s="55" t="s">
        <v>1449</v>
      </c>
      <c r="AG65711" s="55" t="s">
        <v>1497</v>
      </c>
      <c r="AH65711" s="55" t="s">
        <v>1425</v>
      </c>
      <c r="AI65711" s="55" t="s">
        <v>1426</v>
      </c>
    </row>
    <row r="65712" spans="32:35" x14ac:dyDescent="0.25">
      <c r="AF65712" s="55"/>
      <c r="AG65712" s="55"/>
      <c r="AH65712" s="55" t="s">
        <v>1425</v>
      </c>
      <c r="AI65712" s="55" t="s">
        <v>1426</v>
      </c>
    </row>
    <row r="65713" spans="32:35" x14ac:dyDescent="0.25">
      <c r="AF65713" s="55"/>
      <c r="AG65713" s="55"/>
      <c r="AH65713" s="55" t="s">
        <v>1425</v>
      </c>
      <c r="AI65713" s="55" t="s">
        <v>1426</v>
      </c>
    </row>
    <row r="65714" spans="32:35" x14ac:dyDescent="0.25">
      <c r="AF65714" s="55" t="s">
        <v>1434</v>
      </c>
      <c r="AG65714" s="55" t="s">
        <v>1486</v>
      </c>
      <c r="AH65714" s="55" t="s">
        <v>1425</v>
      </c>
      <c r="AI65714" s="55" t="s">
        <v>1426</v>
      </c>
    </row>
    <row r="65715" spans="32:35" x14ac:dyDescent="0.25">
      <c r="AF65715" s="55" t="s">
        <v>1434</v>
      </c>
      <c r="AG65715" s="55" t="s">
        <v>1490</v>
      </c>
      <c r="AH65715" s="55" t="s">
        <v>1425</v>
      </c>
      <c r="AI65715" s="55" t="s">
        <v>1426</v>
      </c>
    </row>
    <row r="65716" spans="32:35" x14ac:dyDescent="0.25">
      <c r="AF65716" s="55"/>
      <c r="AG65716" s="55"/>
      <c r="AH65716" s="55" t="s">
        <v>1425</v>
      </c>
      <c r="AI65716" s="55" t="s">
        <v>1426</v>
      </c>
    </row>
    <row r="65717" spans="32:35" x14ac:dyDescent="0.25">
      <c r="AF65717" s="55"/>
      <c r="AG65717" s="55"/>
      <c r="AH65717" s="55" t="s">
        <v>1425</v>
      </c>
      <c r="AI65717" s="55" t="s">
        <v>1426</v>
      </c>
    </row>
    <row r="65718" spans="32:35" x14ac:dyDescent="0.25">
      <c r="AF65718" s="55"/>
      <c r="AG65718" s="55"/>
      <c r="AH65718" s="55" t="s">
        <v>1425</v>
      </c>
      <c r="AI65718" s="55" t="s">
        <v>1426</v>
      </c>
    </row>
    <row r="65719" spans="32:35" x14ac:dyDescent="0.25">
      <c r="AF65719" s="55"/>
      <c r="AG65719" s="55"/>
      <c r="AH65719" s="55" t="s">
        <v>1425</v>
      </c>
      <c r="AI65719" s="55" t="s">
        <v>1426</v>
      </c>
    </row>
    <row r="65720" spans="32:35" x14ac:dyDescent="0.25">
      <c r="AF65720" s="55" t="s">
        <v>1440</v>
      </c>
      <c r="AG65720" s="55" t="s">
        <v>1441</v>
      </c>
      <c r="AH65720" s="55" t="s">
        <v>1425</v>
      </c>
      <c r="AI65720" s="55" t="s">
        <v>1426</v>
      </c>
    </row>
    <row r="65721" spans="32:35" x14ac:dyDescent="0.25">
      <c r="AF65721" s="55"/>
      <c r="AG65721" s="55"/>
      <c r="AH65721" s="55" t="s">
        <v>1425</v>
      </c>
      <c r="AI65721" s="55" t="s">
        <v>1426</v>
      </c>
    </row>
    <row r="65722" spans="32:35" x14ac:dyDescent="0.25">
      <c r="AF65722" s="55"/>
      <c r="AG65722" s="55"/>
      <c r="AH65722" s="55" t="s">
        <v>1425</v>
      </c>
      <c r="AI65722" s="55" t="s">
        <v>1426</v>
      </c>
    </row>
    <row r="65723" spans="32:35" x14ac:dyDescent="0.25">
      <c r="AF65723" s="55" t="s">
        <v>1434</v>
      </c>
      <c r="AG65723" s="55" t="s">
        <v>1498</v>
      </c>
      <c r="AH65723" s="55" t="s">
        <v>1425</v>
      </c>
      <c r="AI65723" s="55" t="s">
        <v>1426</v>
      </c>
    </row>
    <row r="65724" spans="32:35" x14ac:dyDescent="0.25">
      <c r="AF65724" s="55"/>
      <c r="AG65724" s="55"/>
      <c r="AH65724" s="55" t="s">
        <v>1425</v>
      </c>
      <c r="AI65724" s="55" t="s">
        <v>1426</v>
      </c>
    </row>
    <row r="65725" spans="32:35" x14ac:dyDescent="0.25">
      <c r="AF65725" s="55"/>
      <c r="AG65725" s="55"/>
      <c r="AH65725" s="55" t="s">
        <v>1425</v>
      </c>
      <c r="AI65725" s="55" t="s">
        <v>1426</v>
      </c>
    </row>
    <row r="65726" spans="32:35" x14ac:dyDescent="0.25">
      <c r="AF65726" s="55" t="s">
        <v>1440</v>
      </c>
      <c r="AG65726" s="55" t="s">
        <v>1441</v>
      </c>
      <c r="AH65726" s="55" t="s">
        <v>1425</v>
      </c>
      <c r="AI65726" s="55" t="s">
        <v>1426</v>
      </c>
    </row>
    <row r="65727" spans="32:35" x14ac:dyDescent="0.25">
      <c r="AF65727" s="55"/>
      <c r="AG65727" s="55"/>
      <c r="AH65727" s="55" t="s">
        <v>1425</v>
      </c>
      <c r="AI65727" s="55" t="s">
        <v>1426</v>
      </c>
    </row>
    <row r="65728" spans="32:35" x14ac:dyDescent="0.25">
      <c r="AF65728" s="55"/>
      <c r="AG65728" s="55"/>
      <c r="AH65728" s="55" t="s">
        <v>1425</v>
      </c>
      <c r="AI65728" s="55" t="s">
        <v>1426</v>
      </c>
    </row>
    <row r="65729" spans="32:35" x14ac:dyDescent="0.25">
      <c r="AF65729" s="55"/>
      <c r="AG65729" s="55"/>
      <c r="AH65729" s="55" t="s">
        <v>1425</v>
      </c>
      <c r="AI65729" s="55" t="s">
        <v>1426</v>
      </c>
    </row>
    <row r="65730" spans="32:35" x14ac:dyDescent="0.25">
      <c r="AF65730" s="55"/>
      <c r="AG65730" s="55"/>
      <c r="AH65730" s="55" t="s">
        <v>1425</v>
      </c>
      <c r="AI65730" s="55" t="s">
        <v>1426</v>
      </c>
    </row>
    <row r="65731" spans="32:35" x14ac:dyDescent="0.25">
      <c r="AF65731" s="55" t="s">
        <v>1434</v>
      </c>
      <c r="AG65731" s="55" t="s">
        <v>1490</v>
      </c>
      <c r="AH65731" s="55" t="s">
        <v>1425</v>
      </c>
      <c r="AI65731" s="55" t="s">
        <v>1426</v>
      </c>
    </row>
    <row r="65732" spans="32:35" x14ac:dyDescent="0.25">
      <c r="AF65732" s="55" t="s">
        <v>1427</v>
      </c>
      <c r="AG65732" s="55" t="s">
        <v>1499</v>
      </c>
      <c r="AH65732" s="55" t="s">
        <v>1425</v>
      </c>
      <c r="AI65732" s="55" t="s">
        <v>1426</v>
      </c>
    </row>
    <row r="65733" spans="32:35" x14ac:dyDescent="0.25">
      <c r="AF65733" s="55" t="s">
        <v>1434</v>
      </c>
      <c r="AG65733" s="55" t="s">
        <v>1490</v>
      </c>
      <c r="AH65733" s="55" t="s">
        <v>1425</v>
      </c>
      <c r="AI65733" s="55" t="s">
        <v>1426</v>
      </c>
    </row>
    <row r="65734" spans="32:35" x14ac:dyDescent="0.25">
      <c r="AF65734" s="55" t="s">
        <v>1427</v>
      </c>
      <c r="AG65734" s="55" t="s">
        <v>1500</v>
      </c>
      <c r="AH65734" s="55" t="s">
        <v>1425</v>
      </c>
      <c r="AI65734" s="55" t="s">
        <v>1426</v>
      </c>
    </row>
    <row r="65735" spans="32:35" x14ac:dyDescent="0.25">
      <c r="AF65735" s="55" t="s">
        <v>1427</v>
      </c>
      <c r="AG65735" s="55" t="s">
        <v>1501</v>
      </c>
      <c r="AH65735" s="55" t="s">
        <v>1425</v>
      </c>
      <c r="AI65735" s="55" t="s">
        <v>1426</v>
      </c>
    </row>
    <row r="65736" spans="32:35" x14ac:dyDescent="0.25">
      <c r="AF65736" s="55" t="s">
        <v>1434</v>
      </c>
      <c r="AG65736" s="55" t="s">
        <v>1486</v>
      </c>
      <c r="AH65736" s="55" t="s">
        <v>1425</v>
      </c>
      <c r="AI65736" s="55" t="s">
        <v>1426</v>
      </c>
    </row>
    <row r="65737" spans="32:35" x14ac:dyDescent="0.25">
      <c r="AF65737" s="55" t="s">
        <v>1427</v>
      </c>
      <c r="AG65737" s="55" t="s">
        <v>1502</v>
      </c>
      <c r="AH65737" s="55" t="s">
        <v>1425</v>
      </c>
      <c r="AI65737" s="55" t="s">
        <v>1426</v>
      </c>
    </row>
    <row r="65738" spans="32:35" x14ac:dyDescent="0.25">
      <c r="AF65738" s="55" t="s">
        <v>1427</v>
      </c>
      <c r="AG65738" s="55" t="s">
        <v>1485</v>
      </c>
      <c r="AH65738" s="55" t="s">
        <v>1425</v>
      </c>
      <c r="AI65738" s="55" t="s">
        <v>1426</v>
      </c>
    </row>
    <row r="65739" spans="32:35" x14ac:dyDescent="0.25">
      <c r="AF65739" s="55" t="s">
        <v>1427</v>
      </c>
      <c r="AG65739" s="55" t="s">
        <v>1500</v>
      </c>
      <c r="AH65739" s="55" t="s">
        <v>1425</v>
      </c>
      <c r="AI65739" s="55" t="s">
        <v>1426</v>
      </c>
    </row>
    <row r="65740" spans="32:35" x14ac:dyDescent="0.25">
      <c r="AF65740" s="55"/>
      <c r="AG65740" s="55"/>
      <c r="AH65740" s="55" t="s">
        <v>1425</v>
      </c>
      <c r="AI65740" s="55" t="s">
        <v>1426</v>
      </c>
    </row>
    <row r="65741" spans="32:35" x14ac:dyDescent="0.25">
      <c r="AF65741" s="55"/>
      <c r="AG65741" s="55"/>
      <c r="AH65741" s="55" t="s">
        <v>1425</v>
      </c>
      <c r="AI65741" s="55" t="s">
        <v>1426</v>
      </c>
    </row>
    <row r="65742" spans="32:35" x14ac:dyDescent="0.25">
      <c r="AF65742" s="55"/>
      <c r="AG65742" s="55"/>
      <c r="AH65742" s="55" t="s">
        <v>1425</v>
      </c>
      <c r="AI65742" s="55" t="s">
        <v>1426</v>
      </c>
    </row>
    <row r="65743" spans="32:35" x14ac:dyDescent="0.25">
      <c r="AF65743" s="55"/>
      <c r="AG65743" s="55"/>
      <c r="AH65743" s="55" t="s">
        <v>1425</v>
      </c>
      <c r="AI65743" s="55" t="s">
        <v>1426</v>
      </c>
    </row>
    <row r="65744" spans="32:35" x14ac:dyDescent="0.25">
      <c r="AF65744" s="55"/>
      <c r="AG65744" s="55"/>
      <c r="AH65744" s="55" t="s">
        <v>1425</v>
      </c>
      <c r="AI65744" s="55" t="s">
        <v>1426</v>
      </c>
    </row>
    <row r="65745" spans="32:35" x14ac:dyDescent="0.25">
      <c r="AF65745" s="55"/>
      <c r="AG65745" s="55"/>
      <c r="AH65745" s="55" t="s">
        <v>1425</v>
      </c>
      <c r="AI65745" s="55" t="s">
        <v>1426</v>
      </c>
    </row>
    <row r="65746" spans="32:35" x14ac:dyDescent="0.25">
      <c r="AF65746" s="55"/>
      <c r="AG65746" s="55"/>
      <c r="AH65746" s="55" t="s">
        <v>1425</v>
      </c>
      <c r="AI65746" s="55" t="s">
        <v>1426</v>
      </c>
    </row>
    <row r="65747" spans="32:35" x14ac:dyDescent="0.25">
      <c r="AF65747" s="55" t="s">
        <v>1459</v>
      </c>
      <c r="AG65747" s="55" t="s">
        <v>1460</v>
      </c>
      <c r="AH65747" s="55" t="s">
        <v>1425</v>
      </c>
      <c r="AI65747" s="55" t="s">
        <v>1426</v>
      </c>
    </row>
    <row r="65748" spans="32:35" x14ac:dyDescent="0.25">
      <c r="AF65748" s="55"/>
      <c r="AG65748" s="55"/>
      <c r="AH65748" s="55" t="s">
        <v>1425</v>
      </c>
      <c r="AI65748" s="55" t="s">
        <v>1426</v>
      </c>
    </row>
    <row r="65749" spans="32:35" x14ac:dyDescent="0.25">
      <c r="AF65749" s="55"/>
      <c r="AG65749" s="55"/>
      <c r="AH65749" s="55" t="s">
        <v>1425</v>
      </c>
      <c r="AI65749" s="55" t="s">
        <v>1426</v>
      </c>
    </row>
    <row r="65750" spans="32:35" x14ac:dyDescent="0.25">
      <c r="AF65750" s="55"/>
      <c r="AG65750" s="55"/>
      <c r="AH65750" s="55" t="s">
        <v>1425</v>
      </c>
      <c r="AI65750" s="55" t="s">
        <v>1426</v>
      </c>
    </row>
    <row r="65751" spans="32:35" x14ac:dyDescent="0.25">
      <c r="AF65751" s="55" t="s">
        <v>1449</v>
      </c>
      <c r="AG65751" s="55" t="s">
        <v>1503</v>
      </c>
      <c r="AH65751" s="55" t="s">
        <v>1425</v>
      </c>
      <c r="AI65751" s="55" t="s">
        <v>1426</v>
      </c>
    </row>
    <row r="65752" spans="32:35" x14ac:dyDescent="0.25">
      <c r="AF65752" s="55"/>
      <c r="AG65752" s="55"/>
      <c r="AH65752" s="55" t="s">
        <v>1425</v>
      </c>
      <c r="AI65752" s="55" t="s">
        <v>1426</v>
      </c>
    </row>
    <row r="65753" spans="32:35" x14ac:dyDescent="0.25">
      <c r="AF65753" s="55" t="s">
        <v>1449</v>
      </c>
      <c r="AG65753" s="55" t="s">
        <v>1488</v>
      </c>
      <c r="AH65753" s="55" t="s">
        <v>1425</v>
      </c>
      <c r="AI65753" s="55" t="s">
        <v>1426</v>
      </c>
    </row>
    <row r="65754" spans="32:35" x14ac:dyDescent="0.25">
      <c r="AF65754" s="55"/>
      <c r="AG65754" s="55"/>
      <c r="AH65754" s="55" t="s">
        <v>1448</v>
      </c>
      <c r="AI65754" s="55" t="s">
        <v>1426</v>
      </c>
    </row>
    <row r="65755" spans="32:35" x14ac:dyDescent="0.25">
      <c r="AF65755" s="55" t="s">
        <v>1440</v>
      </c>
      <c r="AG65755" s="55" t="s">
        <v>1478</v>
      </c>
      <c r="AH65755" s="55" t="s">
        <v>1425</v>
      </c>
      <c r="AI65755" s="55" t="s">
        <v>1426</v>
      </c>
    </row>
    <row r="65756" spans="32:35" x14ac:dyDescent="0.25">
      <c r="AF65756" s="55" t="s">
        <v>1440</v>
      </c>
      <c r="AG65756" s="55" t="s">
        <v>1504</v>
      </c>
      <c r="AH65756" s="55" t="s">
        <v>1425</v>
      </c>
      <c r="AI65756" s="55" t="s">
        <v>1426</v>
      </c>
    </row>
    <row r="65757" spans="32:35" x14ac:dyDescent="0.25">
      <c r="AF65757" s="55"/>
      <c r="AG65757" s="55"/>
      <c r="AH65757" s="55" t="s">
        <v>1425</v>
      </c>
      <c r="AI65757" s="55" t="s">
        <v>1426</v>
      </c>
    </row>
    <row r="65758" spans="32:35" x14ac:dyDescent="0.25">
      <c r="AF65758" s="55" t="s">
        <v>1449</v>
      </c>
      <c r="AG65758" s="55" t="s">
        <v>1505</v>
      </c>
      <c r="AH65758" s="55" t="s">
        <v>1425</v>
      </c>
      <c r="AI65758" s="55" t="s">
        <v>1426</v>
      </c>
    </row>
    <row r="65759" spans="32:35" x14ac:dyDescent="0.25">
      <c r="AF65759" s="55"/>
      <c r="AG65759" s="55"/>
      <c r="AH65759" s="55" t="s">
        <v>1425</v>
      </c>
      <c r="AI65759" s="55" t="s">
        <v>1426</v>
      </c>
    </row>
    <row r="65760" spans="32:35" x14ac:dyDescent="0.25">
      <c r="AF65760" s="55" t="s">
        <v>1427</v>
      </c>
      <c r="AG65760" s="55" t="s">
        <v>1506</v>
      </c>
      <c r="AH65760" s="55" t="s">
        <v>1425</v>
      </c>
      <c r="AI65760" s="55" t="s">
        <v>1426</v>
      </c>
    </row>
    <row r="65761" spans="32:35" x14ac:dyDescent="0.25">
      <c r="AF65761" s="55" t="s">
        <v>1456</v>
      </c>
      <c r="AG65761" s="55" t="s">
        <v>1507</v>
      </c>
      <c r="AH65761" s="55" t="s">
        <v>1425</v>
      </c>
      <c r="AI65761" s="55" t="s">
        <v>1426</v>
      </c>
    </row>
    <row r="65762" spans="32:35" x14ac:dyDescent="0.25">
      <c r="AF65762" s="55"/>
      <c r="AG65762" s="55"/>
      <c r="AH65762" s="55" t="s">
        <v>1425</v>
      </c>
      <c r="AI65762" s="55" t="s">
        <v>1426</v>
      </c>
    </row>
    <row r="65763" spans="32:35" x14ac:dyDescent="0.25">
      <c r="AF65763" s="55"/>
      <c r="AG65763" s="55"/>
      <c r="AH65763" s="55" t="s">
        <v>1425</v>
      </c>
      <c r="AI65763" s="55" t="s">
        <v>1426</v>
      </c>
    </row>
    <row r="65764" spans="32:35" x14ac:dyDescent="0.25">
      <c r="AF65764" s="55"/>
      <c r="AG65764" s="55"/>
      <c r="AH65764" s="55" t="s">
        <v>1425</v>
      </c>
      <c r="AI65764" s="55" t="s">
        <v>1426</v>
      </c>
    </row>
    <row r="65765" spans="32:35" x14ac:dyDescent="0.25">
      <c r="AF65765" s="55"/>
      <c r="AG65765" s="55"/>
      <c r="AH65765" s="55" t="s">
        <v>1425</v>
      </c>
      <c r="AI65765" s="55" t="s">
        <v>1426</v>
      </c>
    </row>
    <row r="65766" spans="32:35" x14ac:dyDescent="0.25">
      <c r="AF65766" s="55" t="s">
        <v>1449</v>
      </c>
      <c r="AG65766" s="55" t="s">
        <v>1497</v>
      </c>
      <c r="AH65766" s="55" t="s">
        <v>1425</v>
      </c>
      <c r="AI65766" s="55" t="s">
        <v>1426</v>
      </c>
    </row>
    <row r="65767" spans="32:35" x14ac:dyDescent="0.25">
      <c r="AF65767" s="55"/>
      <c r="AG65767" s="55"/>
      <c r="AH65767" s="55" t="s">
        <v>1425</v>
      </c>
      <c r="AI65767" s="55" t="s">
        <v>1426</v>
      </c>
    </row>
    <row r="65768" spans="32:35" x14ac:dyDescent="0.25">
      <c r="AF65768" s="55"/>
      <c r="AG65768" s="55"/>
      <c r="AH65768" s="55" t="s">
        <v>1425</v>
      </c>
      <c r="AI65768" s="55" t="s">
        <v>1426</v>
      </c>
    </row>
    <row r="65769" spans="32:35" x14ac:dyDescent="0.25">
      <c r="AF65769" s="55"/>
      <c r="AG65769" s="55"/>
      <c r="AH65769" s="55" t="s">
        <v>1425</v>
      </c>
      <c r="AI65769" s="55" t="s">
        <v>1426</v>
      </c>
    </row>
    <row r="65770" spans="32:35" x14ac:dyDescent="0.25">
      <c r="AF65770" s="55" t="s">
        <v>1459</v>
      </c>
      <c r="AG65770" s="55" t="s">
        <v>1460</v>
      </c>
      <c r="AH65770" s="55" t="s">
        <v>1425</v>
      </c>
      <c r="AI65770" s="55" t="s">
        <v>1426</v>
      </c>
    </row>
    <row r="65771" spans="32:35" x14ac:dyDescent="0.25">
      <c r="AF65771" s="55"/>
      <c r="AG65771" s="55"/>
      <c r="AH65771" s="55" t="s">
        <v>1425</v>
      </c>
      <c r="AI65771" s="55" t="s">
        <v>1426</v>
      </c>
    </row>
    <row r="65772" spans="32:35" x14ac:dyDescent="0.25">
      <c r="AF65772" s="55" t="s">
        <v>1429</v>
      </c>
      <c r="AG65772" s="55" t="s">
        <v>1508</v>
      </c>
      <c r="AH65772" s="55" t="s">
        <v>1425</v>
      </c>
      <c r="AI65772" s="55" t="s">
        <v>1426</v>
      </c>
    </row>
    <row r="65773" spans="32:35" x14ac:dyDescent="0.25">
      <c r="AF65773" s="55" t="s">
        <v>1434</v>
      </c>
      <c r="AG65773" s="55" t="s">
        <v>1490</v>
      </c>
      <c r="AH65773" s="55" t="s">
        <v>1425</v>
      </c>
      <c r="AI65773" s="55" t="s">
        <v>1426</v>
      </c>
    </row>
    <row r="65774" spans="32:35" x14ac:dyDescent="0.25">
      <c r="AF65774" s="55" t="s">
        <v>1434</v>
      </c>
      <c r="AG65774" s="55" t="s">
        <v>1486</v>
      </c>
      <c r="AH65774" s="55" t="s">
        <v>1425</v>
      </c>
      <c r="AI65774" s="55" t="s">
        <v>1426</v>
      </c>
    </row>
    <row r="65775" spans="32:35" x14ac:dyDescent="0.25">
      <c r="AF65775" s="55"/>
      <c r="AG65775" s="55"/>
      <c r="AH65775" s="55" t="s">
        <v>1425</v>
      </c>
      <c r="AI65775" s="55" t="s">
        <v>1426</v>
      </c>
    </row>
    <row r="65776" spans="32:35" x14ac:dyDescent="0.25">
      <c r="AF65776" s="55"/>
      <c r="AG65776" s="55"/>
      <c r="AH65776" s="55" t="s">
        <v>1425</v>
      </c>
      <c r="AI65776" s="55" t="s">
        <v>1426</v>
      </c>
    </row>
    <row r="65777" spans="32:35" x14ac:dyDescent="0.25">
      <c r="AF65777" s="55"/>
      <c r="AG65777" s="55"/>
      <c r="AH65777" s="55" t="s">
        <v>1425</v>
      </c>
      <c r="AI65777" s="55" t="s">
        <v>1426</v>
      </c>
    </row>
    <row r="65778" spans="32:35" x14ac:dyDescent="0.25">
      <c r="AF65778" s="55"/>
      <c r="AG65778" s="55"/>
      <c r="AH65778" s="55" t="s">
        <v>1425</v>
      </c>
      <c r="AI65778" s="55" t="s">
        <v>1426</v>
      </c>
    </row>
    <row r="65779" spans="32:35" x14ac:dyDescent="0.25">
      <c r="AF65779" s="55"/>
      <c r="AG65779" s="55"/>
      <c r="AH65779" s="55" t="s">
        <v>1425</v>
      </c>
      <c r="AI65779" s="55" t="s">
        <v>1426</v>
      </c>
    </row>
    <row r="65780" spans="32:35" x14ac:dyDescent="0.25">
      <c r="AF65780" s="55"/>
      <c r="AG65780" s="55"/>
      <c r="AH65780" s="55" t="s">
        <v>1425</v>
      </c>
      <c r="AI65780" s="55" t="s">
        <v>1426</v>
      </c>
    </row>
    <row r="65781" spans="32:35" x14ac:dyDescent="0.25">
      <c r="AF65781" s="55" t="s">
        <v>1449</v>
      </c>
      <c r="AG65781" s="55" t="s">
        <v>1497</v>
      </c>
      <c r="AH65781" s="55" t="s">
        <v>1425</v>
      </c>
      <c r="AI65781" s="55" t="s">
        <v>1426</v>
      </c>
    </row>
    <row r="65782" spans="32:35" x14ac:dyDescent="0.25">
      <c r="AF65782" s="55"/>
      <c r="AG65782" s="55"/>
      <c r="AH65782" s="55" t="s">
        <v>1425</v>
      </c>
      <c r="AI65782" s="55" t="s">
        <v>1426</v>
      </c>
    </row>
    <row r="65783" spans="32:35" x14ac:dyDescent="0.25">
      <c r="AF65783" s="55" t="s">
        <v>1449</v>
      </c>
      <c r="AG65783" s="55" t="s">
        <v>1488</v>
      </c>
      <c r="AH65783" s="55" t="s">
        <v>1425</v>
      </c>
      <c r="AI65783" s="55" t="s">
        <v>1426</v>
      </c>
    </row>
    <row r="65784" spans="32:35" x14ac:dyDescent="0.25">
      <c r="AF65784" s="55"/>
      <c r="AG65784" s="55"/>
      <c r="AH65784" s="55" t="s">
        <v>1448</v>
      </c>
      <c r="AI65784" s="55" t="s">
        <v>1426</v>
      </c>
    </row>
    <row r="65785" spans="32:35" x14ac:dyDescent="0.25">
      <c r="AF65785" s="55"/>
      <c r="AG65785" s="55"/>
      <c r="AH65785" s="55" t="s">
        <v>1425</v>
      </c>
      <c r="AI65785" s="55" t="s">
        <v>1426</v>
      </c>
    </row>
    <row r="65786" spans="32:35" x14ac:dyDescent="0.25">
      <c r="AF65786" s="55" t="s">
        <v>1427</v>
      </c>
      <c r="AG65786" s="55" t="s">
        <v>1509</v>
      </c>
      <c r="AH65786" s="55" t="s">
        <v>1425</v>
      </c>
      <c r="AI65786" s="55" t="s">
        <v>1426</v>
      </c>
    </row>
    <row r="65787" spans="32:35" x14ac:dyDescent="0.25">
      <c r="AF65787" s="55"/>
      <c r="AG65787" s="55"/>
      <c r="AH65787" s="55" t="s">
        <v>1425</v>
      </c>
      <c r="AI65787" s="55" t="s">
        <v>1426</v>
      </c>
    </row>
    <row r="65788" spans="32:35" x14ac:dyDescent="0.25">
      <c r="AF65788" s="55"/>
      <c r="AG65788" s="55"/>
      <c r="AH65788" s="55" t="s">
        <v>1425</v>
      </c>
      <c r="AI65788" s="55" t="s">
        <v>1426</v>
      </c>
    </row>
    <row r="65789" spans="32:35" x14ac:dyDescent="0.25">
      <c r="AF65789" s="55"/>
      <c r="AG65789" s="55"/>
      <c r="AH65789" s="55" t="s">
        <v>1425</v>
      </c>
      <c r="AI65789" s="55" t="s">
        <v>1426</v>
      </c>
    </row>
    <row r="65790" spans="32:35" x14ac:dyDescent="0.25">
      <c r="AF65790" s="55" t="s">
        <v>1427</v>
      </c>
      <c r="AG65790" s="55" t="s">
        <v>1510</v>
      </c>
      <c r="AH65790" s="55" t="s">
        <v>1425</v>
      </c>
      <c r="AI65790" s="55" t="s">
        <v>1426</v>
      </c>
    </row>
    <row r="65791" spans="32:35" x14ac:dyDescent="0.25">
      <c r="AF65791" s="55"/>
      <c r="AG65791" s="55"/>
      <c r="AH65791" s="55" t="s">
        <v>1425</v>
      </c>
      <c r="AI65791" s="55" t="s">
        <v>1426</v>
      </c>
    </row>
    <row r="65792" spans="32:35" x14ac:dyDescent="0.25">
      <c r="AF65792" s="55"/>
      <c r="AG65792" s="55"/>
      <c r="AH65792" s="55" t="s">
        <v>1425</v>
      </c>
      <c r="AI65792" s="55" t="s">
        <v>1426</v>
      </c>
    </row>
    <row r="65793" spans="32:35" x14ac:dyDescent="0.25">
      <c r="AF65793" s="55" t="s">
        <v>1427</v>
      </c>
      <c r="AG65793" s="55" t="s">
        <v>1506</v>
      </c>
      <c r="AH65793" s="55" t="s">
        <v>1425</v>
      </c>
      <c r="AI65793" s="55" t="s">
        <v>1426</v>
      </c>
    </row>
    <row r="65794" spans="32:35" x14ac:dyDescent="0.25">
      <c r="AF65794" s="55" t="s">
        <v>1434</v>
      </c>
      <c r="AG65794" s="55" t="s">
        <v>1486</v>
      </c>
      <c r="AH65794" s="55" t="s">
        <v>1425</v>
      </c>
      <c r="AI65794" s="55" t="s">
        <v>1426</v>
      </c>
    </row>
    <row r="65795" spans="32:35" x14ac:dyDescent="0.25">
      <c r="AF65795" s="55" t="s">
        <v>1434</v>
      </c>
      <c r="AG65795" s="55" t="s">
        <v>1498</v>
      </c>
      <c r="AH65795" s="55" t="s">
        <v>1425</v>
      </c>
      <c r="AI65795" s="55" t="s">
        <v>1426</v>
      </c>
    </row>
    <row r="65796" spans="32:35" x14ac:dyDescent="0.25">
      <c r="AF65796" s="55" t="s">
        <v>1427</v>
      </c>
      <c r="AG65796" s="55" t="s">
        <v>1509</v>
      </c>
      <c r="AH65796" s="55" t="s">
        <v>1425</v>
      </c>
      <c r="AI65796" s="55" t="s">
        <v>1426</v>
      </c>
    </row>
    <row r="65797" spans="32:35" x14ac:dyDescent="0.25">
      <c r="AF65797" s="55"/>
      <c r="AG65797" s="55"/>
      <c r="AH65797" s="55" t="s">
        <v>1425</v>
      </c>
      <c r="AI65797" s="55" t="s">
        <v>1426</v>
      </c>
    </row>
    <row r="65798" spans="32:35" x14ac:dyDescent="0.25">
      <c r="AF65798" s="55" t="s">
        <v>1449</v>
      </c>
      <c r="AG65798" s="55" t="s">
        <v>1511</v>
      </c>
      <c r="AH65798" s="55" t="s">
        <v>1425</v>
      </c>
      <c r="AI65798" s="55" t="s">
        <v>1426</v>
      </c>
    </row>
    <row r="65799" spans="32:35" x14ac:dyDescent="0.25">
      <c r="AF65799" s="55" t="s">
        <v>1449</v>
      </c>
      <c r="AG65799" s="55" t="s">
        <v>1488</v>
      </c>
      <c r="AH65799" s="55" t="s">
        <v>1425</v>
      </c>
      <c r="AI65799" s="55" t="s">
        <v>1426</v>
      </c>
    </row>
    <row r="65800" spans="32:35" x14ac:dyDescent="0.25">
      <c r="AF65800" s="55" t="s">
        <v>1449</v>
      </c>
      <c r="AG65800" s="55" t="s">
        <v>1497</v>
      </c>
      <c r="AH65800" s="55" t="s">
        <v>1425</v>
      </c>
      <c r="AI65800" s="55" t="s">
        <v>1426</v>
      </c>
    </row>
    <row r="65801" spans="32:35" x14ac:dyDescent="0.25">
      <c r="AF65801" s="55"/>
      <c r="AG65801" s="55"/>
      <c r="AH65801" s="55" t="s">
        <v>1425</v>
      </c>
      <c r="AI65801" s="55" t="s">
        <v>1426</v>
      </c>
    </row>
    <row r="65802" spans="32:35" x14ac:dyDescent="0.25">
      <c r="AF65802" s="55"/>
      <c r="AG65802" s="55"/>
      <c r="AH65802" s="55" t="s">
        <v>1425</v>
      </c>
      <c r="AI65802" s="55" t="s">
        <v>1426</v>
      </c>
    </row>
    <row r="65803" spans="32:35" x14ac:dyDescent="0.25">
      <c r="AF65803" s="55"/>
      <c r="AG65803" s="55"/>
      <c r="AH65803" s="55" t="s">
        <v>1425</v>
      </c>
      <c r="AI65803" s="55" t="s">
        <v>1426</v>
      </c>
    </row>
    <row r="65804" spans="32:35" x14ac:dyDescent="0.25">
      <c r="AF65804" s="55"/>
      <c r="AG65804" s="55"/>
      <c r="AH65804" s="55" t="s">
        <v>1448</v>
      </c>
      <c r="AI65804" s="55" t="s">
        <v>1426</v>
      </c>
    </row>
    <row r="65805" spans="32:35" x14ac:dyDescent="0.25">
      <c r="AF65805" s="55"/>
      <c r="AG65805" s="55"/>
      <c r="AH65805" s="55" t="s">
        <v>1425</v>
      </c>
      <c r="AI65805" s="55" t="s">
        <v>1426</v>
      </c>
    </row>
    <row r="65806" spans="32:35" x14ac:dyDescent="0.25">
      <c r="AF65806" s="55" t="s">
        <v>1434</v>
      </c>
      <c r="AG65806" s="55" t="s">
        <v>1486</v>
      </c>
      <c r="AH65806" s="55" t="s">
        <v>1425</v>
      </c>
      <c r="AI65806" s="55" t="s">
        <v>1426</v>
      </c>
    </row>
    <row r="65807" spans="32:35" x14ac:dyDescent="0.25">
      <c r="AF65807" s="55" t="s">
        <v>1434</v>
      </c>
      <c r="AG65807" s="55" t="s">
        <v>1490</v>
      </c>
      <c r="AH65807" s="55" t="s">
        <v>1425</v>
      </c>
      <c r="AI65807" s="55" t="s">
        <v>1426</v>
      </c>
    </row>
    <row r="65808" spans="32:35" x14ac:dyDescent="0.25">
      <c r="AF65808" s="55" t="s">
        <v>1427</v>
      </c>
      <c r="AG65808" s="55" t="s">
        <v>1506</v>
      </c>
      <c r="AH65808" s="55" t="s">
        <v>1425</v>
      </c>
      <c r="AI65808" s="55" t="s">
        <v>1426</v>
      </c>
    </row>
    <row r="65809" spans="32:35" x14ac:dyDescent="0.25">
      <c r="AF65809" s="55" t="s">
        <v>1427</v>
      </c>
      <c r="AG65809" s="55" t="s">
        <v>1485</v>
      </c>
      <c r="AH65809" s="55" t="s">
        <v>1425</v>
      </c>
      <c r="AI65809" s="55" t="s">
        <v>1426</v>
      </c>
    </row>
    <row r="65810" spans="32:35" x14ac:dyDescent="0.25">
      <c r="AF65810" s="55"/>
      <c r="AG65810" s="55"/>
      <c r="AH65810" s="55" t="s">
        <v>1425</v>
      </c>
      <c r="AI65810" s="55" t="s">
        <v>1426</v>
      </c>
    </row>
    <row r="65811" spans="32:35" x14ac:dyDescent="0.25">
      <c r="AF65811" s="55" t="s">
        <v>1434</v>
      </c>
      <c r="AG65811" s="55" t="s">
        <v>1490</v>
      </c>
      <c r="AH65811" s="55" t="s">
        <v>1425</v>
      </c>
      <c r="AI65811" s="55" t="s">
        <v>1426</v>
      </c>
    </row>
    <row r="65812" spans="32:35" x14ac:dyDescent="0.25">
      <c r="AF65812" s="55"/>
      <c r="AG65812" s="55"/>
      <c r="AH65812" s="55" t="s">
        <v>1425</v>
      </c>
      <c r="AI65812" s="55" t="s">
        <v>1426</v>
      </c>
    </row>
    <row r="65813" spans="32:35" x14ac:dyDescent="0.25">
      <c r="AF65813" s="55" t="s">
        <v>1434</v>
      </c>
      <c r="AG65813" s="55" t="s">
        <v>1486</v>
      </c>
      <c r="AH65813" s="55" t="s">
        <v>1425</v>
      </c>
      <c r="AI65813" s="55" t="s">
        <v>1426</v>
      </c>
    </row>
    <row r="65814" spans="32:35" x14ac:dyDescent="0.25">
      <c r="AF65814" s="55"/>
      <c r="AG65814" s="55"/>
      <c r="AH65814" s="55" t="s">
        <v>1425</v>
      </c>
      <c r="AI65814" s="55" t="s">
        <v>1426</v>
      </c>
    </row>
    <row r="65815" spans="32:35" x14ac:dyDescent="0.25">
      <c r="AF65815" s="55" t="s">
        <v>1427</v>
      </c>
      <c r="AG65815" s="55" t="s">
        <v>1499</v>
      </c>
      <c r="AH65815" s="55" t="s">
        <v>1425</v>
      </c>
      <c r="AI65815" s="55" t="s">
        <v>1426</v>
      </c>
    </row>
    <row r="65816" spans="32:35" x14ac:dyDescent="0.25">
      <c r="AF65816" s="55" t="s">
        <v>1434</v>
      </c>
      <c r="AG65816" s="55" t="s">
        <v>1490</v>
      </c>
      <c r="AH65816" s="55" t="s">
        <v>1425</v>
      </c>
      <c r="AI65816" s="55" t="s">
        <v>1426</v>
      </c>
    </row>
    <row r="65817" spans="32:35" x14ac:dyDescent="0.25">
      <c r="AF65817" s="55" t="s">
        <v>1427</v>
      </c>
      <c r="AG65817" s="55" t="s">
        <v>1501</v>
      </c>
      <c r="AH65817" s="55" t="s">
        <v>1425</v>
      </c>
      <c r="AI65817" s="55" t="s">
        <v>1426</v>
      </c>
    </row>
    <row r="65818" spans="32:35" x14ac:dyDescent="0.25">
      <c r="AF65818" s="55"/>
      <c r="AG65818" s="55"/>
      <c r="AH65818" s="55" t="s">
        <v>1425</v>
      </c>
      <c r="AI65818" s="55" t="s">
        <v>1426</v>
      </c>
    </row>
    <row r="65819" spans="32:35" x14ac:dyDescent="0.25">
      <c r="AF65819" s="55"/>
      <c r="AG65819" s="55"/>
      <c r="AH65819" s="55" t="s">
        <v>1425</v>
      </c>
      <c r="AI65819" s="55" t="s">
        <v>1426</v>
      </c>
    </row>
    <row r="65820" spans="32:35" x14ac:dyDescent="0.25">
      <c r="AF65820" s="55" t="s">
        <v>1434</v>
      </c>
      <c r="AG65820" s="55" t="s">
        <v>1486</v>
      </c>
      <c r="AH65820" s="55" t="s">
        <v>1425</v>
      </c>
      <c r="AI65820" s="55" t="s">
        <v>1426</v>
      </c>
    </row>
    <row r="65821" spans="32:35" x14ac:dyDescent="0.25">
      <c r="AF65821" s="55"/>
      <c r="AG65821" s="55"/>
      <c r="AH65821" s="55" t="s">
        <v>1425</v>
      </c>
      <c r="AI65821" s="55" t="s">
        <v>1426</v>
      </c>
    </row>
    <row r="65822" spans="32:35" x14ac:dyDescent="0.25">
      <c r="AF65822" s="55" t="s">
        <v>1434</v>
      </c>
      <c r="AG65822" s="55" t="s">
        <v>1490</v>
      </c>
      <c r="AH65822" s="55" t="s">
        <v>1425</v>
      </c>
      <c r="AI65822" s="55" t="s">
        <v>1426</v>
      </c>
    </row>
    <row r="65823" spans="32:35" x14ac:dyDescent="0.25">
      <c r="AF65823" s="55"/>
      <c r="AG65823" s="55"/>
      <c r="AH65823" s="55" t="s">
        <v>1425</v>
      </c>
      <c r="AI65823" s="55" t="s">
        <v>1426</v>
      </c>
    </row>
    <row r="65824" spans="32:35" x14ac:dyDescent="0.25">
      <c r="AF65824" s="55"/>
      <c r="AG65824" s="55"/>
      <c r="AH65824" s="55" t="s">
        <v>1425</v>
      </c>
      <c r="AI65824" s="55" t="s">
        <v>1426</v>
      </c>
    </row>
    <row r="65825" spans="32:35" x14ac:dyDescent="0.25">
      <c r="AF65825" s="55"/>
      <c r="AG65825" s="55"/>
      <c r="AH65825" s="55" t="s">
        <v>1425</v>
      </c>
      <c r="AI65825" s="55" t="s">
        <v>1426</v>
      </c>
    </row>
    <row r="65826" spans="32:35" x14ac:dyDescent="0.25">
      <c r="AF65826" s="55"/>
      <c r="AG65826" s="55"/>
      <c r="AH65826" s="55" t="s">
        <v>1425</v>
      </c>
      <c r="AI65826" s="55" t="s">
        <v>1426</v>
      </c>
    </row>
    <row r="65827" spans="32:35" x14ac:dyDescent="0.25">
      <c r="AF65827" s="55"/>
      <c r="AG65827" s="55"/>
      <c r="AH65827" s="55" t="s">
        <v>1425</v>
      </c>
      <c r="AI65827" s="55" t="s">
        <v>1426</v>
      </c>
    </row>
    <row r="65828" spans="32:35" x14ac:dyDescent="0.25">
      <c r="AF65828" s="55"/>
      <c r="AG65828" s="55"/>
      <c r="AH65828" s="55" t="s">
        <v>1425</v>
      </c>
      <c r="AI65828" s="55" t="s">
        <v>1426</v>
      </c>
    </row>
    <row r="65829" spans="32:35" x14ac:dyDescent="0.25">
      <c r="AF65829" s="55"/>
      <c r="AG65829" s="55"/>
      <c r="AH65829" s="55" t="s">
        <v>1425</v>
      </c>
      <c r="AI65829" s="55" t="s">
        <v>1426</v>
      </c>
    </row>
    <row r="65830" spans="32:35" x14ac:dyDescent="0.25">
      <c r="AF65830" s="55"/>
      <c r="AG65830" s="55"/>
      <c r="AH65830" s="55" t="s">
        <v>1425</v>
      </c>
      <c r="AI65830" s="55" t="s">
        <v>1426</v>
      </c>
    </row>
    <row r="65831" spans="32:35" x14ac:dyDescent="0.25">
      <c r="AF65831" s="55" t="s">
        <v>1449</v>
      </c>
      <c r="AG65831" s="55" t="s">
        <v>1512</v>
      </c>
      <c r="AH65831" s="55" t="s">
        <v>1425</v>
      </c>
      <c r="AI65831" s="55" t="s">
        <v>1426</v>
      </c>
    </row>
    <row r="65832" spans="32:35" x14ac:dyDescent="0.25">
      <c r="AF65832" s="55"/>
      <c r="AG65832" s="55"/>
      <c r="AH65832" s="55" t="s">
        <v>1425</v>
      </c>
      <c r="AI65832" s="55" t="s">
        <v>1426</v>
      </c>
    </row>
    <row r="65833" spans="32:35" x14ac:dyDescent="0.25">
      <c r="AF65833" s="55" t="s">
        <v>1449</v>
      </c>
      <c r="AG65833" s="55" t="s">
        <v>1513</v>
      </c>
      <c r="AH65833" s="55" t="s">
        <v>1425</v>
      </c>
      <c r="AI65833" s="55" t="s">
        <v>1426</v>
      </c>
    </row>
    <row r="65834" spans="32:35" x14ac:dyDescent="0.25">
      <c r="AF65834" s="55"/>
      <c r="AG65834" s="55"/>
      <c r="AH65834" s="55" t="s">
        <v>1425</v>
      </c>
      <c r="AI65834" s="55" t="s">
        <v>1426</v>
      </c>
    </row>
    <row r="65835" spans="32:35" x14ac:dyDescent="0.25">
      <c r="AF65835" s="55" t="s">
        <v>1449</v>
      </c>
      <c r="AG65835" s="55" t="s">
        <v>1497</v>
      </c>
      <c r="AH65835" s="55" t="s">
        <v>1425</v>
      </c>
      <c r="AI65835" s="55" t="s">
        <v>1426</v>
      </c>
    </row>
    <row r="65836" spans="32:35" x14ac:dyDescent="0.25">
      <c r="AF65836" s="55" t="s">
        <v>1449</v>
      </c>
      <c r="AG65836" s="55" t="s">
        <v>1488</v>
      </c>
      <c r="AH65836" s="55" t="s">
        <v>1425</v>
      </c>
      <c r="AI65836" s="55" t="s">
        <v>1426</v>
      </c>
    </row>
    <row r="65837" spans="32:35" x14ac:dyDescent="0.25">
      <c r="AF65837" s="55" t="s">
        <v>1449</v>
      </c>
      <c r="AG65837" s="55" t="s">
        <v>1514</v>
      </c>
      <c r="AH65837" s="55" t="s">
        <v>1425</v>
      </c>
      <c r="AI65837" s="55" t="s">
        <v>1426</v>
      </c>
    </row>
    <row r="65838" spans="32:35" x14ac:dyDescent="0.25">
      <c r="AF65838" s="55"/>
      <c r="AG65838" s="55"/>
      <c r="AH65838" s="55" t="s">
        <v>1425</v>
      </c>
      <c r="AI65838" s="55" t="s">
        <v>1426</v>
      </c>
    </row>
    <row r="65839" spans="32:35" x14ac:dyDescent="0.25">
      <c r="AF65839" s="55" t="s">
        <v>1449</v>
      </c>
      <c r="AG65839" s="55" t="s">
        <v>1515</v>
      </c>
      <c r="AH65839" s="55" t="s">
        <v>1425</v>
      </c>
      <c r="AI65839" s="55" t="s">
        <v>1426</v>
      </c>
    </row>
    <row r="65840" spans="32:35" x14ac:dyDescent="0.25">
      <c r="AF65840" s="55" t="s">
        <v>1440</v>
      </c>
      <c r="AG65840" s="55" t="s">
        <v>1478</v>
      </c>
      <c r="AH65840" s="55" t="s">
        <v>1425</v>
      </c>
      <c r="AI65840" s="55" t="s">
        <v>1426</v>
      </c>
    </row>
    <row r="65841" spans="32:35" x14ac:dyDescent="0.25">
      <c r="AF65841" s="55" t="s">
        <v>1449</v>
      </c>
      <c r="AG65841" s="55" t="s">
        <v>1505</v>
      </c>
      <c r="AH65841" s="55" t="s">
        <v>1425</v>
      </c>
      <c r="AI65841" s="55" t="s">
        <v>1426</v>
      </c>
    </row>
    <row r="65842" spans="32:35" x14ac:dyDescent="0.25">
      <c r="AF65842" s="55" t="s">
        <v>1449</v>
      </c>
      <c r="AG65842" s="55" t="s">
        <v>1511</v>
      </c>
      <c r="AH65842" s="55" t="s">
        <v>1425</v>
      </c>
      <c r="AI65842" s="55" t="s">
        <v>1426</v>
      </c>
    </row>
    <row r="65843" spans="32:35" x14ac:dyDescent="0.25">
      <c r="AF65843" s="55"/>
      <c r="AG65843" s="55"/>
      <c r="AH65843" s="55" t="s">
        <v>1448</v>
      </c>
      <c r="AI65843" s="55" t="s">
        <v>1426</v>
      </c>
    </row>
    <row r="65844" spans="32:35" x14ac:dyDescent="0.25">
      <c r="AF65844" s="55" t="s">
        <v>1449</v>
      </c>
      <c r="AG65844" s="55" t="s">
        <v>1503</v>
      </c>
      <c r="AH65844" s="55" t="s">
        <v>1425</v>
      </c>
      <c r="AI65844" s="55" t="s">
        <v>1426</v>
      </c>
    </row>
    <row r="65845" spans="32:35" x14ac:dyDescent="0.25">
      <c r="AF65845" s="55"/>
      <c r="AG65845" s="55"/>
      <c r="AH65845" s="55" t="s">
        <v>1425</v>
      </c>
      <c r="AI65845" s="55" t="s">
        <v>1516</v>
      </c>
    </row>
    <row r="65846" spans="32:35" x14ac:dyDescent="0.25">
      <c r="AF65846" s="55" t="s">
        <v>1434</v>
      </c>
      <c r="AG65846" s="55" t="s">
        <v>1517</v>
      </c>
      <c r="AH65846" s="55" t="s">
        <v>1425</v>
      </c>
      <c r="AI65846" s="55" t="s">
        <v>1426</v>
      </c>
    </row>
    <row r="65847" spans="32:35" x14ac:dyDescent="0.25">
      <c r="AF65847" s="55" t="s">
        <v>1427</v>
      </c>
      <c r="AG65847" s="55" t="s">
        <v>1489</v>
      </c>
      <c r="AH65847" s="55" t="s">
        <v>1425</v>
      </c>
      <c r="AI65847" s="55" t="s">
        <v>1426</v>
      </c>
    </row>
    <row r="65848" spans="32:35" x14ac:dyDescent="0.25">
      <c r="AF65848" s="55" t="s">
        <v>1427</v>
      </c>
      <c r="AG65848" s="55" t="s">
        <v>1518</v>
      </c>
      <c r="AH65848" s="55" t="s">
        <v>1425</v>
      </c>
      <c r="AI65848" s="55" t="s">
        <v>1426</v>
      </c>
    </row>
    <row r="65849" spans="32:35" x14ac:dyDescent="0.25">
      <c r="AF65849" s="55"/>
      <c r="AG65849" s="55"/>
      <c r="AH65849" s="55" t="s">
        <v>1425</v>
      </c>
      <c r="AI65849" s="55" t="s">
        <v>1426</v>
      </c>
    </row>
    <row r="65850" spans="32:35" x14ac:dyDescent="0.25">
      <c r="AF65850" s="55" t="s">
        <v>1427</v>
      </c>
      <c r="AG65850" s="55" t="s">
        <v>1455</v>
      </c>
      <c r="AH65850" s="55" t="s">
        <v>1425</v>
      </c>
      <c r="AI65850" s="55" t="s">
        <v>1426</v>
      </c>
    </row>
    <row r="65851" spans="32:35" x14ac:dyDescent="0.25">
      <c r="AF65851" s="55" t="s">
        <v>1449</v>
      </c>
      <c r="AG65851" s="55" t="s">
        <v>1488</v>
      </c>
      <c r="AH65851" s="55" t="s">
        <v>1425</v>
      </c>
      <c r="AI65851" s="55" t="s">
        <v>1426</v>
      </c>
    </row>
    <row r="65852" spans="32:35" x14ac:dyDescent="0.25">
      <c r="AF65852" s="55"/>
      <c r="AG65852" s="55"/>
      <c r="AH65852" s="55" t="s">
        <v>1425</v>
      </c>
      <c r="AI65852" s="55" t="s">
        <v>1426</v>
      </c>
    </row>
    <row r="65853" spans="32:35" x14ac:dyDescent="0.25">
      <c r="AF65853" s="55"/>
      <c r="AG65853" s="55"/>
      <c r="AH65853" s="55" t="s">
        <v>1425</v>
      </c>
      <c r="AI65853" s="55" t="s">
        <v>1426</v>
      </c>
    </row>
    <row r="65854" spans="32:35" x14ac:dyDescent="0.25">
      <c r="AF65854" s="55"/>
      <c r="AG65854" s="55"/>
      <c r="AH65854" s="55" t="s">
        <v>1425</v>
      </c>
      <c r="AI65854" s="55" t="s">
        <v>1426</v>
      </c>
    </row>
    <row r="65855" spans="32:35" x14ac:dyDescent="0.25">
      <c r="AF65855" s="55"/>
      <c r="AG65855" s="55"/>
      <c r="AH65855" s="55" t="s">
        <v>1425</v>
      </c>
      <c r="AI65855" s="55" t="s">
        <v>1426</v>
      </c>
    </row>
    <row r="65856" spans="32:35" x14ac:dyDescent="0.25">
      <c r="AF65856" s="55" t="s">
        <v>1449</v>
      </c>
      <c r="AG65856" s="55" t="s">
        <v>1497</v>
      </c>
      <c r="AH65856" s="55" t="s">
        <v>1425</v>
      </c>
      <c r="AI65856" s="55" t="s">
        <v>1426</v>
      </c>
    </row>
    <row r="65857" spans="32:35" x14ac:dyDescent="0.25">
      <c r="AF65857" s="55" t="s">
        <v>1449</v>
      </c>
      <c r="AG65857" s="55" t="s">
        <v>1513</v>
      </c>
      <c r="AH65857" s="55" t="s">
        <v>1425</v>
      </c>
      <c r="AI65857" s="55" t="s">
        <v>1426</v>
      </c>
    </row>
    <row r="65858" spans="32:35" x14ac:dyDescent="0.25">
      <c r="AF65858" s="55" t="s">
        <v>1449</v>
      </c>
      <c r="AG65858" s="55" t="s">
        <v>1503</v>
      </c>
      <c r="AH65858" s="55" t="s">
        <v>1425</v>
      </c>
      <c r="AI65858" s="55" t="s">
        <v>1426</v>
      </c>
    </row>
    <row r="65859" spans="32:35" x14ac:dyDescent="0.25">
      <c r="AF65859" s="55" t="s">
        <v>1440</v>
      </c>
      <c r="AG65859" s="55" t="s">
        <v>1478</v>
      </c>
      <c r="AH65859" s="55" t="s">
        <v>1425</v>
      </c>
      <c r="AI65859" s="55" t="s">
        <v>1426</v>
      </c>
    </row>
    <row r="65860" spans="32:35" x14ac:dyDescent="0.25">
      <c r="AF65860" s="55"/>
      <c r="AG65860" s="55"/>
      <c r="AH65860" s="55" t="s">
        <v>1425</v>
      </c>
      <c r="AI65860" s="55" t="s">
        <v>1426</v>
      </c>
    </row>
    <row r="65861" spans="32:35" x14ac:dyDescent="0.25">
      <c r="AF65861" s="55"/>
      <c r="AG65861" s="55"/>
      <c r="AH65861" s="55" t="s">
        <v>1425</v>
      </c>
      <c r="AI65861" s="55" t="s">
        <v>1426</v>
      </c>
    </row>
    <row r="65862" spans="32:35" x14ac:dyDescent="0.25">
      <c r="AF65862" s="55"/>
      <c r="AG65862" s="55"/>
      <c r="AH65862" s="55" t="s">
        <v>1448</v>
      </c>
      <c r="AI65862" s="55" t="s">
        <v>1426</v>
      </c>
    </row>
    <row r="65863" spans="32:35" x14ac:dyDescent="0.25">
      <c r="AF65863" s="55"/>
      <c r="AG65863" s="55"/>
      <c r="AH65863" s="55" t="s">
        <v>1425</v>
      </c>
      <c r="AI65863" s="55" t="s">
        <v>1426</v>
      </c>
    </row>
    <row r="65864" spans="32:35" x14ac:dyDescent="0.25">
      <c r="AF65864" s="55"/>
      <c r="AG65864" s="55"/>
      <c r="AH65864" s="55" t="s">
        <v>1425</v>
      </c>
      <c r="AI65864" s="55" t="s">
        <v>1426</v>
      </c>
    </row>
    <row r="65865" spans="32:35" x14ac:dyDescent="0.25">
      <c r="AF65865" s="55"/>
      <c r="AG65865" s="55"/>
      <c r="AH65865" s="55" t="s">
        <v>1425</v>
      </c>
      <c r="AI65865" s="55" t="s">
        <v>1426</v>
      </c>
    </row>
    <row r="65866" spans="32:35" x14ac:dyDescent="0.25">
      <c r="AF65866" s="55"/>
      <c r="AG65866" s="55"/>
      <c r="AH65866" s="55" t="s">
        <v>1425</v>
      </c>
      <c r="AI65866" s="55" t="s">
        <v>1426</v>
      </c>
    </row>
    <row r="65867" spans="32:35" x14ac:dyDescent="0.25">
      <c r="AF65867" s="55"/>
      <c r="AG65867" s="55"/>
      <c r="AH65867" s="55" t="s">
        <v>1425</v>
      </c>
      <c r="AI65867" s="55" t="s">
        <v>1426</v>
      </c>
    </row>
    <row r="65868" spans="32:35" x14ac:dyDescent="0.25">
      <c r="AF65868" s="55" t="s">
        <v>1449</v>
      </c>
      <c r="AG65868" s="55" t="s">
        <v>1505</v>
      </c>
      <c r="AH65868" s="55" t="s">
        <v>1425</v>
      </c>
      <c r="AI65868" s="55" t="s">
        <v>1426</v>
      </c>
    </row>
    <row r="65869" spans="32:35" x14ac:dyDescent="0.25">
      <c r="AF65869" s="55"/>
      <c r="AG65869" s="55"/>
      <c r="AH65869" s="55" t="s">
        <v>1425</v>
      </c>
      <c r="AI65869" s="55" t="s">
        <v>1426</v>
      </c>
    </row>
    <row r="65870" spans="32:35" x14ac:dyDescent="0.25">
      <c r="AF65870" s="55"/>
      <c r="AG65870" s="55"/>
      <c r="AH65870" s="55" t="s">
        <v>1425</v>
      </c>
      <c r="AI65870" s="55" t="s">
        <v>1426</v>
      </c>
    </row>
    <row r="65871" spans="32:35" x14ac:dyDescent="0.25">
      <c r="AF65871" s="55" t="s">
        <v>1449</v>
      </c>
      <c r="AG65871" s="55" t="s">
        <v>1511</v>
      </c>
      <c r="AH65871" s="55" t="s">
        <v>1425</v>
      </c>
      <c r="AI65871" s="55" t="s">
        <v>1426</v>
      </c>
    </row>
    <row r="65872" spans="32:35" x14ac:dyDescent="0.25">
      <c r="AF65872" s="55" t="s">
        <v>1449</v>
      </c>
      <c r="AG65872" s="55" t="s">
        <v>1515</v>
      </c>
      <c r="AH65872" s="55" t="s">
        <v>1425</v>
      </c>
      <c r="AI65872" s="55" t="s">
        <v>1426</v>
      </c>
    </row>
    <row r="65873" spans="32:35" x14ac:dyDescent="0.25">
      <c r="AF65873" s="55" t="s">
        <v>1449</v>
      </c>
      <c r="AG65873" s="55" t="s">
        <v>1503</v>
      </c>
      <c r="AH65873" s="55" t="s">
        <v>1425</v>
      </c>
      <c r="AI65873" s="55" t="s">
        <v>1426</v>
      </c>
    </row>
    <row r="65874" spans="32:35" x14ac:dyDescent="0.25">
      <c r="AF65874" s="55"/>
      <c r="AG65874" s="55"/>
      <c r="AH65874" s="55" t="s">
        <v>1425</v>
      </c>
      <c r="AI65874" s="55" t="s">
        <v>1426</v>
      </c>
    </row>
    <row r="65875" spans="32:35" x14ac:dyDescent="0.25">
      <c r="AF65875" s="55" t="s">
        <v>1449</v>
      </c>
      <c r="AG65875" s="55" t="s">
        <v>1488</v>
      </c>
      <c r="AH65875" s="55" t="s">
        <v>1425</v>
      </c>
      <c r="AI65875" s="55" t="s">
        <v>1426</v>
      </c>
    </row>
    <row r="65876" spans="32:35" x14ac:dyDescent="0.25">
      <c r="AF65876" s="55" t="s">
        <v>1449</v>
      </c>
      <c r="AG65876" s="55" t="s">
        <v>1497</v>
      </c>
      <c r="AH65876" s="55" t="s">
        <v>1425</v>
      </c>
      <c r="AI65876" s="55" t="s">
        <v>1426</v>
      </c>
    </row>
    <row r="65877" spans="32:35" x14ac:dyDescent="0.25">
      <c r="AF65877" s="55"/>
      <c r="AG65877" s="55"/>
      <c r="AH65877" s="55" t="s">
        <v>1425</v>
      </c>
      <c r="AI65877" s="55" t="s">
        <v>1426</v>
      </c>
    </row>
    <row r="65878" spans="32:35" x14ac:dyDescent="0.25">
      <c r="AF65878" s="55" t="s">
        <v>1449</v>
      </c>
      <c r="AG65878" s="55" t="s">
        <v>1514</v>
      </c>
      <c r="AH65878" s="55" t="s">
        <v>1425</v>
      </c>
      <c r="AI65878" s="55" t="s">
        <v>1426</v>
      </c>
    </row>
    <row r="65879" spans="32:35" x14ac:dyDescent="0.25">
      <c r="AF65879" s="55" t="s">
        <v>1427</v>
      </c>
      <c r="AG65879" s="55" t="s">
        <v>1499</v>
      </c>
      <c r="AH65879" s="55" t="s">
        <v>1425</v>
      </c>
      <c r="AI65879" s="55" t="s">
        <v>1426</v>
      </c>
    </row>
    <row r="65880" spans="32:35" x14ac:dyDescent="0.25">
      <c r="AF65880" s="55" t="s">
        <v>1427</v>
      </c>
      <c r="AG65880" s="55" t="s">
        <v>1519</v>
      </c>
      <c r="AH65880" s="55" t="s">
        <v>1425</v>
      </c>
      <c r="AI65880" s="55" t="s">
        <v>1426</v>
      </c>
    </row>
    <row r="65881" spans="32:35" x14ac:dyDescent="0.25">
      <c r="AF65881" s="55" t="s">
        <v>1434</v>
      </c>
      <c r="AG65881" s="55" t="s">
        <v>1520</v>
      </c>
      <c r="AH65881" s="55" t="s">
        <v>1425</v>
      </c>
      <c r="AI65881" s="55" t="s">
        <v>1426</v>
      </c>
    </row>
    <row r="65882" spans="32:35" x14ac:dyDescent="0.25">
      <c r="AF65882" s="55" t="s">
        <v>1427</v>
      </c>
      <c r="AG65882" s="55" t="s">
        <v>1506</v>
      </c>
      <c r="AH65882" s="55" t="s">
        <v>1425</v>
      </c>
      <c r="AI65882" s="55" t="s">
        <v>1426</v>
      </c>
    </row>
    <row r="65883" spans="32:35" x14ac:dyDescent="0.25">
      <c r="AF65883" s="55" t="s">
        <v>1427</v>
      </c>
      <c r="AG65883" s="55" t="s">
        <v>1521</v>
      </c>
      <c r="AH65883" s="55" t="s">
        <v>1425</v>
      </c>
      <c r="AI65883" s="55" t="s">
        <v>1426</v>
      </c>
    </row>
    <row r="65884" spans="32:35" x14ac:dyDescent="0.25">
      <c r="AF65884" s="55" t="s">
        <v>1427</v>
      </c>
      <c r="AG65884" s="55" t="s">
        <v>1522</v>
      </c>
      <c r="AH65884" s="55" t="s">
        <v>1425</v>
      </c>
      <c r="AI65884" s="55" t="s">
        <v>1426</v>
      </c>
    </row>
    <row r="65885" spans="32:35" x14ac:dyDescent="0.25">
      <c r="AF65885" s="55"/>
      <c r="AG65885" s="55"/>
      <c r="AH65885" s="55" t="s">
        <v>1425</v>
      </c>
      <c r="AI65885" s="55" t="s">
        <v>1426</v>
      </c>
    </row>
    <row r="65886" spans="32:35" x14ac:dyDescent="0.25">
      <c r="AF65886" s="55"/>
      <c r="AG65886" s="55"/>
      <c r="AH65886" s="55" t="s">
        <v>1448</v>
      </c>
      <c r="AI65886" s="55" t="s">
        <v>1426</v>
      </c>
    </row>
    <row r="65887" spans="32:35" x14ac:dyDescent="0.25">
      <c r="AF65887" s="55" t="s">
        <v>1449</v>
      </c>
      <c r="AG65887" s="55" t="s">
        <v>1512</v>
      </c>
      <c r="AH65887" s="55" t="s">
        <v>1425</v>
      </c>
      <c r="AI65887" s="55" t="s">
        <v>1426</v>
      </c>
    </row>
    <row r="65888" spans="32:35" x14ac:dyDescent="0.25">
      <c r="AF65888" s="55" t="s">
        <v>1449</v>
      </c>
      <c r="AG65888" s="55" t="s">
        <v>1488</v>
      </c>
      <c r="AH65888" s="55" t="s">
        <v>1425</v>
      </c>
      <c r="AI65888" s="55" t="s">
        <v>1426</v>
      </c>
    </row>
    <row r="65889" spans="32:35" x14ac:dyDescent="0.25">
      <c r="AF65889" s="55" t="s">
        <v>1449</v>
      </c>
      <c r="AG65889" s="55" t="s">
        <v>1523</v>
      </c>
      <c r="AH65889" s="55" t="s">
        <v>1425</v>
      </c>
      <c r="AI65889" s="55" t="s">
        <v>1426</v>
      </c>
    </row>
    <row r="65890" spans="32:35" x14ac:dyDescent="0.25">
      <c r="AF65890" s="55" t="s">
        <v>1449</v>
      </c>
      <c r="AG65890" s="55" t="s">
        <v>1511</v>
      </c>
      <c r="AH65890" s="55" t="s">
        <v>1425</v>
      </c>
      <c r="AI65890" s="55" t="s">
        <v>1426</v>
      </c>
    </row>
    <row r="65891" spans="32:35" x14ac:dyDescent="0.25">
      <c r="AF65891" s="55" t="s">
        <v>1449</v>
      </c>
      <c r="AG65891" s="55" t="s">
        <v>1497</v>
      </c>
      <c r="AH65891" s="55" t="s">
        <v>1425</v>
      </c>
      <c r="AI65891" s="55" t="s">
        <v>1426</v>
      </c>
    </row>
    <row r="65892" spans="32:35" x14ac:dyDescent="0.25">
      <c r="AF65892" s="55"/>
      <c r="AG65892" s="55"/>
      <c r="AH65892" s="55" t="s">
        <v>1425</v>
      </c>
      <c r="AI65892" s="55" t="s">
        <v>1426</v>
      </c>
    </row>
    <row r="65893" spans="32:35" x14ac:dyDescent="0.25">
      <c r="AF65893" s="55" t="s">
        <v>1449</v>
      </c>
      <c r="AG65893" s="55" t="s">
        <v>1513</v>
      </c>
      <c r="AH65893" s="55" t="s">
        <v>1425</v>
      </c>
      <c r="AI65893" s="55" t="s">
        <v>1426</v>
      </c>
    </row>
    <row r="65894" spans="32:35" x14ac:dyDescent="0.25">
      <c r="AF65894" s="55"/>
      <c r="AG65894" s="55"/>
      <c r="AH65894" s="55" t="s">
        <v>1425</v>
      </c>
      <c r="AI65894" s="55" t="s">
        <v>1426</v>
      </c>
    </row>
    <row r="65895" spans="32:35" x14ac:dyDescent="0.25">
      <c r="AF65895" s="55" t="s">
        <v>1449</v>
      </c>
      <c r="AG65895" s="55" t="s">
        <v>1515</v>
      </c>
      <c r="AH65895" s="55" t="s">
        <v>1425</v>
      </c>
      <c r="AI65895" s="55" t="s">
        <v>1426</v>
      </c>
    </row>
    <row r="65896" spans="32:35" x14ac:dyDescent="0.25">
      <c r="AF65896" s="55" t="s">
        <v>1440</v>
      </c>
      <c r="AG65896" s="55" t="s">
        <v>1478</v>
      </c>
      <c r="AH65896" s="55" t="s">
        <v>1425</v>
      </c>
      <c r="AI65896" s="55" t="s">
        <v>1426</v>
      </c>
    </row>
    <row r="65897" spans="32:35" x14ac:dyDescent="0.25">
      <c r="AF65897" s="55" t="s">
        <v>1449</v>
      </c>
      <c r="AG65897" s="55" t="s">
        <v>1514</v>
      </c>
      <c r="AH65897" s="55" t="s">
        <v>1425</v>
      </c>
      <c r="AI65897" s="55" t="s">
        <v>1426</v>
      </c>
    </row>
    <row r="65898" spans="32:35" x14ac:dyDescent="0.25">
      <c r="AF65898" s="55" t="s">
        <v>1449</v>
      </c>
      <c r="AG65898" s="55" t="s">
        <v>1505</v>
      </c>
      <c r="AH65898" s="55" t="s">
        <v>1425</v>
      </c>
      <c r="AI65898" s="55" t="s">
        <v>1426</v>
      </c>
    </row>
    <row r="65899" spans="32:35" x14ac:dyDescent="0.25">
      <c r="AF65899" s="55" t="s">
        <v>1449</v>
      </c>
      <c r="AG65899" s="55" t="s">
        <v>1503</v>
      </c>
      <c r="AH65899" s="55" t="s">
        <v>1425</v>
      </c>
      <c r="AI65899" s="55" t="s">
        <v>1426</v>
      </c>
    </row>
    <row r="65900" spans="32:35" x14ac:dyDescent="0.25">
      <c r="AF65900" s="55"/>
      <c r="AG65900" s="55"/>
      <c r="AH65900" s="55" t="s">
        <v>1425</v>
      </c>
      <c r="AI65900" s="55" t="s">
        <v>1426</v>
      </c>
    </row>
    <row r="65901" spans="32:35" x14ac:dyDescent="0.25">
      <c r="AF65901" s="55" t="s">
        <v>1434</v>
      </c>
      <c r="AG65901" s="55" t="s">
        <v>1524</v>
      </c>
      <c r="AH65901" s="55" t="s">
        <v>1425</v>
      </c>
      <c r="AI65901" s="55" t="s">
        <v>1426</v>
      </c>
    </row>
    <row r="65902" spans="32:35" x14ac:dyDescent="0.25">
      <c r="AF65902" s="55" t="s">
        <v>1434</v>
      </c>
      <c r="AG65902" s="55" t="s">
        <v>1525</v>
      </c>
      <c r="AH65902" s="55" t="s">
        <v>1425</v>
      </c>
      <c r="AI65902" s="55" t="s">
        <v>1426</v>
      </c>
    </row>
    <row r="65903" spans="32:35" x14ac:dyDescent="0.25">
      <c r="AF65903" s="55" t="s">
        <v>1427</v>
      </c>
      <c r="AG65903" s="55" t="s">
        <v>1526</v>
      </c>
      <c r="AH65903" s="55" t="s">
        <v>1425</v>
      </c>
      <c r="AI65903" s="55" t="s">
        <v>1426</v>
      </c>
    </row>
    <row r="65904" spans="32:35" x14ac:dyDescent="0.25">
      <c r="AF65904" s="55" t="s">
        <v>1434</v>
      </c>
      <c r="AG65904" s="55" t="s">
        <v>1527</v>
      </c>
      <c r="AH65904" s="55" t="s">
        <v>1425</v>
      </c>
      <c r="AI65904" s="55" t="s">
        <v>1426</v>
      </c>
    </row>
    <row r="65905" spans="32:35" x14ac:dyDescent="0.25">
      <c r="AF65905" s="55" t="s">
        <v>1427</v>
      </c>
      <c r="AG65905" s="55" t="s">
        <v>1482</v>
      </c>
      <c r="AH65905" s="55" t="s">
        <v>1425</v>
      </c>
      <c r="AI65905" s="55" t="s">
        <v>1426</v>
      </c>
    </row>
    <row r="65906" spans="32:35" x14ac:dyDescent="0.25">
      <c r="AF65906" s="55"/>
      <c r="AG65906" s="55"/>
      <c r="AH65906" s="55" t="s">
        <v>1425</v>
      </c>
      <c r="AI65906" s="55" t="s">
        <v>1426</v>
      </c>
    </row>
    <row r="65907" spans="32:35" x14ac:dyDescent="0.25">
      <c r="AF65907" s="55"/>
      <c r="AG65907" s="55"/>
      <c r="AH65907" s="55" t="s">
        <v>1425</v>
      </c>
      <c r="AI65907" s="55" t="s">
        <v>1426</v>
      </c>
    </row>
    <row r="65908" spans="32:35" x14ac:dyDescent="0.25">
      <c r="AF65908" s="55" t="s">
        <v>1434</v>
      </c>
      <c r="AG65908" s="55" t="s">
        <v>1528</v>
      </c>
      <c r="AH65908" s="55" t="s">
        <v>1425</v>
      </c>
      <c r="AI65908" s="55" t="s">
        <v>1426</v>
      </c>
    </row>
    <row r="65909" spans="32:35" x14ac:dyDescent="0.25">
      <c r="AF65909" s="55" t="s">
        <v>1434</v>
      </c>
      <c r="AG65909" s="55" t="s">
        <v>1529</v>
      </c>
      <c r="AH65909" s="55" t="s">
        <v>1425</v>
      </c>
      <c r="AI65909" s="55" t="s">
        <v>1426</v>
      </c>
    </row>
    <row r="65910" spans="32:35" x14ac:dyDescent="0.25">
      <c r="AF65910" s="55"/>
      <c r="AG65910" s="55"/>
      <c r="AH65910" s="55" t="s">
        <v>1425</v>
      </c>
      <c r="AI65910" s="55" t="s">
        <v>1426</v>
      </c>
    </row>
    <row r="65911" spans="32:35" x14ac:dyDescent="0.25">
      <c r="AF65911" s="55" t="s">
        <v>1427</v>
      </c>
      <c r="AG65911" s="55" t="s">
        <v>1506</v>
      </c>
      <c r="AH65911" s="55" t="s">
        <v>1425</v>
      </c>
      <c r="AI65911" s="55" t="s">
        <v>1426</v>
      </c>
    </row>
    <row r="65912" spans="32:35" x14ac:dyDescent="0.25">
      <c r="AF65912" s="55" t="s">
        <v>1427</v>
      </c>
      <c r="AG65912" s="55" t="s">
        <v>1471</v>
      </c>
      <c r="AH65912" s="55" t="s">
        <v>1425</v>
      </c>
      <c r="AI65912" s="55" t="s">
        <v>1426</v>
      </c>
    </row>
    <row r="65913" spans="32:35" x14ac:dyDescent="0.25">
      <c r="AF65913" s="55"/>
      <c r="AG65913" s="55"/>
      <c r="AH65913" s="55" t="s">
        <v>1425</v>
      </c>
      <c r="AI65913" s="55" t="s">
        <v>1530</v>
      </c>
    </row>
    <row r="65914" spans="32:35" x14ac:dyDescent="0.25">
      <c r="AF65914" s="55"/>
      <c r="AG65914" s="55"/>
      <c r="AH65914" s="55" t="s">
        <v>1425</v>
      </c>
      <c r="AI65914" s="55" t="s">
        <v>1426</v>
      </c>
    </row>
    <row r="65915" spans="32:35" x14ac:dyDescent="0.25">
      <c r="AF65915" s="55" t="s">
        <v>1449</v>
      </c>
      <c r="AG65915" s="55" t="s">
        <v>1531</v>
      </c>
      <c r="AH65915" s="55" t="s">
        <v>1425</v>
      </c>
      <c r="AI65915" s="55" t="s">
        <v>1426</v>
      </c>
    </row>
    <row r="65916" spans="32:35" x14ac:dyDescent="0.25">
      <c r="AF65916" s="55" t="s">
        <v>1449</v>
      </c>
      <c r="AG65916" s="55" t="s">
        <v>1532</v>
      </c>
      <c r="AH65916" s="55" t="s">
        <v>1425</v>
      </c>
      <c r="AI65916" s="55" t="s">
        <v>1426</v>
      </c>
    </row>
    <row r="65917" spans="32:35" x14ac:dyDescent="0.25">
      <c r="AF65917" s="55" t="s">
        <v>1449</v>
      </c>
      <c r="AG65917" s="55" t="s">
        <v>1533</v>
      </c>
      <c r="AH65917" s="55" t="s">
        <v>1425</v>
      </c>
      <c r="AI65917" s="55" t="s">
        <v>1426</v>
      </c>
    </row>
    <row r="65918" spans="32:35" x14ac:dyDescent="0.25">
      <c r="AF65918" s="55" t="s">
        <v>1449</v>
      </c>
      <c r="AG65918" s="55" t="s">
        <v>1534</v>
      </c>
      <c r="AH65918" s="55" t="s">
        <v>1425</v>
      </c>
      <c r="AI65918" s="55" t="s">
        <v>1426</v>
      </c>
    </row>
    <row r="65919" spans="32:35" x14ac:dyDescent="0.25">
      <c r="AF65919" s="55" t="s">
        <v>1449</v>
      </c>
      <c r="AG65919" s="55" t="s">
        <v>1535</v>
      </c>
      <c r="AH65919" s="55" t="s">
        <v>1425</v>
      </c>
      <c r="AI65919" s="55" t="s">
        <v>1426</v>
      </c>
    </row>
    <row r="65920" spans="32:35" x14ac:dyDescent="0.25">
      <c r="AF65920" s="55" t="s">
        <v>1427</v>
      </c>
      <c r="AG65920" s="55" t="s">
        <v>1536</v>
      </c>
      <c r="AH65920" s="55" t="s">
        <v>1425</v>
      </c>
      <c r="AI65920" s="55" t="s">
        <v>1426</v>
      </c>
    </row>
    <row r="65921" spans="32:35" x14ac:dyDescent="0.25">
      <c r="AF65921" s="55" t="s">
        <v>1427</v>
      </c>
      <c r="AG65921" s="55" t="s">
        <v>1537</v>
      </c>
      <c r="AH65921" s="55" t="s">
        <v>1425</v>
      </c>
      <c r="AI65921" s="55" t="s">
        <v>1426</v>
      </c>
    </row>
    <row r="65922" spans="32:35" x14ac:dyDescent="0.25">
      <c r="AF65922" s="55"/>
      <c r="AG65922" s="55"/>
      <c r="AH65922" s="55" t="s">
        <v>1425</v>
      </c>
      <c r="AI65922" s="55" t="s">
        <v>1426</v>
      </c>
    </row>
    <row r="65923" spans="32:35" x14ac:dyDescent="0.25">
      <c r="AF65923" s="55" t="s">
        <v>1449</v>
      </c>
      <c r="AG65923" s="55" t="s">
        <v>1532</v>
      </c>
      <c r="AH65923" s="55" t="s">
        <v>1425</v>
      </c>
      <c r="AI65923" s="55" t="s">
        <v>1426</v>
      </c>
    </row>
    <row r="65924" spans="32:35" x14ac:dyDescent="0.25">
      <c r="AF65924" s="55" t="s">
        <v>1449</v>
      </c>
      <c r="AG65924" s="55" t="s">
        <v>1531</v>
      </c>
      <c r="AH65924" s="55" t="s">
        <v>1425</v>
      </c>
      <c r="AI65924" s="55" t="s">
        <v>1426</v>
      </c>
    </row>
    <row r="65925" spans="32:35" x14ac:dyDescent="0.25">
      <c r="AF65925" s="55" t="s">
        <v>1449</v>
      </c>
      <c r="AG65925" s="55" t="s">
        <v>1535</v>
      </c>
      <c r="AH65925" s="55" t="s">
        <v>1425</v>
      </c>
      <c r="AI65925" s="55" t="s">
        <v>1426</v>
      </c>
    </row>
    <row r="65926" spans="32:35" x14ac:dyDescent="0.25">
      <c r="AF65926" s="55" t="s">
        <v>1449</v>
      </c>
      <c r="AG65926" s="55" t="s">
        <v>1534</v>
      </c>
      <c r="AH65926" s="55" t="s">
        <v>1425</v>
      </c>
      <c r="AI65926" s="55" t="s">
        <v>1426</v>
      </c>
    </row>
    <row r="65927" spans="32:35" x14ac:dyDescent="0.25">
      <c r="AF65927" s="55"/>
      <c r="AG65927" s="55"/>
      <c r="AH65927" s="55" t="s">
        <v>1425</v>
      </c>
      <c r="AI65927" s="55" t="s">
        <v>1426</v>
      </c>
    </row>
    <row r="65928" spans="32:35" x14ac:dyDescent="0.25">
      <c r="AF65928" s="55" t="s">
        <v>1434</v>
      </c>
      <c r="AG65928" s="55" t="s">
        <v>1538</v>
      </c>
      <c r="AH65928" s="55" t="s">
        <v>1425</v>
      </c>
      <c r="AI65928" s="55" t="s">
        <v>1426</v>
      </c>
    </row>
    <row r="65929" spans="32:35" x14ac:dyDescent="0.25">
      <c r="AF65929" s="55" t="s">
        <v>1449</v>
      </c>
      <c r="AG65929" s="55" t="s">
        <v>1533</v>
      </c>
      <c r="AH65929" s="55" t="s">
        <v>1425</v>
      </c>
      <c r="AI65929" s="55" t="s">
        <v>1426</v>
      </c>
    </row>
    <row r="65930" spans="32:35" x14ac:dyDescent="0.25">
      <c r="AF65930" s="55" t="s">
        <v>1449</v>
      </c>
      <c r="AG65930" s="55" t="s">
        <v>1531</v>
      </c>
      <c r="AH65930" s="55" t="s">
        <v>1425</v>
      </c>
      <c r="AI65930" s="55" t="s">
        <v>1426</v>
      </c>
    </row>
    <row r="65931" spans="32:35" x14ac:dyDescent="0.25">
      <c r="AF65931" s="55" t="s">
        <v>1449</v>
      </c>
      <c r="AG65931" s="55" t="s">
        <v>1532</v>
      </c>
      <c r="AH65931" s="55" t="s">
        <v>1425</v>
      </c>
      <c r="AI65931" s="55" t="s">
        <v>1426</v>
      </c>
    </row>
    <row r="65932" spans="32:35" x14ac:dyDescent="0.25">
      <c r="AF65932" s="55" t="s">
        <v>1427</v>
      </c>
      <c r="AG65932" s="55" t="s">
        <v>1536</v>
      </c>
      <c r="AH65932" s="55" t="s">
        <v>1425</v>
      </c>
      <c r="AI65932" s="55" t="s">
        <v>1426</v>
      </c>
    </row>
    <row r="65933" spans="32:35" x14ac:dyDescent="0.25">
      <c r="AF65933" s="55"/>
      <c r="AG65933" s="55"/>
      <c r="AH65933" s="55" t="s">
        <v>1425</v>
      </c>
      <c r="AI65933" s="55" t="s">
        <v>1426</v>
      </c>
    </row>
    <row r="65934" spans="32:35" x14ac:dyDescent="0.25">
      <c r="AF65934" s="55" t="s">
        <v>1449</v>
      </c>
      <c r="AG65934" s="55" t="s">
        <v>1531</v>
      </c>
      <c r="AH65934" s="55" t="s">
        <v>1425</v>
      </c>
      <c r="AI65934" s="55" t="s">
        <v>1426</v>
      </c>
    </row>
    <row r="65935" spans="32:35" x14ac:dyDescent="0.25">
      <c r="AF65935" s="55" t="s">
        <v>1449</v>
      </c>
      <c r="AG65935" s="55" t="s">
        <v>1532</v>
      </c>
      <c r="AH65935" s="55" t="s">
        <v>1425</v>
      </c>
      <c r="AI65935" s="55" t="s">
        <v>1426</v>
      </c>
    </row>
    <row r="65936" spans="32:35" x14ac:dyDescent="0.25">
      <c r="AF65936" s="55" t="s">
        <v>1449</v>
      </c>
      <c r="AG65936" s="55" t="s">
        <v>1533</v>
      </c>
      <c r="AH65936" s="55" t="s">
        <v>1425</v>
      </c>
      <c r="AI65936" s="55" t="s">
        <v>1426</v>
      </c>
    </row>
    <row r="65937" spans="32:35" x14ac:dyDescent="0.25">
      <c r="AF65937" s="55" t="s">
        <v>1440</v>
      </c>
      <c r="AG65937" s="55" t="s">
        <v>1478</v>
      </c>
      <c r="AH65937" s="55" t="s">
        <v>1425</v>
      </c>
      <c r="AI65937" s="55" t="s">
        <v>1426</v>
      </c>
    </row>
    <row r="65938" spans="32:35" x14ac:dyDescent="0.25">
      <c r="AF65938" s="55" t="s">
        <v>1449</v>
      </c>
      <c r="AG65938" s="55" t="s">
        <v>1534</v>
      </c>
      <c r="AH65938" s="55" t="s">
        <v>1425</v>
      </c>
      <c r="AI65938" s="55" t="s">
        <v>1426</v>
      </c>
    </row>
    <row r="65939" spans="32:35" x14ac:dyDescent="0.25">
      <c r="AF65939" s="55" t="s">
        <v>1449</v>
      </c>
      <c r="AG65939" s="55" t="s">
        <v>1535</v>
      </c>
      <c r="AH65939" s="55" t="s">
        <v>1425</v>
      </c>
      <c r="AI65939" s="55" t="s">
        <v>1426</v>
      </c>
    </row>
    <row r="65940" spans="32:35" x14ac:dyDescent="0.25">
      <c r="AF65940" s="55" t="s">
        <v>1449</v>
      </c>
      <c r="AG65940" s="55" t="s">
        <v>1532</v>
      </c>
      <c r="AH65940" s="55" t="s">
        <v>1425</v>
      </c>
      <c r="AI65940" s="55" t="s">
        <v>1426</v>
      </c>
    </row>
    <row r="65941" spans="32:35" x14ac:dyDescent="0.25">
      <c r="AF65941" s="55" t="s">
        <v>1449</v>
      </c>
      <c r="AG65941" s="55" t="s">
        <v>1532</v>
      </c>
      <c r="AH65941" s="55" t="s">
        <v>1425</v>
      </c>
      <c r="AI65941" s="55" t="s">
        <v>1426</v>
      </c>
    </row>
    <row r="65942" spans="32:35" x14ac:dyDescent="0.25">
      <c r="AF65942" s="55"/>
      <c r="AG65942" s="55"/>
      <c r="AH65942" s="55" t="s">
        <v>1425</v>
      </c>
      <c r="AI65942" s="55" t="s">
        <v>1426</v>
      </c>
    </row>
    <row r="65943" spans="32:35" x14ac:dyDescent="0.25">
      <c r="AF65943" s="55"/>
      <c r="AG65943" s="55"/>
      <c r="AH65943" s="55" t="s">
        <v>1425</v>
      </c>
      <c r="AI65943" s="55" t="s">
        <v>1426</v>
      </c>
    </row>
    <row r="65944" spans="32:35" x14ac:dyDescent="0.25">
      <c r="AF65944" s="55"/>
      <c r="AG65944" s="55"/>
      <c r="AH65944" s="55" t="s">
        <v>1425</v>
      </c>
      <c r="AI65944" s="55" t="s">
        <v>1426</v>
      </c>
    </row>
    <row r="65945" spans="32:35" x14ac:dyDescent="0.25">
      <c r="AF65945" s="55"/>
      <c r="AG65945" s="55"/>
      <c r="AH65945" s="55" t="s">
        <v>1448</v>
      </c>
      <c r="AI65945" s="55" t="s">
        <v>1426</v>
      </c>
    </row>
    <row r="65946" spans="32:35" x14ac:dyDescent="0.25">
      <c r="AF65946" s="55"/>
      <c r="AG65946" s="55"/>
      <c r="AH65946" s="55" t="s">
        <v>1425</v>
      </c>
      <c r="AI65946" s="55" t="s">
        <v>1426</v>
      </c>
    </row>
    <row r="65947" spans="32:35" x14ac:dyDescent="0.25">
      <c r="AF65947" s="55"/>
      <c r="AG65947" s="55"/>
      <c r="AH65947" s="55" t="s">
        <v>1425</v>
      </c>
      <c r="AI65947" s="55" t="s">
        <v>1426</v>
      </c>
    </row>
    <row r="65948" spans="32:35" x14ac:dyDescent="0.25">
      <c r="AF65948" s="55"/>
      <c r="AG65948" s="55"/>
      <c r="AH65948" s="55" t="s">
        <v>1425</v>
      </c>
      <c r="AI65948" s="55" t="s">
        <v>1426</v>
      </c>
    </row>
    <row r="65949" spans="32:35" x14ac:dyDescent="0.25">
      <c r="AF65949" s="55" t="s">
        <v>1427</v>
      </c>
      <c r="AG65949" s="55" t="s">
        <v>1484</v>
      </c>
      <c r="AH65949" s="55" t="s">
        <v>1425</v>
      </c>
      <c r="AI65949" s="55" t="s">
        <v>1426</v>
      </c>
    </row>
    <row r="65950" spans="32:35" x14ac:dyDescent="0.25">
      <c r="AF65950" s="55" t="s">
        <v>1427</v>
      </c>
      <c r="AG65950" s="55" t="s">
        <v>1539</v>
      </c>
      <c r="AH65950" s="55" t="s">
        <v>1425</v>
      </c>
      <c r="AI65950" s="55" t="s">
        <v>1426</v>
      </c>
    </row>
    <row r="65951" spans="32:35" x14ac:dyDescent="0.25">
      <c r="AF65951" s="55" t="s">
        <v>1427</v>
      </c>
      <c r="AG65951" s="55" t="s">
        <v>1540</v>
      </c>
      <c r="AH65951" s="55" t="s">
        <v>1425</v>
      </c>
      <c r="AI65951" s="55" t="s">
        <v>1426</v>
      </c>
    </row>
    <row r="65952" spans="32:35" x14ac:dyDescent="0.25">
      <c r="AF65952" s="55" t="s">
        <v>1449</v>
      </c>
      <c r="AG65952" s="55" t="s">
        <v>1541</v>
      </c>
      <c r="AH65952" s="55" t="s">
        <v>1425</v>
      </c>
      <c r="AI65952" s="55" t="s">
        <v>1426</v>
      </c>
    </row>
    <row r="65953" spans="32:35" x14ac:dyDescent="0.25">
      <c r="AF65953" s="55" t="s">
        <v>1449</v>
      </c>
      <c r="AG65953" s="55" t="s">
        <v>1542</v>
      </c>
      <c r="AH65953" s="55" t="s">
        <v>1425</v>
      </c>
      <c r="AI65953" s="55" t="s">
        <v>1426</v>
      </c>
    </row>
    <row r="65954" spans="32:35" x14ac:dyDescent="0.25">
      <c r="AF65954" s="55" t="s">
        <v>1449</v>
      </c>
      <c r="AG65954" s="55" t="s">
        <v>1543</v>
      </c>
      <c r="AH65954" s="55" t="s">
        <v>1425</v>
      </c>
      <c r="AI65954" s="55" t="s">
        <v>1426</v>
      </c>
    </row>
    <row r="65955" spans="32:35" x14ac:dyDescent="0.25">
      <c r="AF65955" s="55" t="s">
        <v>1449</v>
      </c>
      <c r="AG65955" s="55" t="s">
        <v>1544</v>
      </c>
      <c r="AH65955" s="55" t="s">
        <v>1425</v>
      </c>
      <c r="AI65955" s="55" t="s">
        <v>1426</v>
      </c>
    </row>
    <row r="65956" spans="32:35" x14ac:dyDescent="0.25">
      <c r="AF65956" s="55" t="s">
        <v>1440</v>
      </c>
      <c r="AG65956" s="55" t="s">
        <v>1478</v>
      </c>
      <c r="AH65956" s="55" t="s">
        <v>1425</v>
      </c>
      <c r="AI65956" s="55" t="s">
        <v>1426</v>
      </c>
    </row>
    <row r="65957" spans="32:35" x14ac:dyDescent="0.25">
      <c r="AF65957" s="55" t="s">
        <v>1449</v>
      </c>
      <c r="AG65957" s="55" t="s">
        <v>1545</v>
      </c>
      <c r="AH65957" s="55" t="s">
        <v>1425</v>
      </c>
      <c r="AI65957" s="55" t="s">
        <v>1426</v>
      </c>
    </row>
    <row r="65958" spans="32:35" x14ac:dyDescent="0.25">
      <c r="AF65958" s="55" t="s">
        <v>1440</v>
      </c>
      <c r="AG65958" s="55" t="s">
        <v>1546</v>
      </c>
      <c r="AH65958" s="55" t="s">
        <v>1425</v>
      </c>
      <c r="AI65958" s="55" t="s">
        <v>1426</v>
      </c>
    </row>
    <row r="65959" spans="32:35" x14ac:dyDescent="0.25">
      <c r="AF65959" s="55"/>
      <c r="AG65959" s="55"/>
      <c r="AH65959" s="55" t="s">
        <v>1425</v>
      </c>
      <c r="AI65959" s="55" t="s">
        <v>1426</v>
      </c>
    </row>
    <row r="65960" spans="32:35" x14ac:dyDescent="0.25">
      <c r="AF65960" s="55" t="s">
        <v>1449</v>
      </c>
      <c r="AG65960" s="55" t="s">
        <v>1547</v>
      </c>
      <c r="AH65960" s="55" t="s">
        <v>1425</v>
      </c>
      <c r="AI65960" s="55" t="s">
        <v>1426</v>
      </c>
    </row>
    <row r="65961" spans="32:35" x14ac:dyDescent="0.25">
      <c r="AF65961" s="55" t="s">
        <v>1449</v>
      </c>
      <c r="AG65961" s="55" t="s">
        <v>1548</v>
      </c>
      <c r="AH65961" s="55" t="s">
        <v>1425</v>
      </c>
      <c r="AI65961" s="55" t="s">
        <v>1426</v>
      </c>
    </row>
    <row r="65962" spans="32:35" x14ac:dyDescent="0.25">
      <c r="AF65962" s="55"/>
      <c r="AG65962" s="55"/>
      <c r="AH65962" s="55" t="s">
        <v>1425</v>
      </c>
      <c r="AI65962" s="55" t="s">
        <v>1426</v>
      </c>
    </row>
    <row r="65963" spans="32:35" x14ac:dyDescent="0.25">
      <c r="AF65963" s="55"/>
      <c r="AG65963" s="55"/>
      <c r="AH65963" s="55" t="s">
        <v>1425</v>
      </c>
      <c r="AI65963" s="55" t="s">
        <v>1426</v>
      </c>
    </row>
    <row r="65964" spans="32:35" x14ac:dyDescent="0.25">
      <c r="AF65964" s="55" t="s">
        <v>1449</v>
      </c>
      <c r="AG65964" s="55" t="s">
        <v>1549</v>
      </c>
      <c r="AH65964" s="55" t="s">
        <v>1425</v>
      </c>
      <c r="AI65964" s="55" t="s">
        <v>1426</v>
      </c>
    </row>
    <row r="65965" spans="32:35" x14ac:dyDescent="0.25">
      <c r="AF65965" s="55"/>
      <c r="AG65965" s="55"/>
      <c r="AH65965" s="55" t="s">
        <v>1425</v>
      </c>
      <c r="AI65965" s="55" t="s">
        <v>1426</v>
      </c>
    </row>
    <row r="65966" spans="32:35" x14ac:dyDescent="0.25">
      <c r="AF65966" s="55" t="s">
        <v>1449</v>
      </c>
      <c r="AG65966" s="55" t="s">
        <v>1550</v>
      </c>
      <c r="AH65966" s="55" t="s">
        <v>1425</v>
      </c>
      <c r="AI65966" s="55" t="s">
        <v>1426</v>
      </c>
    </row>
    <row r="65967" spans="32:35" x14ac:dyDescent="0.25">
      <c r="AF65967" s="55" t="s">
        <v>1449</v>
      </c>
      <c r="AG65967" s="55" t="s">
        <v>1551</v>
      </c>
      <c r="AH65967" s="55" t="s">
        <v>1425</v>
      </c>
      <c r="AI65967" s="55" t="s">
        <v>1426</v>
      </c>
    </row>
    <row r="65968" spans="32:35" x14ac:dyDescent="0.25">
      <c r="AF65968" s="55" t="s">
        <v>1449</v>
      </c>
      <c r="AG65968" s="55" t="s">
        <v>1552</v>
      </c>
      <c r="AH65968" s="55" t="s">
        <v>1425</v>
      </c>
      <c r="AI65968" s="55" t="s">
        <v>1426</v>
      </c>
    </row>
    <row r="65969" spans="32:35" x14ac:dyDescent="0.25">
      <c r="AF65969" s="55" t="s">
        <v>1449</v>
      </c>
      <c r="AG65969" s="55" t="s">
        <v>1553</v>
      </c>
      <c r="AH65969" s="55" t="s">
        <v>1425</v>
      </c>
      <c r="AI65969" s="55" t="s">
        <v>1426</v>
      </c>
    </row>
    <row r="65970" spans="32:35" x14ac:dyDescent="0.25">
      <c r="AF65970" s="55" t="s">
        <v>1449</v>
      </c>
      <c r="AG65970" s="55" t="s">
        <v>1554</v>
      </c>
      <c r="AH65970" s="55" t="s">
        <v>1425</v>
      </c>
      <c r="AI65970" s="55" t="s">
        <v>1426</v>
      </c>
    </row>
    <row r="65971" spans="32:35" x14ac:dyDescent="0.25">
      <c r="AF65971" s="55"/>
      <c r="AG65971" s="55"/>
      <c r="AH65971" s="55" t="s">
        <v>1425</v>
      </c>
      <c r="AI65971" s="55" t="s">
        <v>1426</v>
      </c>
    </row>
    <row r="65972" spans="32:35" x14ac:dyDescent="0.25">
      <c r="AF65972" s="55"/>
      <c r="AG65972" s="55"/>
      <c r="AH65972" s="55" t="s">
        <v>1425</v>
      </c>
      <c r="AI65972" s="55" t="s">
        <v>1426</v>
      </c>
    </row>
    <row r="65973" spans="32:35" x14ac:dyDescent="0.25">
      <c r="AF65973" s="55"/>
      <c r="AG65973" s="55"/>
      <c r="AH65973" s="55" t="s">
        <v>1425</v>
      </c>
      <c r="AI65973" s="55" t="s">
        <v>1426</v>
      </c>
    </row>
    <row r="65974" spans="32:35" x14ac:dyDescent="0.25">
      <c r="AF65974" s="55"/>
      <c r="AG65974" s="55"/>
      <c r="AH65974" s="55" t="s">
        <v>1425</v>
      </c>
      <c r="AI65974" s="55" t="s">
        <v>1426</v>
      </c>
    </row>
    <row r="65975" spans="32:35" x14ac:dyDescent="0.25">
      <c r="AF65975" s="55"/>
      <c r="AG65975" s="55"/>
      <c r="AH65975" s="55" t="s">
        <v>1425</v>
      </c>
      <c r="AI65975" s="55" t="s">
        <v>1426</v>
      </c>
    </row>
    <row r="65976" spans="32:35" x14ac:dyDescent="0.25">
      <c r="AF65976" s="55" t="s">
        <v>1427</v>
      </c>
      <c r="AG65976" s="55" t="s">
        <v>1555</v>
      </c>
      <c r="AH65976" s="55" t="s">
        <v>1425</v>
      </c>
      <c r="AI65976" s="55" t="s">
        <v>1426</v>
      </c>
    </row>
    <row r="65977" spans="32:35" x14ac:dyDescent="0.25">
      <c r="AF65977" s="55"/>
      <c r="AG65977" s="55"/>
      <c r="AH65977" s="55" t="s">
        <v>1425</v>
      </c>
      <c r="AI65977" s="55" t="s">
        <v>1426</v>
      </c>
    </row>
    <row r="65978" spans="32:35" x14ac:dyDescent="0.25">
      <c r="AF65978" s="55"/>
      <c r="AG65978" s="55"/>
      <c r="AH65978" s="55" t="s">
        <v>1425</v>
      </c>
      <c r="AI65978" s="55" t="s">
        <v>1426</v>
      </c>
    </row>
    <row r="65979" spans="32:35" x14ac:dyDescent="0.25">
      <c r="AF65979" s="55"/>
      <c r="AG65979" s="55"/>
      <c r="AH65979" s="55" t="s">
        <v>1425</v>
      </c>
      <c r="AI65979" s="55" t="s">
        <v>1426</v>
      </c>
    </row>
    <row r="65980" spans="32:35" x14ac:dyDescent="0.25">
      <c r="AF65980" s="55"/>
      <c r="AG65980" s="55"/>
      <c r="AH65980" s="55" t="s">
        <v>1425</v>
      </c>
      <c r="AI65980" s="55" t="s">
        <v>1426</v>
      </c>
    </row>
    <row r="65981" spans="32:35" x14ac:dyDescent="0.25">
      <c r="AF65981" s="55"/>
      <c r="AG65981" s="55"/>
      <c r="AH65981" s="55" t="s">
        <v>1425</v>
      </c>
      <c r="AI65981" s="55" t="s">
        <v>1426</v>
      </c>
    </row>
    <row r="65982" spans="32:35" x14ac:dyDescent="0.25">
      <c r="AF65982" s="55"/>
      <c r="AG65982" s="55"/>
      <c r="AH65982" s="55" t="s">
        <v>1425</v>
      </c>
      <c r="AI65982" s="55" t="s">
        <v>1426</v>
      </c>
    </row>
    <row r="65983" spans="32:35" x14ac:dyDescent="0.25">
      <c r="AF65983" s="55" t="s">
        <v>1429</v>
      </c>
      <c r="AG65983" s="55" t="s">
        <v>1508</v>
      </c>
      <c r="AH65983" s="55" t="s">
        <v>1425</v>
      </c>
      <c r="AI65983" s="55" t="s">
        <v>1426</v>
      </c>
    </row>
    <row r="65984" spans="32:35" x14ac:dyDescent="0.25">
      <c r="AF65984" s="55"/>
      <c r="AG65984" s="55"/>
      <c r="AH65984" s="55" t="s">
        <v>1425</v>
      </c>
      <c r="AI65984" s="55" t="s">
        <v>1426</v>
      </c>
    </row>
    <row r="65985" spans="32:35" x14ac:dyDescent="0.25">
      <c r="AF65985" s="55"/>
      <c r="AG65985" s="55"/>
      <c r="AH65985" s="55" t="s">
        <v>1425</v>
      </c>
      <c r="AI65985" s="55" t="s">
        <v>1426</v>
      </c>
    </row>
    <row r="65986" spans="32:35" x14ac:dyDescent="0.25">
      <c r="AF65986" s="55"/>
      <c r="AG65986" s="55"/>
      <c r="AH65986" s="55" t="s">
        <v>1425</v>
      </c>
      <c r="AI65986" s="55" t="s">
        <v>1426</v>
      </c>
    </row>
    <row r="65987" spans="32:35" x14ac:dyDescent="0.25">
      <c r="AF65987" s="55" t="s">
        <v>1449</v>
      </c>
      <c r="AG65987" s="55" t="s">
        <v>1556</v>
      </c>
      <c r="AH65987" s="55" t="s">
        <v>1425</v>
      </c>
      <c r="AI65987" s="55" t="s">
        <v>1426</v>
      </c>
    </row>
    <row r="65988" spans="32:35" x14ac:dyDescent="0.25">
      <c r="AF65988" s="55" t="s">
        <v>1449</v>
      </c>
      <c r="AG65988" s="55" t="s">
        <v>1557</v>
      </c>
      <c r="AH65988" s="55" t="s">
        <v>1425</v>
      </c>
      <c r="AI65988" s="55" t="s">
        <v>1426</v>
      </c>
    </row>
    <row r="65989" spans="32:35" x14ac:dyDescent="0.25">
      <c r="AF65989" s="55"/>
      <c r="AG65989" s="55"/>
      <c r="AH65989" s="55" t="s">
        <v>1425</v>
      </c>
      <c r="AI65989" s="55" t="s">
        <v>1426</v>
      </c>
    </row>
    <row r="65990" spans="32:35" x14ac:dyDescent="0.25">
      <c r="AF65990" s="55" t="s">
        <v>1449</v>
      </c>
      <c r="AG65990" s="55" t="s">
        <v>1558</v>
      </c>
      <c r="AH65990" s="55" t="s">
        <v>1425</v>
      </c>
      <c r="AI65990" s="55" t="s">
        <v>1426</v>
      </c>
    </row>
    <row r="65991" spans="32:35" x14ac:dyDescent="0.25">
      <c r="AF65991" s="55" t="s">
        <v>1449</v>
      </c>
      <c r="AG65991" s="55" t="s">
        <v>1559</v>
      </c>
      <c r="AH65991" s="55" t="s">
        <v>1425</v>
      </c>
      <c r="AI65991" s="55" t="s">
        <v>1426</v>
      </c>
    </row>
    <row r="65992" spans="32:35" x14ac:dyDescent="0.25">
      <c r="AF65992" s="55"/>
      <c r="AG65992" s="55"/>
      <c r="AH65992" s="55" t="s">
        <v>1425</v>
      </c>
      <c r="AI65992" s="55" t="s">
        <v>1426</v>
      </c>
    </row>
    <row r="65993" spans="32:35" x14ac:dyDescent="0.25">
      <c r="AF65993" s="55" t="s">
        <v>1449</v>
      </c>
      <c r="AG65993" s="55" t="s">
        <v>1560</v>
      </c>
      <c r="AH65993" s="55" t="s">
        <v>1425</v>
      </c>
      <c r="AI65993" s="55" t="s">
        <v>1426</v>
      </c>
    </row>
    <row r="65994" spans="32:35" x14ac:dyDescent="0.25">
      <c r="AF65994" s="55" t="s">
        <v>1434</v>
      </c>
      <c r="AG65994" s="55" t="s">
        <v>1561</v>
      </c>
      <c r="AH65994" s="55" t="s">
        <v>1425</v>
      </c>
      <c r="AI65994" s="55" t="s">
        <v>1426</v>
      </c>
    </row>
    <row r="65995" spans="32:35" x14ac:dyDescent="0.25">
      <c r="AF65995" s="55" t="s">
        <v>1434</v>
      </c>
      <c r="AG65995" s="55" t="s">
        <v>1562</v>
      </c>
      <c r="AH65995" s="55" t="s">
        <v>1425</v>
      </c>
      <c r="AI65995" s="55" t="s">
        <v>1426</v>
      </c>
    </row>
    <row r="65996" spans="32:35" x14ac:dyDescent="0.25">
      <c r="AF65996" s="55"/>
      <c r="AG65996" s="55"/>
      <c r="AH65996" s="55" t="s">
        <v>1425</v>
      </c>
      <c r="AI65996" s="55" t="s">
        <v>1426</v>
      </c>
    </row>
    <row r="65997" spans="32:35" x14ac:dyDescent="0.25">
      <c r="AF65997" s="55" t="s">
        <v>1427</v>
      </c>
      <c r="AG65997" s="55" t="s">
        <v>1563</v>
      </c>
      <c r="AH65997" s="55" t="s">
        <v>1425</v>
      </c>
      <c r="AI65997" s="55" t="s">
        <v>1426</v>
      </c>
    </row>
    <row r="65998" spans="32:35" x14ac:dyDescent="0.25">
      <c r="AF65998" s="55"/>
      <c r="AG65998" s="55"/>
      <c r="AH65998" s="55" t="s">
        <v>1425</v>
      </c>
      <c r="AI65998" s="55" t="s">
        <v>1426</v>
      </c>
    </row>
    <row r="65999" spans="32:35" x14ac:dyDescent="0.25">
      <c r="AF65999" s="55"/>
      <c r="AG65999" s="55"/>
      <c r="AH65999" s="55" t="s">
        <v>1425</v>
      </c>
      <c r="AI65999" s="55" t="s">
        <v>1426</v>
      </c>
    </row>
    <row r="66000" spans="32:35" x14ac:dyDescent="0.25">
      <c r="AF66000" s="55"/>
      <c r="AG66000" s="55"/>
      <c r="AH66000" s="55" t="s">
        <v>1425</v>
      </c>
      <c r="AI66000" s="55" t="s">
        <v>1426</v>
      </c>
    </row>
    <row r="66001" spans="32:35" x14ac:dyDescent="0.25">
      <c r="AF66001" s="55" t="s">
        <v>1427</v>
      </c>
      <c r="AG66001" s="55" t="s">
        <v>1563</v>
      </c>
      <c r="AH66001" s="55" t="s">
        <v>1425</v>
      </c>
      <c r="AI66001" s="55" t="s">
        <v>1426</v>
      </c>
    </row>
    <row r="66002" spans="32:35" x14ac:dyDescent="0.25">
      <c r="AF66002" s="55" t="s">
        <v>1427</v>
      </c>
      <c r="AG66002" s="55" t="s">
        <v>1487</v>
      </c>
      <c r="AH66002" s="55" t="s">
        <v>1425</v>
      </c>
      <c r="AI66002" s="55" t="s">
        <v>1426</v>
      </c>
    </row>
    <row r="66003" spans="32:35" x14ac:dyDescent="0.25">
      <c r="AF66003" s="55"/>
      <c r="AG66003" s="55"/>
      <c r="AH66003" s="55" t="s">
        <v>1425</v>
      </c>
      <c r="AI66003" s="55" t="s">
        <v>1426</v>
      </c>
    </row>
    <row r="66004" spans="32:35" x14ac:dyDescent="0.25">
      <c r="AF66004" s="55"/>
      <c r="AG66004" s="55"/>
      <c r="AH66004" s="55" t="s">
        <v>1425</v>
      </c>
      <c r="AI66004" s="55" t="s">
        <v>1426</v>
      </c>
    </row>
    <row r="66005" spans="32:35" x14ac:dyDescent="0.25">
      <c r="AF66005" s="55"/>
      <c r="AG66005" s="55"/>
      <c r="AH66005" s="55" t="s">
        <v>1425</v>
      </c>
      <c r="AI66005" s="55" t="s">
        <v>1426</v>
      </c>
    </row>
    <row r="66006" spans="32:35" x14ac:dyDescent="0.25">
      <c r="AF66006" s="55"/>
      <c r="AG66006" s="55"/>
      <c r="AH66006" s="55" t="s">
        <v>1425</v>
      </c>
      <c r="AI66006" s="55" t="s">
        <v>1426</v>
      </c>
    </row>
    <row r="66007" spans="32:35" x14ac:dyDescent="0.25">
      <c r="AF66007" s="55" t="s">
        <v>1427</v>
      </c>
      <c r="AG66007" s="55" t="s">
        <v>1564</v>
      </c>
      <c r="AH66007" s="55" t="s">
        <v>1425</v>
      </c>
      <c r="AI66007" s="55" t="s">
        <v>1426</v>
      </c>
    </row>
    <row r="66008" spans="32:35" x14ac:dyDescent="0.25">
      <c r="AF66008" s="55" t="s">
        <v>1456</v>
      </c>
      <c r="AG66008" s="55" t="s">
        <v>1457</v>
      </c>
      <c r="AH66008" s="55" t="s">
        <v>1425</v>
      </c>
      <c r="AI66008" s="55" t="s">
        <v>1426</v>
      </c>
    </row>
    <row r="66009" spans="32:35" x14ac:dyDescent="0.25">
      <c r="AF66009" s="55"/>
      <c r="AG66009" s="55"/>
      <c r="AH66009" s="55" t="s">
        <v>1425</v>
      </c>
      <c r="AI66009" s="55" t="s">
        <v>1426</v>
      </c>
    </row>
    <row r="66010" spans="32:35" x14ac:dyDescent="0.25">
      <c r="AF66010" s="55" t="s">
        <v>1440</v>
      </c>
      <c r="AG66010" s="55" t="s">
        <v>1441</v>
      </c>
      <c r="AH66010" s="55" t="s">
        <v>1425</v>
      </c>
      <c r="AI66010" s="55" t="s">
        <v>1426</v>
      </c>
    </row>
    <row r="66011" spans="32:35" x14ac:dyDescent="0.25">
      <c r="AF66011" s="55"/>
      <c r="AG66011" s="55"/>
      <c r="AH66011" s="55" t="s">
        <v>1425</v>
      </c>
      <c r="AI66011" s="55" t="s">
        <v>1426</v>
      </c>
    </row>
    <row r="66012" spans="32:35" x14ac:dyDescent="0.25">
      <c r="AF66012" s="55" t="s">
        <v>1440</v>
      </c>
      <c r="AG66012" s="55" t="s">
        <v>1441</v>
      </c>
      <c r="AH66012" s="55" t="s">
        <v>1425</v>
      </c>
      <c r="AI66012" s="55" t="s">
        <v>1426</v>
      </c>
    </row>
    <row r="66013" spans="32:35" x14ac:dyDescent="0.25">
      <c r="AF66013" s="55"/>
      <c r="AG66013" s="55"/>
      <c r="AH66013" s="55" t="s">
        <v>1425</v>
      </c>
      <c r="AI66013" s="55" t="s">
        <v>1565</v>
      </c>
    </row>
    <row r="66014" spans="32:35" x14ac:dyDescent="0.25">
      <c r="AF66014" s="55" t="s">
        <v>1427</v>
      </c>
      <c r="AG66014" s="55" t="s">
        <v>1563</v>
      </c>
      <c r="AH66014" s="55" t="s">
        <v>1425</v>
      </c>
      <c r="AI66014" s="55" t="s">
        <v>1426</v>
      </c>
    </row>
    <row r="66015" spans="32:35" x14ac:dyDescent="0.25">
      <c r="AF66015" s="55"/>
      <c r="AG66015" s="55"/>
      <c r="AH66015" s="55" t="s">
        <v>1425</v>
      </c>
      <c r="AI66015" s="55" t="s">
        <v>1426</v>
      </c>
    </row>
    <row r="66016" spans="32:35" x14ac:dyDescent="0.25">
      <c r="AF66016" s="55" t="s">
        <v>1440</v>
      </c>
      <c r="AG66016" s="55" t="s">
        <v>1441</v>
      </c>
      <c r="AH66016" s="55" t="s">
        <v>1425</v>
      </c>
      <c r="AI66016" s="55" t="s">
        <v>1426</v>
      </c>
    </row>
    <row r="66017" spans="32:35" x14ac:dyDescent="0.25">
      <c r="AF66017" s="55" t="s">
        <v>1427</v>
      </c>
      <c r="AG66017" s="55" t="s">
        <v>1566</v>
      </c>
      <c r="AH66017" s="55" t="s">
        <v>1425</v>
      </c>
      <c r="AI66017" s="55" t="s">
        <v>1426</v>
      </c>
    </row>
    <row r="66018" spans="32:35" x14ac:dyDescent="0.25">
      <c r="AF66018" s="55" t="s">
        <v>1427</v>
      </c>
      <c r="AG66018" s="55" t="s">
        <v>1566</v>
      </c>
      <c r="AH66018" s="55" t="s">
        <v>1425</v>
      </c>
      <c r="AI66018" s="55" t="s">
        <v>1426</v>
      </c>
    </row>
    <row r="66019" spans="32:35" x14ac:dyDescent="0.25">
      <c r="AF66019" s="55"/>
      <c r="AG66019" s="55"/>
      <c r="AH66019" s="55" t="s">
        <v>1425</v>
      </c>
      <c r="AI66019" s="55" t="s">
        <v>1426</v>
      </c>
    </row>
    <row r="66020" spans="32:35" x14ac:dyDescent="0.25">
      <c r="AF66020" s="55" t="s">
        <v>1427</v>
      </c>
      <c r="AG66020" s="55" t="s">
        <v>1563</v>
      </c>
      <c r="AH66020" s="55" t="s">
        <v>1425</v>
      </c>
      <c r="AI66020" s="55" t="s">
        <v>1426</v>
      </c>
    </row>
    <row r="66021" spans="32:35" x14ac:dyDescent="0.25">
      <c r="AF66021" s="55" t="s">
        <v>1456</v>
      </c>
      <c r="AG66021" s="55" t="s">
        <v>1457</v>
      </c>
      <c r="AH66021" s="55" t="s">
        <v>1425</v>
      </c>
      <c r="AI66021" s="55" t="s">
        <v>1426</v>
      </c>
    </row>
    <row r="66022" spans="32:35" x14ac:dyDescent="0.25">
      <c r="AF66022" s="55" t="s">
        <v>1427</v>
      </c>
      <c r="AG66022" s="55" t="s">
        <v>1567</v>
      </c>
      <c r="AH66022" s="55" t="s">
        <v>1425</v>
      </c>
      <c r="AI66022" s="55" t="s">
        <v>1426</v>
      </c>
    </row>
    <row r="66023" spans="32:35" x14ac:dyDescent="0.25">
      <c r="AF66023" s="55" t="s">
        <v>1434</v>
      </c>
      <c r="AG66023" s="55" t="s">
        <v>1568</v>
      </c>
      <c r="AH66023" s="55" t="s">
        <v>1425</v>
      </c>
      <c r="AI66023" s="55" t="s">
        <v>1426</v>
      </c>
    </row>
    <row r="66024" spans="32:35" x14ac:dyDescent="0.25">
      <c r="AF66024" s="55"/>
      <c r="AG66024" s="55"/>
      <c r="AH66024" s="55" t="s">
        <v>1425</v>
      </c>
      <c r="AI66024" s="55" t="s">
        <v>1426</v>
      </c>
    </row>
    <row r="66025" spans="32:35" x14ac:dyDescent="0.25">
      <c r="AF66025" s="55"/>
      <c r="AG66025" s="55"/>
      <c r="AH66025" s="55" t="s">
        <v>1425</v>
      </c>
      <c r="AI66025" s="55" t="s">
        <v>1426</v>
      </c>
    </row>
    <row r="66026" spans="32:35" x14ac:dyDescent="0.25">
      <c r="AF66026" s="55"/>
      <c r="AG66026" s="55"/>
      <c r="AH66026" s="55" t="s">
        <v>1425</v>
      </c>
      <c r="AI66026" s="55" t="s">
        <v>1426</v>
      </c>
    </row>
    <row r="66027" spans="32:35" x14ac:dyDescent="0.25">
      <c r="AF66027" s="55" t="s">
        <v>1440</v>
      </c>
      <c r="AG66027" s="55" t="s">
        <v>1441</v>
      </c>
      <c r="AH66027" s="55" t="s">
        <v>1425</v>
      </c>
      <c r="AI66027" s="55" t="s">
        <v>1426</v>
      </c>
    </row>
    <row r="66028" spans="32:35" x14ac:dyDescent="0.25">
      <c r="AF66028" s="55" t="s">
        <v>1434</v>
      </c>
      <c r="AG66028" s="55" t="s">
        <v>1569</v>
      </c>
      <c r="AH66028" s="55" t="s">
        <v>1425</v>
      </c>
      <c r="AI66028" s="55" t="s">
        <v>1426</v>
      </c>
    </row>
    <row r="66029" spans="32:35" x14ac:dyDescent="0.25">
      <c r="AF66029" s="55" t="s">
        <v>1427</v>
      </c>
      <c r="AG66029" s="55" t="s">
        <v>1570</v>
      </c>
      <c r="AH66029" s="55" t="s">
        <v>1425</v>
      </c>
      <c r="AI66029" s="55" t="s">
        <v>1426</v>
      </c>
    </row>
    <row r="66030" spans="32:35" x14ac:dyDescent="0.25">
      <c r="AF66030" s="55" t="s">
        <v>1440</v>
      </c>
      <c r="AG66030" s="55" t="s">
        <v>1478</v>
      </c>
      <c r="AH66030" s="55" t="s">
        <v>1425</v>
      </c>
      <c r="AI66030" s="55" t="s">
        <v>1426</v>
      </c>
    </row>
    <row r="66031" spans="32:35" x14ac:dyDescent="0.25">
      <c r="AF66031" s="55"/>
      <c r="AG66031" s="55"/>
      <c r="AH66031" s="55" t="s">
        <v>1425</v>
      </c>
      <c r="AI66031" s="55" t="s">
        <v>1426</v>
      </c>
    </row>
    <row r="66032" spans="32:35" x14ac:dyDescent="0.25">
      <c r="AF66032" s="55" t="s">
        <v>1449</v>
      </c>
      <c r="AG66032" s="55" t="s">
        <v>1571</v>
      </c>
      <c r="AH66032" s="55" t="s">
        <v>1425</v>
      </c>
      <c r="AI66032" s="55" t="s">
        <v>1426</v>
      </c>
    </row>
    <row r="66033" spans="32:35" x14ac:dyDescent="0.25">
      <c r="AF66033" s="55"/>
      <c r="AG66033" s="55"/>
      <c r="AH66033" s="55" t="s">
        <v>1425</v>
      </c>
      <c r="AI66033" s="55" t="s">
        <v>1426</v>
      </c>
    </row>
    <row r="66034" spans="32:35" x14ac:dyDescent="0.25">
      <c r="AF66034" s="55"/>
      <c r="AG66034" s="55"/>
      <c r="AH66034" s="55" t="s">
        <v>1425</v>
      </c>
      <c r="AI66034" s="55" t="s">
        <v>1572</v>
      </c>
    </row>
    <row r="66035" spans="32:35" x14ac:dyDescent="0.25">
      <c r="AF66035" s="55" t="s">
        <v>1427</v>
      </c>
      <c r="AG66035" s="55" t="s">
        <v>1573</v>
      </c>
      <c r="AH66035" s="55" t="s">
        <v>1425</v>
      </c>
      <c r="AI66035" s="55" t="s">
        <v>1426</v>
      </c>
    </row>
    <row r="66036" spans="32:35" x14ac:dyDescent="0.25">
      <c r="AF66036" s="55" t="s">
        <v>1440</v>
      </c>
      <c r="AG66036" s="55" t="s">
        <v>1441</v>
      </c>
      <c r="AH66036" s="55" t="s">
        <v>1425</v>
      </c>
      <c r="AI66036" s="55" t="s">
        <v>1426</v>
      </c>
    </row>
    <row r="66037" spans="32:35" x14ac:dyDescent="0.25">
      <c r="AF66037" s="55" t="s">
        <v>1456</v>
      </c>
      <c r="AG66037" s="55" t="s">
        <v>1494</v>
      </c>
      <c r="AH66037" s="55" t="s">
        <v>1425</v>
      </c>
      <c r="AI66037" s="55" t="s">
        <v>1426</v>
      </c>
    </row>
    <row r="66038" spans="32:35" x14ac:dyDescent="0.25">
      <c r="AF66038" s="55" t="s">
        <v>1440</v>
      </c>
      <c r="AG66038" s="55" t="s">
        <v>1504</v>
      </c>
      <c r="AH66038" s="55" t="s">
        <v>1425</v>
      </c>
      <c r="AI66038" s="55" t="s">
        <v>1426</v>
      </c>
    </row>
    <row r="66039" spans="32:35" x14ac:dyDescent="0.25">
      <c r="AF66039" s="55" t="s">
        <v>1449</v>
      </c>
      <c r="AG66039" s="55" t="s">
        <v>1574</v>
      </c>
      <c r="AH66039" s="55" t="s">
        <v>1425</v>
      </c>
      <c r="AI66039" s="55" t="s">
        <v>1426</v>
      </c>
    </row>
    <row r="66040" spans="32:35" x14ac:dyDescent="0.25">
      <c r="AF66040" s="55" t="s">
        <v>1449</v>
      </c>
      <c r="AG66040" s="55" t="s">
        <v>1575</v>
      </c>
      <c r="AH66040" s="55" t="s">
        <v>1425</v>
      </c>
      <c r="AI66040" s="55" t="s">
        <v>1426</v>
      </c>
    </row>
    <row r="66041" spans="32:35" x14ac:dyDescent="0.25">
      <c r="AF66041" s="55" t="s">
        <v>1434</v>
      </c>
      <c r="AG66041" s="55" t="s">
        <v>1576</v>
      </c>
      <c r="AH66041" s="55" t="s">
        <v>1425</v>
      </c>
      <c r="AI66041" s="55" t="s">
        <v>1426</v>
      </c>
    </row>
    <row r="66042" spans="32:35" x14ac:dyDescent="0.25">
      <c r="AF66042" s="55"/>
      <c r="AG66042" s="55"/>
      <c r="AH66042" s="55" t="s">
        <v>1425</v>
      </c>
      <c r="AI66042" s="55" t="s">
        <v>1577</v>
      </c>
    </row>
    <row r="66043" spans="32:35" x14ac:dyDescent="0.25">
      <c r="AF66043" s="55" t="s">
        <v>1434</v>
      </c>
      <c r="AG66043" s="55" t="s">
        <v>1578</v>
      </c>
      <c r="AH66043" s="55" t="s">
        <v>1425</v>
      </c>
      <c r="AI66043" s="55" t="s">
        <v>1426</v>
      </c>
    </row>
    <row r="66044" spans="32:35" x14ac:dyDescent="0.25">
      <c r="AF66044" s="55" t="s">
        <v>1427</v>
      </c>
      <c r="AG66044" s="55" t="s">
        <v>1579</v>
      </c>
      <c r="AH66044" s="55" t="s">
        <v>1425</v>
      </c>
      <c r="AI66044" s="55" t="s">
        <v>1426</v>
      </c>
    </row>
    <row r="66045" spans="32:35" x14ac:dyDescent="0.25">
      <c r="AF66045" s="55"/>
      <c r="AG66045" s="55"/>
      <c r="AH66045" s="55" t="s">
        <v>1425</v>
      </c>
      <c r="AI66045" s="55" t="s">
        <v>1580</v>
      </c>
    </row>
    <row r="66046" spans="32:35" x14ac:dyDescent="0.25">
      <c r="AF66046" s="55"/>
      <c r="AG66046" s="55"/>
      <c r="AH66046" s="55" t="s">
        <v>1425</v>
      </c>
      <c r="AI66046" s="55" t="s">
        <v>1426</v>
      </c>
    </row>
    <row r="66047" spans="32:35" x14ac:dyDescent="0.25">
      <c r="AF66047" s="55" t="s">
        <v>1456</v>
      </c>
      <c r="AG66047" s="55" t="s">
        <v>1457</v>
      </c>
      <c r="AH66047" s="55" t="s">
        <v>1425</v>
      </c>
      <c r="AI66047" s="55" t="s">
        <v>1426</v>
      </c>
    </row>
    <row r="66048" spans="32:35" x14ac:dyDescent="0.25">
      <c r="AF66048" s="55" t="s">
        <v>1427</v>
      </c>
      <c r="AG66048" s="55" t="s">
        <v>1581</v>
      </c>
      <c r="AH66048" s="55" t="s">
        <v>1425</v>
      </c>
      <c r="AI66048" s="55" t="s">
        <v>1426</v>
      </c>
    </row>
    <row r="66049" spans="32:35" x14ac:dyDescent="0.25">
      <c r="AF66049" s="55"/>
      <c r="AG66049" s="55"/>
      <c r="AH66049" s="55" t="s">
        <v>1425</v>
      </c>
      <c r="AI66049" s="55" t="s">
        <v>1426</v>
      </c>
    </row>
    <row r="66050" spans="32:35" x14ac:dyDescent="0.25">
      <c r="AF66050" s="55"/>
      <c r="AG66050" s="55"/>
      <c r="AH66050" s="55" t="s">
        <v>1425</v>
      </c>
      <c r="AI66050" s="55" t="s">
        <v>1426</v>
      </c>
    </row>
    <row r="66051" spans="32:35" x14ac:dyDescent="0.25">
      <c r="AF66051" s="55"/>
      <c r="AG66051" s="55"/>
      <c r="AH66051" s="55" t="s">
        <v>1425</v>
      </c>
      <c r="AI66051" s="55" t="s">
        <v>1426</v>
      </c>
    </row>
    <row r="66052" spans="32:35" x14ac:dyDescent="0.25">
      <c r="AF66052" s="55"/>
      <c r="AG66052" s="55"/>
      <c r="AH66052" s="55" t="s">
        <v>1425</v>
      </c>
      <c r="AI66052" s="55" t="s">
        <v>1426</v>
      </c>
    </row>
    <row r="66053" spans="32:35" x14ac:dyDescent="0.25">
      <c r="AF66053" s="55" t="s">
        <v>1427</v>
      </c>
      <c r="AG66053" s="55" t="s">
        <v>1570</v>
      </c>
      <c r="AH66053" s="55" t="s">
        <v>1425</v>
      </c>
      <c r="AI66053" s="55" t="s">
        <v>1426</v>
      </c>
    </row>
    <row r="66054" spans="32:35" x14ac:dyDescent="0.25">
      <c r="AF66054" s="55" t="s">
        <v>1427</v>
      </c>
      <c r="AG66054" s="55" t="s">
        <v>1563</v>
      </c>
      <c r="AH66054" s="55" t="s">
        <v>1425</v>
      </c>
      <c r="AI66054" s="55" t="s">
        <v>1426</v>
      </c>
    </row>
    <row r="66055" spans="32:35" x14ac:dyDescent="0.25">
      <c r="AF66055" s="55" t="s">
        <v>1427</v>
      </c>
      <c r="AG66055" s="55" t="s">
        <v>1579</v>
      </c>
      <c r="AH66055" s="55" t="s">
        <v>1425</v>
      </c>
      <c r="AI66055" s="55" t="s">
        <v>1426</v>
      </c>
    </row>
    <row r="66056" spans="32:35" x14ac:dyDescent="0.25">
      <c r="AF66056" s="55"/>
      <c r="AG66056" s="55"/>
      <c r="AH66056" s="55" t="s">
        <v>1425</v>
      </c>
      <c r="AI66056" s="55" t="s">
        <v>1426</v>
      </c>
    </row>
    <row r="66057" spans="32:35" x14ac:dyDescent="0.25">
      <c r="AF66057" s="55"/>
      <c r="AG66057" s="55"/>
      <c r="AH66057" s="55" t="s">
        <v>1425</v>
      </c>
      <c r="AI66057" s="55" t="s">
        <v>1426</v>
      </c>
    </row>
    <row r="66058" spans="32:35" x14ac:dyDescent="0.25">
      <c r="AF66058" s="55" t="s">
        <v>1449</v>
      </c>
      <c r="AG66058" s="55" t="s">
        <v>1582</v>
      </c>
      <c r="AH66058" s="55" t="s">
        <v>1425</v>
      </c>
      <c r="AI66058" s="55" t="s">
        <v>1426</v>
      </c>
    </row>
    <row r="66059" spans="32:35" x14ac:dyDescent="0.25">
      <c r="AF66059" s="55" t="s">
        <v>1449</v>
      </c>
      <c r="AG66059" s="55" t="s">
        <v>1583</v>
      </c>
      <c r="AH66059" s="55" t="s">
        <v>1425</v>
      </c>
      <c r="AI66059" s="55" t="s">
        <v>1426</v>
      </c>
    </row>
    <row r="66060" spans="32:35" x14ac:dyDescent="0.25">
      <c r="AF66060" s="55"/>
      <c r="AG66060" s="55"/>
      <c r="AH66060" s="55" t="s">
        <v>1425</v>
      </c>
      <c r="AI66060" s="55" t="s">
        <v>1426</v>
      </c>
    </row>
    <row r="66061" spans="32:35" x14ac:dyDescent="0.25">
      <c r="AF66061" s="55"/>
      <c r="AG66061" s="55"/>
      <c r="AH66061" s="55" t="s">
        <v>1425</v>
      </c>
      <c r="AI66061" s="55" t="s">
        <v>1426</v>
      </c>
    </row>
    <row r="66062" spans="32:35" x14ac:dyDescent="0.25">
      <c r="AF66062" s="55" t="s">
        <v>1449</v>
      </c>
      <c r="AG66062" s="55" t="s">
        <v>1584</v>
      </c>
      <c r="AH66062" s="55" t="s">
        <v>1425</v>
      </c>
      <c r="AI66062" s="55" t="s">
        <v>1426</v>
      </c>
    </row>
    <row r="66063" spans="32:35" x14ac:dyDescent="0.25">
      <c r="AF66063" s="55"/>
      <c r="AG66063" s="55"/>
      <c r="AH66063" s="55" t="s">
        <v>1425</v>
      </c>
      <c r="AI66063" s="55" t="s">
        <v>1426</v>
      </c>
    </row>
    <row r="66064" spans="32:35" x14ac:dyDescent="0.25">
      <c r="AF66064" s="55"/>
      <c r="AG66064" s="55"/>
      <c r="AH66064" s="55" t="s">
        <v>1425</v>
      </c>
      <c r="AI66064" s="55" t="s">
        <v>1426</v>
      </c>
    </row>
    <row r="66065" spans="32:35" x14ac:dyDescent="0.25">
      <c r="AF66065" s="55"/>
      <c r="AG66065" s="55"/>
      <c r="AH66065" s="55" t="s">
        <v>1425</v>
      </c>
      <c r="AI66065" s="55" t="s">
        <v>1426</v>
      </c>
    </row>
    <row r="66066" spans="32:35" x14ac:dyDescent="0.25">
      <c r="AF66066" s="55"/>
      <c r="AG66066" s="55"/>
      <c r="AH66066" s="55" t="s">
        <v>1425</v>
      </c>
      <c r="AI66066" s="55" t="s">
        <v>1426</v>
      </c>
    </row>
    <row r="66067" spans="32:35" x14ac:dyDescent="0.25">
      <c r="AF66067" s="55"/>
      <c r="AG66067" s="55"/>
      <c r="AH66067" s="55" t="s">
        <v>1425</v>
      </c>
      <c r="AI66067" s="55" t="s">
        <v>1426</v>
      </c>
    </row>
    <row r="66068" spans="32:35" x14ac:dyDescent="0.25">
      <c r="AF66068" s="55" t="s">
        <v>1585</v>
      </c>
      <c r="AG66068" s="55" t="s">
        <v>1586</v>
      </c>
      <c r="AH66068" s="55" t="s">
        <v>1425</v>
      </c>
      <c r="AI66068" s="55" t="s">
        <v>1426</v>
      </c>
    </row>
    <row r="66069" spans="32:35" x14ac:dyDescent="0.25">
      <c r="AF66069" s="55"/>
      <c r="AG66069" s="55"/>
      <c r="AH66069" s="55" t="s">
        <v>1425</v>
      </c>
      <c r="AI66069" s="55" t="s">
        <v>1426</v>
      </c>
    </row>
    <row r="66070" spans="32:35" x14ac:dyDescent="0.25">
      <c r="AF66070" s="55"/>
      <c r="AG66070" s="55"/>
      <c r="AH66070" s="55" t="s">
        <v>1425</v>
      </c>
      <c r="AI66070" s="55" t="s">
        <v>1426</v>
      </c>
    </row>
    <row r="66071" spans="32:35" x14ac:dyDescent="0.25">
      <c r="AF66071" s="55"/>
      <c r="AG66071" s="55"/>
      <c r="AH66071" s="55" t="s">
        <v>1425</v>
      </c>
      <c r="AI66071" s="55" t="s">
        <v>1426</v>
      </c>
    </row>
    <row r="66072" spans="32:35" x14ac:dyDescent="0.25">
      <c r="AF66072" s="55" t="s">
        <v>1429</v>
      </c>
      <c r="AG66072" s="55" t="s">
        <v>1587</v>
      </c>
      <c r="AH66072" s="55" t="s">
        <v>1425</v>
      </c>
      <c r="AI66072" s="55" t="s">
        <v>1426</v>
      </c>
    </row>
    <row r="66073" spans="32:35" x14ac:dyDescent="0.25">
      <c r="AF66073" s="55" t="s">
        <v>1427</v>
      </c>
      <c r="AG66073" s="55" t="s">
        <v>1470</v>
      </c>
      <c r="AH66073" s="55" t="s">
        <v>1425</v>
      </c>
      <c r="AI66073" s="55" t="s">
        <v>1426</v>
      </c>
    </row>
    <row r="66074" spans="32:35" x14ac:dyDescent="0.25">
      <c r="AF66074" s="55" t="s">
        <v>1434</v>
      </c>
      <c r="AG66074" s="55" t="s">
        <v>1588</v>
      </c>
      <c r="AH66074" s="55" t="s">
        <v>1425</v>
      </c>
      <c r="AI66074" s="55" t="s">
        <v>1426</v>
      </c>
    </row>
    <row r="66075" spans="32:35" x14ac:dyDescent="0.25">
      <c r="AF66075" s="55" t="s">
        <v>1449</v>
      </c>
      <c r="AG66075" s="55" t="s">
        <v>1589</v>
      </c>
      <c r="AH66075" s="55" t="s">
        <v>1425</v>
      </c>
      <c r="AI66075" s="55" t="s">
        <v>1426</v>
      </c>
    </row>
    <row r="66076" spans="32:35" x14ac:dyDescent="0.25">
      <c r="AF66076" s="55" t="s">
        <v>1429</v>
      </c>
      <c r="AG66076" s="55" t="s">
        <v>1590</v>
      </c>
      <c r="AH66076" s="55" t="s">
        <v>1425</v>
      </c>
      <c r="AI66076" s="55" t="s">
        <v>1426</v>
      </c>
    </row>
    <row r="66077" spans="32:35" x14ac:dyDescent="0.25">
      <c r="AF66077" s="55" t="s">
        <v>1427</v>
      </c>
      <c r="AG66077" s="55" t="s">
        <v>1591</v>
      </c>
      <c r="AH66077" s="55" t="s">
        <v>1425</v>
      </c>
      <c r="AI66077" s="55" t="s">
        <v>1426</v>
      </c>
    </row>
    <row r="66078" spans="32:35" x14ac:dyDescent="0.25">
      <c r="AF66078" s="55"/>
      <c r="AG66078" s="55"/>
      <c r="AH66078" s="55" t="s">
        <v>1425</v>
      </c>
      <c r="AI66078" s="55" t="s">
        <v>1426</v>
      </c>
    </row>
    <row r="66079" spans="32:35" x14ac:dyDescent="0.25">
      <c r="AF66079" s="55" t="s">
        <v>1427</v>
      </c>
      <c r="AG66079" s="55" t="s">
        <v>1592</v>
      </c>
      <c r="AH66079" s="55" t="s">
        <v>1425</v>
      </c>
      <c r="AI66079" s="55" t="s">
        <v>1426</v>
      </c>
    </row>
    <row r="66080" spans="32:35" x14ac:dyDescent="0.25">
      <c r="AF66080" s="55" t="s">
        <v>1440</v>
      </c>
      <c r="AG66080" s="55" t="s">
        <v>1478</v>
      </c>
      <c r="AH66080" s="55" t="s">
        <v>1425</v>
      </c>
      <c r="AI66080" s="55" t="s">
        <v>1426</v>
      </c>
    </row>
    <row r="66081" spans="32:35" x14ac:dyDescent="0.25">
      <c r="AF66081" s="55" t="s">
        <v>1427</v>
      </c>
      <c r="AG66081" s="55" t="s">
        <v>1593</v>
      </c>
      <c r="AH66081" s="55" t="s">
        <v>1425</v>
      </c>
      <c r="AI66081" s="55" t="s">
        <v>1426</v>
      </c>
    </row>
    <row r="66082" spans="32:35" x14ac:dyDescent="0.25">
      <c r="AF66082" s="55" t="s">
        <v>1456</v>
      </c>
      <c r="AG66082" s="55" t="s">
        <v>1457</v>
      </c>
      <c r="AH66082" s="55" t="s">
        <v>1425</v>
      </c>
      <c r="AI66082" s="55" t="s">
        <v>1426</v>
      </c>
    </row>
    <row r="66083" spans="32:35" x14ac:dyDescent="0.25">
      <c r="AF66083" s="55" t="s">
        <v>1434</v>
      </c>
      <c r="AG66083" s="55" t="s">
        <v>1594</v>
      </c>
      <c r="AH66083" s="55" t="s">
        <v>1425</v>
      </c>
      <c r="AI66083" s="55" t="s">
        <v>1426</v>
      </c>
    </row>
    <row r="66084" spans="32:35" x14ac:dyDescent="0.25">
      <c r="AF66084" s="55" t="s">
        <v>1427</v>
      </c>
      <c r="AG66084" s="55" t="s">
        <v>1595</v>
      </c>
      <c r="AH66084" s="55" t="s">
        <v>1425</v>
      </c>
      <c r="AI66084" s="55" t="s">
        <v>1426</v>
      </c>
    </row>
    <row r="66085" spans="32:35" x14ac:dyDescent="0.25">
      <c r="AF66085" s="55" t="s">
        <v>1427</v>
      </c>
      <c r="AG66085" s="55" t="s">
        <v>1596</v>
      </c>
      <c r="AH66085" s="55" t="s">
        <v>1425</v>
      </c>
      <c r="AI66085" s="55" t="s">
        <v>1426</v>
      </c>
    </row>
    <row r="66086" spans="32:35" x14ac:dyDescent="0.25">
      <c r="AF66086" s="55" t="s">
        <v>1427</v>
      </c>
      <c r="AG66086" s="55" t="s">
        <v>1596</v>
      </c>
      <c r="AH66086" s="55" t="s">
        <v>1425</v>
      </c>
      <c r="AI66086" s="55" t="s">
        <v>1426</v>
      </c>
    </row>
    <row r="66087" spans="32:35" x14ac:dyDescent="0.25">
      <c r="AF66087" s="55" t="s">
        <v>1440</v>
      </c>
      <c r="AG66087" s="55" t="s">
        <v>1441</v>
      </c>
      <c r="AH66087" s="55" t="s">
        <v>1425</v>
      </c>
      <c r="AI66087" s="55" t="s">
        <v>1426</v>
      </c>
    </row>
    <row r="66088" spans="32:35" x14ac:dyDescent="0.25">
      <c r="AF66088" s="55" t="s">
        <v>1597</v>
      </c>
      <c r="AG66088" s="55" t="s">
        <v>1598</v>
      </c>
      <c r="AH66088" s="55" t="s">
        <v>1425</v>
      </c>
      <c r="AI66088" s="55" t="s">
        <v>1426</v>
      </c>
    </row>
    <row r="66089" spans="32:35" x14ac:dyDescent="0.25">
      <c r="AF66089" s="55" t="s">
        <v>1427</v>
      </c>
      <c r="AG66089" s="55" t="s">
        <v>1522</v>
      </c>
      <c r="AH66089" s="55" t="s">
        <v>1425</v>
      </c>
      <c r="AI66089" s="55" t="s">
        <v>1426</v>
      </c>
    </row>
    <row r="66090" spans="32:35" x14ac:dyDescent="0.25">
      <c r="AF66090" s="55" t="s">
        <v>1427</v>
      </c>
      <c r="AG66090" s="55" t="s">
        <v>1599</v>
      </c>
      <c r="AH66090" s="55" t="s">
        <v>1425</v>
      </c>
      <c r="AI66090" s="55" t="s">
        <v>1426</v>
      </c>
    </row>
    <row r="66091" spans="32:35" x14ac:dyDescent="0.25">
      <c r="AF66091" s="55" t="s">
        <v>1440</v>
      </c>
      <c r="AG66091" s="55" t="s">
        <v>1441</v>
      </c>
      <c r="AH66091" s="55" t="s">
        <v>1425</v>
      </c>
      <c r="AI66091" s="55" t="s">
        <v>1426</v>
      </c>
    </row>
    <row r="66092" spans="32:35" x14ac:dyDescent="0.25">
      <c r="AF66092" s="55" t="s">
        <v>1427</v>
      </c>
      <c r="AG66092" s="55" t="s">
        <v>1470</v>
      </c>
      <c r="AH66092" s="55" t="s">
        <v>1425</v>
      </c>
      <c r="AI66092" s="55" t="s">
        <v>1426</v>
      </c>
    </row>
    <row r="66093" spans="32:35" x14ac:dyDescent="0.25">
      <c r="AF66093" s="55"/>
      <c r="AG66093" s="55"/>
      <c r="AH66093" s="55" t="s">
        <v>1425</v>
      </c>
      <c r="AI66093" s="55" t="s">
        <v>1426</v>
      </c>
    </row>
    <row r="66094" spans="32:35" x14ac:dyDescent="0.25">
      <c r="AF66094" s="55" t="s">
        <v>1427</v>
      </c>
      <c r="AG66094" s="55" t="s">
        <v>1600</v>
      </c>
      <c r="AH66094" s="55" t="s">
        <v>1425</v>
      </c>
      <c r="AI66094" s="55" t="s">
        <v>1426</v>
      </c>
    </row>
    <row r="66095" spans="32:35" x14ac:dyDescent="0.25">
      <c r="AF66095" s="55" t="s">
        <v>1440</v>
      </c>
      <c r="AG66095" s="55" t="s">
        <v>1441</v>
      </c>
      <c r="AH66095" s="55" t="s">
        <v>1425</v>
      </c>
      <c r="AI66095" s="55" t="s">
        <v>1426</v>
      </c>
    </row>
    <row r="66096" spans="32:35" x14ac:dyDescent="0.25">
      <c r="AF66096" s="55" t="s">
        <v>1427</v>
      </c>
      <c r="AG66096" s="55" t="s">
        <v>1470</v>
      </c>
      <c r="AH66096" s="55" t="s">
        <v>1425</v>
      </c>
      <c r="AI66096" s="55" t="s">
        <v>1426</v>
      </c>
    </row>
    <row r="66097" spans="32:35" x14ac:dyDescent="0.25">
      <c r="AF66097" s="55" t="s">
        <v>1440</v>
      </c>
      <c r="AG66097" s="55" t="s">
        <v>1441</v>
      </c>
      <c r="AH66097" s="55" t="s">
        <v>1425</v>
      </c>
      <c r="AI66097" s="55" t="s">
        <v>1426</v>
      </c>
    </row>
    <row r="66098" spans="32:35" x14ac:dyDescent="0.25">
      <c r="AF66098" s="55" t="s">
        <v>1434</v>
      </c>
      <c r="AG66098" s="55" t="s">
        <v>1601</v>
      </c>
      <c r="AH66098" s="55" t="s">
        <v>1425</v>
      </c>
      <c r="AI66098" s="55" t="s">
        <v>1426</v>
      </c>
    </row>
    <row r="66099" spans="32:35" x14ac:dyDescent="0.25">
      <c r="AF66099" s="55" t="s">
        <v>1427</v>
      </c>
      <c r="AG66099" s="55" t="s">
        <v>1489</v>
      </c>
      <c r="AH66099" s="55" t="s">
        <v>1425</v>
      </c>
      <c r="AI66099" s="55" t="s">
        <v>1426</v>
      </c>
    </row>
    <row r="66100" spans="32:35" x14ac:dyDescent="0.25">
      <c r="AF66100" s="55" t="s">
        <v>1427</v>
      </c>
      <c r="AG66100" s="55" t="s">
        <v>1602</v>
      </c>
      <c r="AH66100" s="55" t="s">
        <v>1425</v>
      </c>
      <c r="AI66100" s="55" t="s">
        <v>1426</v>
      </c>
    </row>
    <row r="66101" spans="32:35" x14ac:dyDescent="0.25">
      <c r="AF66101" s="55" t="s">
        <v>1440</v>
      </c>
      <c r="AG66101" s="55" t="s">
        <v>1603</v>
      </c>
      <c r="AH66101" s="55" t="s">
        <v>1425</v>
      </c>
      <c r="AI66101" s="55" t="s">
        <v>1426</v>
      </c>
    </row>
    <row r="66102" spans="32:35" x14ac:dyDescent="0.25">
      <c r="AF66102" s="55" t="s">
        <v>1427</v>
      </c>
      <c r="AG66102" s="55" t="s">
        <v>1604</v>
      </c>
      <c r="AH66102" s="55" t="s">
        <v>1425</v>
      </c>
      <c r="AI66102" s="55" t="s">
        <v>1426</v>
      </c>
    </row>
    <row r="66103" spans="32:35" x14ac:dyDescent="0.25">
      <c r="AF66103" s="55" t="s">
        <v>1427</v>
      </c>
      <c r="AG66103" s="55" t="s">
        <v>1522</v>
      </c>
      <c r="AH66103" s="55" t="s">
        <v>1425</v>
      </c>
      <c r="AI66103" s="55" t="s">
        <v>1426</v>
      </c>
    </row>
    <row r="66104" spans="32:35" x14ac:dyDescent="0.25">
      <c r="AF66104" s="55" t="s">
        <v>1427</v>
      </c>
      <c r="AG66104" s="55" t="s">
        <v>1605</v>
      </c>
      <c r="AH66104" s="55" t="s">
        <v>1425</v>
      </c>
      <c r="AI66104" s="55" t="s">
        <v>1426</v>
      </c>
    </row>
    <row r="66105" spans="32:35" x14ac:dyDescent="0.25">
      <c r="AF66105" s="55" t="s">
        <v>1427</v>
      </c>
      <c r="AG66105" s="55" t="s">
        <v>1606</v>
      </c>
      <c r="AH66105" s="55" t="s">
        <v>1425</v>
      </c>
      <c r="AI66105" s="55" t="s">
        <v>1426</v>
      </c>
    </row>
    <row r="66106" spans="32:35" x14ac:dyDescent="0.25">
      <c r="AF66106" s="55" t="s">
        <v>1427</v>
      </c>
      <c r="AG66106" s="55" t="s">
        <v>1607</v>
      </c>
      <c r="AH66106" s="55" t="s">
        <v>1425</v>
      </c>
      <c r="AI66106" s="55" t="s">
        <v>1426</v>
      </c>
    </row>
    <row r="66107" spans="32:35" x14ac:dyDescent="0.25">
      <c r="AF66107" s="55"/>
      <c r="AG66107" s="55"/>
      <c r="AH66107" s="55" t="s">
        <v>1425</v>
      </c>
      <c r="AI66107" s="55" t="s">
        <v>1426</v>
      </c>
    </row>
    <row r="66108" spans="32:35" x14ac:dyDescent="0.25">
      <c r="AF66108" s="55"/>
      <c r="AG66108" s="55"/>
      <c r="AH66108" s="55" t="s">
        <v>1425</v>
      </c>
      <c r="AI66108" s="55" t="s">
        <v>1426</v>
      </c>
    </row>
    <row r="66109" spans="32:35" x14ac:dyDescent="0.25">
      <c r="AF66109" s="55" t="s">
        <v>1427</v>
      </c>
      <c r="AG66109" s="55" t="s">
        <v>1608</v>
      </c>
      <c r="AH66109" s="55" t="s">
        <v>1425</v>
      </c>
      <c r="AI66109" s="55" t="s">
        <v>1426</v>
      </c>
    </row>
    <row r="66110" spans="32:35" x14ac:dyDescent="0.25">
      <c r="AF66110" s="55" t="s">
        <v>1427</v>
      </c>
      <c r="AG66110" s="55" t="s">
        <v>1602</v>
      </c>
      <c r="AH66110" s="55" t="s">
        <v>1425</v>
      </c>
      <c r="AI66110" s="55" t="s">
        <v>1426</v>
      </c>
    </row>
    <row r="66111" spans="32:35" x14ac:dyDescent="0.25">
      <c r="AF66111" s="55" t="s">
        <v>1427</v>
      </c>
      <c r="AG66111" s="55" t="s">
        <v>1596</v>
      </c>
      <c r="AH66111" s="55" t="s">
        <v>1425</v>
      </c>
      <c r="AI66111" s="55" t="s">
        <v>1426</v>
      </c>
    </row>
    <row r="66112" spans="32:35" x14ac:dyDescent="0.25">
      <c r="AF66112" s="55"/>
      <c r="AG66112" s="55"/>
      <c r="AH66112" s="55" t="s">
        <v>1425</v>
      </c>
      <c r="AI66112" s="55" t="s">
        <v>1426</v>
      </c>
    </row>
    <row r="66113" spans="32:35" x14ac:dyDescent="0.25">
      <c r="AF66113" s="55"/>
      <c r="AG66113" s="55"/>
      <c r="AH66113" s="55" t="s">
        <v>1425</v>
      </c>
      <c r="AI66113" s="55" t="s">
        <v>1426</v>
      </c>
    </row>
    <row r="66114" spans="32:35" x14ac:dyDescent="0.25">
      <c r="AF66114" s="55"/>
      <c r="AG66114" s="55"/>
      <c r="AH66114" s="55" t="s">
        <v>1425</v>
      </c>
      <c r="AI66114" s="55" t="s">
        <v>1426</v>
      </c>
    </row>
    <row r="66115" spans="32:35" x14ac:dyDescent="0.25">
      <c r="AF66115" s="55"/>
      <c r="AG66115" s="55"/>
      <c r="AH66115" s="55" t="s">
        <v>1425</v>
      </c>
      <c r="AI66115" s="55" t="s">
        <v>1426</v>
      </c>
    </row>
    <row r="66116" spans="32:35" x14ac:dyDescent="0.25">
      <c r="AF66116" s="55" t="s">
        <v>1427</v>
      </c>
      <c r="AG66116" s="55" t="s">
        <v>1609</v>
      </c>
      <c r="AH66116" s="55" t="s">
        <v>1425</v>
      </c>
      <c r="AI66116" s="55" t="s">
        <v>1426</v>
      </c>
    </row>
    <row r="66117" spans="32:35" x14ac:dyDescent="0.25">
      <c r="AF66117" s="55" t="s">
        <v>1427</v>
      </c>
      <c r="AG66117" s="55" t="s">
        <v>1610</v>
      </c>
      <c r="AH66117" s="55" t="s">
        <v>1425</v>
      </c>
      <c r="AI66117" s="55" t="s">
        <v>1426</v>
      </c>
    </row>
    <row r="66118" spans="32:35" x14ac:dyDescent="0.25">
      <c r="AF66118" s="55" t="s">
        <v>1434</v>
      </c>
      <c r="AG66118" s="55" t="s">
        <v>1611</v>
      </c>
      <c r="AH66118" s="55" t="s">
        <v>1425</v>
      </c>
      <c r="AI66118" s="55" t="s">
        <v>1426</v>
      </c>
    </row>
    <row r="66119" spans="32:35" x14ac:dyDescent="0.25">
      <c r="AF66119" s="55" t="s">
        <v>1427</v>
      </c>
      <c r="AG66119" s="55" t="s">
        <v>1596</v>
      </c>
      <c r="AH66119" s="55" t="s">
        <v>1425</v>
      </c>
      <c r="AI66119" s="55" t="s">
        <v>1426</v>
      </c>
    </row>
    <row r="66120" spans="32:35" x14ac:dyDescent="0.25">
      <c r="AF66120" s="55" t="s">
        <v>1427</v>
      </c>
      <c r="AG66120" s="55" t="s">
        <v>1471</v>
      </c>
      <c r="AH66120" s="55" t="s">
        <v>1425</v>
      </c>
      <c r="AI66120" s="55" t="s">
        <v>1426</v>
      </c>
    </row>
    <row r="66121" spans="32:35" x14ac:dyDescent="0.25">
      <c r="AF66121" s="55" t="s">
        <v>1427</v>
      </c>
      <c r="AG66121" s="55" t="s">
        <v>1612</v>
      </c>
      <c r="AH66121" s="55" t="s">
        <v>1425</v>
      </c>
      <c r="AI66121" s="55" t="s">
        <v>1426</v>
      </c>
    </row>
    <row r="66122" spans="32:35" x14ac:dyDescent="0.25">
      <c r="AF66122" s="55" t="s">
        <v>1427</v>
      </c>
      <c r="AG66122" s="55" t="s">
        <v>1613</v>
      </c>
      <c r="AH66122" s="55" t="s">
        <v>1425</v>
      </c>
      <c r="AI66122" s="55" t="s">
        <v>1426</v>
      </c>
    </row>
    <row r="66123" spans="32:35" x14ac:dyDescent="0.25">
      <c r="AF66123" s="55" t="s">
        <v>1427</v>
      </c>
      <c r="AG66123" s="55" t="s">
        <v>1613</v>
      </c>
      <c r="AH66123" s="55" t="s">
        <v>1425</v>
      </c>
      <c r="AI66123" s="55" t="s">
        <v>1426</v>
      </c>
    </row>
    <row r="66124" spans="32:35" x14ac:dyDescent="0.25">
      <c r="AF66124" s="55" t="s">
        <v>1449</v>
      </c>
      <c r="AG66124" s="55" t="s">
        <v>1614</v>
      </c>
      <c r="AH66124" s="55" t="s">
        <v>1425</v>
      </c>
      <c r="AI66124" s="55" t="s">
        <v>1426</v>
      </c>
    </row>
    <row r="66125" spans="32:35" x14ac:dyDescent="0.25">
      <c r="AF66125" s="55" t="s">
        <v>1440</v>
      </c>
      <c r="AG66125" s="55" t="s">
        <v>1478</v>
      </c>
      <c r="AH66125" s="55" t="s">
        <v>1425</v>
      </c>
      <c r="AI66125" s="55" t="s">
        <v>1426</v>
      </c>
    </row>
    <row r="66126" spans="32:35" x14ac:dyDescent="0.25">
      <c r="AF66126" s="55"/>
      <c r="AG66126" s="55"/>
      <c r="AH66126" s="55" t="s">
        <v>1425</v>
      </c>
      <c r="AI66126" s="55" t="s">
        <v>1426</v>
      </c>
    </row>
    <row r="66127" spans="32:35" x14ac:dyDescent="0.25">
      <c r="AF66127" s="55" t="s">
        <v>1449</v>
      </c>
      <c r="AG66127" s="55" t="s">
        <v>1615</v>
      </c>
      <c r="AH66127" s="55" t="s">
        <v>1425</v>
      </c>
      <c r="AI66127" s="55" t="s">
        <v>1426</v>
      </c>
    </row>
    <row r="66128" spans="32:35" x14ac:dyDescent="0.25">
      <c r="AF66128" s="55" t="s">
        <v>1449</v>
      </c>
      <c r="AG66128" s="55" t="s">
        <v>1616</v>
      </c>
      <c r="AH66128" s="55" t="s">
        <v>1425</v>
      </c>
      <c r="AI66128" s="55" t="s">
        <v>1426</v>
      </c>
    </row>
    <row r="66129" spans="32:35" x14ac:dyDescent="0.25">
      <c r="AF66129" s="55"/>
      <c r="AG66129" s="55"/>
      <c r="AH66129" s="55" t="s">
        <v>1425</v>
      </c>
      <c r="AI66129" s="55" t="s">
        <v>1426</v>
      </c>
    </row>
    <row r="66130" spans="32:35" x14ac:dyDescent="0.25">
      <c r="AF66130" s="55"/>
      <c r="AG66130" s="55"/>
      <c r="AH66130" s="55" t="s">
        <v>1425</v>
      </c>
      <c r="AI66130" s="55" t="s">
        <v>1426</v>
      </c>
    </row>
    <row r="66131" spans="32:35" x14ac:dyDescent="0.25">
      <c r="AF66131" s="55"/>
      <c r="AG66131" s="55"/>
      <c r="AH66131" s="55" t="s">
        <v>1425</v>
      </c>
      <c r="AI66131" s="55" t="s">
        <v>1426</v>
      </c>
    </row>
    <row r="66132" spans="32:35" x14ac:dyDescent="0.25">
      <c r="AF66132" s="55" t="s">
        <v>1449</v>
      </c>
      <c r="AG66132" s="55" t="s">
        <v>1617</v>
      </c>
      <c r="AH66132" s="55" t="s">
        <v>1425</v>
      </c>
      <c r="AI66132" s="55" t="s">
        <v>1426</v>
      </c>
    </row>
    <row r="66133" spans="32:35" x14ac:dyDescent="0.25">
      <c r="AF66133" s="55" t="s">
        <v>1449</v>
      </c>
      <c r="AG66133" s="55" t="s">
        <v>1618</v>
      </c>
      <c r="AH66133" s="55" t="s">
        <v>1425</v>
      </c>
      <c r="AI66133" s="55" t="s">
        <v>1426</v>
      </c>
    </row>
    <row r="66134" spans="32:35" x14ac:dyDescent="0.25">
      <c r="AF66134" s="55"/>
      <c r="AG66134" s="55"/>
      <c r="AH66134" s="55" t="s">
        <v>1425</v>
      </c>
      <c r="AI66134" s="55" t="s">
        <v>1426</v>
      </c>
    </row>
    <row r="66135" spans="32:35" x14ac:dyDescent="0.25">
      <c r="AF66135" s="55" t="s">
        <v>1427</v>
      </c>
      <c r="AG66135" s="55" t="s">
        <v>1619</v>
      </c>
      <c r="AH66135" s="55" t="s">
        <v>1425</v>
      </c>
      <c r="AI66135" s="55" t="s">
        <v>1426</v>
      </c>
    </row>
    <row r="66136" spans="32:35" x14ac:dyDescent="0.25">
      <c r="AF66136" s="55" t="s">
        <v>1434</v>
      </c>
      <c r="AG66136" s="55" t="s">
        <v>1620</v>
      </c>
      <c r="AH66136" s="55" t="s">
        <v>1425</v>
      </c>
      <c r="AI66136" s="55" t="s">
        <v>1426</v>
      </c>
    </row>
    <row r="66137" spans="32:35" x14ac:dyDescent="0.25">
      <c r="AF66137" s="55" t="s">
        <v>1434</v>
      </c>
      <c r="AG66137" s="55" t="s">
        <v>1621</v>
      </c>
      <c r="AH66137" s="55" t="s">
        <v>1425</v>
      </c>
      <c r="AI66137" s="55" t="s">
        <v>1426</v>
      </c>
    </row>
    <row r="66138" spans="32:35" x14ac:dyDescent="0.25">
      <c r="AF66138" s="55" t="s">
        <v>1434</v>
      </c>
      <c r="AG66138" s="55" t="s">
        <v>1622</v>
      </c>
      <c r="AH66138" s="55" t="s">
        <v>1425</v>
      </c>
      <c r="AI66138" s="55" t="s">
        <v>1426</v>
      </c>
    </row>
    <row r="66139" spans="32:35" x14ac:dyDescent="0.25">
      <c r="AF66139" s="55" t="s">
        <v>1427</v>
      </c>
      <c r="AG66139" s="55" t="s">
        <v>1623</v>
      </c>
      <c r="AH66139" s="55" t="s">
        <v>1425</v>
      </c>
      <c r="AI66139" s="55" t="s">
        <v>1426</v>
      </c>
    </row>
    <row r="66140" spans="32:35" x14ac:dyDescent="0.25">
      <c r="AF66140" s="55"/>
      <c r="AG66140" s="55"/>
      <c r="AH66140" s="55" t="s">
        <v>1425</v>
      </c>
      <c r="AI66140" s="55" t="s">
        <v>1426</v>
      </c>
    </row>
    <row r="66141" spans="32:35" x14ac:dyDescent="0.25">
      <c r="AF66141" s="55" t="s">
        <v>1427</v>
      </c>
      <c r="AG66141" s="55" t="s">
        <v>1624</v>
      </c>
      <c r="AH66141" s="55" t="s">
        <v>1425</v>
      </c>
      <c r="AI66141" s="55" t="s">
        <v>1426</v>
      </c>
    </row>
    <row r="66142" spans="32:35" x14ac:dyDescent="0.25">
      <c r="AF66142" s="55"/>
      <c r="AG66142" s="55"/>
      <c r="AH66142" s="55" t="s">
        <v>1425</v>
      </c>
      <c r="AI66142" s="55" t="s">
        <v>1426</v>
      </c>
    </row>
    <row r="66143" spans="32:35" x14ac:dyDescent="0.25">
      <c r="AF66143" s="55" t="s">
        <v>1434</v>
      </c>
      <c r="AG66143" s="55" t="s">
        <v>1625</v>
      </c>
      <c r="AH66143" s="55" t="s">
        <v>1425</v>
      </c>
      <c r="AI66143" s="55" t="s">
        <v>1426</v>
      </c>
    </row>
    <row r="66144" spans="32:35" x14ac:dyDescent="0.25">
      <c r="AF66144" s="55" t="s">
        <v>1427</v>
      </c>
      <c r="AG66144" s="55" t="s">
        <v>1612</v>
      </c>
      <c r="AH66144" s="55" t="s">
        <v>1425</v>
      </c>
      <c r="AI66144" s="55" t="s">
        <v>1426</v>
      </c>
    </row>
    <row r="66145" spans="32:35" x14ac:dyDescent="0.25">
      <c r="AF66145" s="55" t="s">
        <v>1427</v>
      </c>
      <c r="AG66145" s="55" t="s">
        <v>1626</v>
      </c>
      <c r="AH66145" s="55" t="s">
        <v>1425</v>
      </c>
      <c r="AI66145" s="55" t="s">
        <v>1426</v>
      </c>
    </row>
    <row r="66146" spans="32:35" x14ac:dyDescent="0.25">
      <c r="AF66146" s="55"/>
      <c r="AG66146" s="55"/>
      <c r="AH66146" s="55" t="s">
        <v>1425</v>
      </c>
      <c r="AI66146" s="55" t="s">
        <v>1426</v>
      </c>
    </row>
    <row r="66147" spans="32:35" x14ac:dyDescent="0.25">
      <c r="AF66147" s="55"/>
      <c r="AG66147" s="55"/>
      <c r="AH66147" s="55" t="s">
        <v>1425</v>
      </c>
      <c r="AI66147" s="55" t="s">
        <v>1426</v>
      </c>
    </row>
    <row r="66148" spans="32:35" x14ac:dyDescent="0.25">
      <c r="AF66148" s="55"/>
      <c r="AG66148" s="55"/>
      <c r="AH66148" s="55" t="s">
        <v>1425</v>
      </c>
      <c r="AI66148" s="55" t="s">
        <v>1426</v>
      </c>
    </row>
    <row r="66149" spans="32:35" x14ac:dyDescent="0.25">
      <c r="AF66149" s="55" t="s">
        <v>1427</v>
      </c>
      <c r="AG66149" s="55" t="s">
        <v>1627</v>
      </c>
      <c r="AH66149" s="55" t="s">
        <v>1425</v>
      </c>
      <c r="AI66149" s="55" t="s">
        <v>1426</v>
      </c>
    </row>
    <row r="66150" spans="32:35" x14ac:dyDescent="0.25">
      <c r="AF66150" s="55"/>
      <c r="AG66150" s="55"/>
      <c r="AH66150" s="55" t="s">
        <v>1425</v>
      </c>
      <c r="AI66150" s="55" t="s">
        <v>1426</v>
      </c>
    </row>
    <row r="66151" spans="32:35" x14ac:dyDescent="0.25">
      <c r="AF66151" s="55" t="s">
        <v>1427</v>
      </c>
      <c r="AG66151" s="55" t="s">
        <v>1608</v>
      </c>
      <c r="AH66151" s="55" t="s">
        <v>1425</v>
      </c>
      <c r="AI66151" s="55" t="s">
        <v>1426</v>
      </c>
    </row>
    <row r="66152" spans="32:35" x14ac:dyDescent="0.25">
      <c r="AF66152" s="55"/>
      <c r="AG66152" s="55"/>
      <c r="AH66152" s="55" t="s">
        <v>1425</v>
      </c>
      <c r="AI66152" s="55" t="s">
        <v>1426</v>
      </c>
    </row>
    <row r="66153" spans="32:35" x14ac:dyDescent="0.25">
      <c r="AF66153" s="55" t="s">
        <v>1427</v>
      </c>
      <c r="AG66153" s="55" t="s">
        <v>1471</v>
      </c>
      <c r="AH66153" s="55" t="s">
        <v>1425</v>
      </c>
      <c r="AI66153" s="55" t="s">
        <v>1426</v>
      </c>
    </row>
    <row r="66154" spans="32:35" x14ac:dyDescent="0.25">
      <c r="AF66154" s="55" t="s">
        <v>1434</v>
      </c>
      <c r="AG66154" s="55" t="s">
        <v>1628</v>
      </c>
      <c r="AH66154" s="55" t="s">
        <v>1425</v>
      </c>
      <c r="AI66154" s="55" t="s">
        <v>1426</v>
      </c>
    </row>
    <row r="66155" spans="32:35" x14ac:dyDescent="0.25">
      <c r="AF66155" s="55" t="s">
        <v>1427</v>
      </c>
      <c r="AG66155" s="55" t="s">
        <v>1629</v>
      </c>
      <c r="AH66155" s="55" t="s">
        <v>1425</v>
      </c>
      <c r="AI66155" s="55" t="s">
        <v>1426</v>
      </c>
    </row>
    <row r="66156" spans="32:35" x14ac:dyDescent="0.25">
      <c r="AF66156" s="55" t="s">
        <v>1434</v>
      </c>
      <c r="AG66156" s="55" t="s">
        <v>1620</v>
      </c>
      <c r="AH66156" s="55" t="s">
        <v>1425</v>
      </c>
      <c r="AI66156" s="55" t="s">
        <v>1426</v>
      </c>
    </row>
    <row r="66157" spans="32:35" x14ac:dyDescent="0.25">
      <c r="AF66157" s="55" t="s">
        <v>1427</v>
      </c>
      <c r="AG66157" s="55" t="s">
        <v>1471</v>
      </c>
      <c r="AH66157" s="55" t="s">
        <v>1425</v>
      </c>
      <c r="AI66157" s="55" t="s">
        <v>1426</v>
      </c>
    </row>
    <row r="66158" spans="32:35" x14ac:dyDescent="0.25">
      <c r="AF66158" s="55" t="s">
        <v>1427</v>
      </c>
      <c r="AG66158" s="55" t="s">
        <v>1522</v>
      </c>
      <c r="AH66158" s="55" t="s">
        <v>1425</v>
      </c>
      <c r="AI66158" s="55" t="s">
        <v>1426</v>
      </c>
    </row>
    <row r="66159" spans="32:35" x14ac:dyDescent="0.25">
      <c r="AF66159" s="55" t="s">
        <v>1434</v>
      </c>
      <c r="AG66159" s="55" t="s">
        <v>1630</v>
      </c>
      <c r="AH66159" s="55" t="s">
        <v>1425</v>
      </c>
      <c r="AI66159" s="55" t="s">
        <v>1426</v>
      </c>
    </row>
    <row r="66160" spans="32:35" x14ac:dyDescent="0.25">
      <c r="AF66160" s="55"/>
      <c r="AG66160" s="55"/>
      <c r="AH66160" s="55" t="s">
        <v>1425</v>
      </c>
      <c r="AI66160" s="55" t="s">
        <v>1426</v>
      </c>
    </row>
    <row r="66161" spans="32:35" x14ac:dyDescent="0.25">
      <c r="AF66161" s="55" t="s">
        <v>1434</v>
      </c>
      <c r="AG66161" s="55" t="s">
        <v>1631</v>
      </c>
      <c r="AH66161" s="55" t="s">
        <v>1425</v>
      </c>
      <c r="AI66161" s="55" t="s">
        <v>1426</v>
      </c>
    </row>
    <row r="66162" spans="32:35" x14ac:dyDescent="0.25">
      <c r="AF66162" s="55" t="s">
        <v>1434</v>
      </c>
      <c r="AG66162" s="55" t="s">
        <v>1632</v>
      </c>
      <c r="AH66162" s="55" t="s">
        <v>1425</v>
      </c>
      <c r="AI66162" s="55" t="s">
        <v>1426</v>
      </c>
    </row>
    <row r="66163" spans="32:35" x14ac:dyDescent="0.25">
      <c r="AF66163" s="55" t="s">
        <v>1427</v>
      </c>
      <c r="AG66163" s="55" t="s">
        <v>1633</v>
      </c>
      <c r="AH66163" s="55" t="s">
        <v>1425</v>
      </c>
      <c r="AI66163" s="55" t="s">
        <v>1426</v>
      </c>
    </row>
    <row r="66164" spans="32:35" x14ac:dyDescent="0.25">
      <c r="AF66164" s="55"/>
      <c r="AG66164" s="55"/>
      <c r="AH66164" s="55" t="s">
        <v>1425</v>
      </c>
      <c r="AI66164" s="55" t="s">
        <v>1426</v>
      </c>
    </row>
    <row r="66165" spans="32:35" x14ac:dyDescent="0.25">
      <c r="AF66165" s="55" t="s">
        <v>1434</v>
      </c>
      <c r="AG66165" s="55" t="s">
        <v>1634</v>
      </c>
      <c r="AH66165" s="55" t="s">
        <v>1425</v>
      </c>
      <c r="AI66165" s="55" t="s">
        <v>1426</v>
      </c>
    </row>
    <row r="66166" spans="32:35" x14ac:dyDescent="0.25">
      <c r="AF66166" s="55" t="s">
        <v>1434</v>
      </c>
      <c r="AG66166" s="55" t="s">
        <v>1628</v>
      </c>
      <c r="AH66166" s="55" t="s">
        <v>1425</v>
      </c>
      <c r="AI66166" s="55" t="s">
        <v>1426</v>
      </c>
    </row>
    <row r="66167" spans="32:35" x14ac:dyDescent="0.25">
      <c r="AF66167" s="55" t="s">
        <v>1434</v>
      </c>
      <c r="AG66167" s="55" t="s">
        <v>1634</v>
      </c>
      <c r="AH66167" s="55" t="s">
        <v>1425</v>
      </c>
      <c r="AI66167" s="55" t="s">
        <v>1426</v>
      </c>
    </row>
    <row r="66168" spans="32:35" x14ac:dyDescent="0.25">
      <c r="AF66168" s="55" t="s">
        <v>1434</v>
      </c>
      <c r="AG66168" s="55" t="s">
        <v>1635</v>
      </c>
      <c r="AH66168" s="55" t="s">
        <v>1425</v>
      </c>
      <c r="AI66168" s="55" t="s">
        <v>1426</v>
      </c>
    </row>
    <row r="66169" spans="32:35" x14ac:dyDescent="0.25">
      <c r="AF66169" s="55" t="s">
        <v>1427</v>
      </c>
      <c r="AG66169" s="55" t="s">
        <v>1471</v>
      </c>
      <c r="AH66169" s="55" t="s">
        <v>1425</v>
      </c>
      <c r="AI66169" s="55" t="s">
        <v>1426</v>
      </c>
    </row>
    <row r="66170" spans="32:35" x14ac:dyDescent="0.25">
      <c r="AF66170" s="55" t="s">
        <v>1427</v>
      </c>
      <c r="AG66170" s="55" t="s">
        <v>1536</v>
      </c>
      <c r="AH66170" s="55" t="s">
        <v>1425</v>
      </c>
      <c r="AI66170" s="55" t="s">
        <v>1426</v>
      </c>
    </row>
    <row r="66171" spans="32:35" x14ac:dyDescent="0.25">
      <c r="AF66171" s="55"/>
      <c r="AG66171" s="55"/>
      <c r="AH66171" s="55" t="s">
        <v>1425</v>
      </c>
      <c r="AI66171" s="55" t="s">
        <v>1636</v>
      </c>
    </row>
    <row r="66172" spans="32:35" x14ac:dyDescent="0.25">
      <c r="AF66172" s="55"/>
      <c r="AG66172" s="55"/>
      <c r="AH66172" s="55" t="s">
        <v>1425</v>
      </c>
      <c r="AI66172" s="55" t="s">
        <v>1426</v>
      </c>
    </row>
    <row r="66173" spans="32:35" x14ac:dyDescent="0.25">
      <c r="AF66173" s="55" t="s">
        <v>1449</v>
      </c>
      <c r="AG66173" s="55" t="s">
        <v>1614</v>
      </c>
      <c r="AH66173" s="55" t="s">
        <v>1425</v>
      </c>
      <c r="AI66173" s="55" t="s">
        <v>1426</v>
      </c>
    </row>
    <row r="66174" spans="32:35" x14ac:dyDescent="0.25">
      <c r="AF66174" s="55"/>
      <c r="AG66174" s="55"/>
      <c r="AH66174" s="55" t="s">
        <v>1425</v>
      </c>
      <c r="AI66174" s="55" t="s">
        <v>1426</v>
      </c>
    </row>
    <row r="66175" spans="32:35" x14ac:dyDescent="0.25">
      <c r="AF66175" s="55" t="s">
        <v>1427</v>
      </c>
      <c r="AG66175" s="55" t="s">
        <v>1522</v>
      </c>
      <c r="AH66175" s="55" t="s">
        <v>1425</v>
      </c>
      <c r="AI66175" s="55" t="s">
        <v>1426</v>
      </c>
    </row>
    <row r="66176" spans="32:35" x14ac:dyDescent="0.25">
      <c r="AF66176" s="55" t="s">
        <v>1434</v>
      </c>
      <c r="AG66176" s="55" t="s">
        <v>1637</v>
      </c>
      <c r="AH66176" s="55" t="s">
        <v>1425</v>
      </c>
      <c r="AI66176" s="55" t="s">
        <v>1426</v>
      </c>
    </row>
    <row r="66177" spans="32:35" x14ac:dyDescent="0.25">
      <c r="AF66177" s="55" t="s">
        <v>1449</v>
      </c>
      <c r="AG66177" s="55" t="s">
        <v>1614</v>
      </c>
      <c r="AH66177" s="55" t="s">
        <v>1425</v>
      </c>
      <c r="AI66177" s="55" t="s">
        <v>1426</v>
      </c>
    </row>
    <row r="66178" spans="32:35" x14ac:dyDescent="0.25">
      <c r="AF66178" s="55"/>
      <c r="AG66178" s="55"/>
      <c r="AH66178" s="55" t="s">
        <v>1425</v>
      </c>
      <c r="AI66178" s="55" t="s">
        <v>1426</v>
      </c>
    </row>
    <row r="66179" spans="32:35" x14ac:dyDescent="0.25">
      <c r="AF66179" s="55" t="s">
        <v>1440</v>
      </c>
      <c r="AG66179" s="55" t="s">
        <v>1478</v>
      </c>
      <c r="AH66179" s="55" t="s">
        <v>1425</v>
      </c>
      <c r="AI66179" s="55" t="s">
        <v>1426</v>
      </c>
    </row>
    <row r="66180" spans="32:35" x14ac:dyDescent="0.25">
      <c r="AF66180" s="55" t="s">
        <v>1449</v>
      </c>
      <c r="AG66180" s="55" t="s">
        <v>1638</v>
      </c>
      <c r="AH66180" s="55" t="s">
        <v>1425</v>
      </c>
      <c r="AI66180" s="55" t="s">
        <v>1426</v>
      </c>
    </row>
    <row r="66181" spans="32:35" x14ac:dyDescent="0.25">
      <c r="AF66181" s="55"/>
      <c r="AG66181" s="55"/>
      <c r="AH66181" s="55" t="s">
        <v>1448</v>
      </c>
      <c r="AI66181" s="55" t="s">
        <v>1639</v>
      </c>
    </row>
    <row r="66182" spans="32:35" x14ac:dyDescent="0.25">
      <c r="AF66182" s="55" t="s">
        <v>1434</v>
      </c>
      <c r="AG66182" s="55" t="s">
        <v>1640</v>
      </c>
      <c r="AH66182" s="55" t="s">
        <v>1425</v>
      </c>
      <c r="AI66182" s="55" t="s">
        <v>1426</v>
      </c>
    </row>
    <row r="66183" spans="32:35" x14ac:dyDescent="0.25">
      <c r="AF66183" s="55" t="s">
        <v>1427</v>
      </c>
      <c r="AG66183" s="55" t="s">
        <v>1641</v>
      </c>
      <c r="AH66183" s="55" t="s">
        <v>1425</v>
      </c>
      <c r="AI66183" s="55" t="s">
        <v>1426</v>
      </c>
    </row>
    <row r="66184" spans="32:35" x14ac:dyDescent="0.25">
      <c r="AF66184" s="55" t="s">
        <v>1434</v>
      </c>
      <c r="AG66184" s="55" t="s">
        <v>1642</v>
      </c>
      <c r="AH66184" s="55" t="s">
        <v>1425</v>
      </c>
      <c r="AI66184" s="55" t="s">
        <v>1426</v>
      </c>
    </row>
    <row r="66185" spans="32:35" x14ac:dyDescent="0.25">
      <c r="AF66185" s="55" t="s">
        <v>1440</v>
      </c>
      <c r="AG66185" s="55" t="s">
        <v>1643</v>
      </c>
      <c r="AH66185" s="55" t="s">
        <v>1425</v>
      </c>
      <c r="AI66185" s="55" t="s">
        <v>1426</v>
      </c>
    </row>
    <row r="66186" spans="32:35" x14ac:dyDescent="0.25">
      <c r="AF66186" s="55" t="s">
        <v>1449</v>
      </c>
      <c r="AG66186" s="55" t="s">
        <v>1644</v>
      </c>
      <c r="AH66186" s="55" t="s">
        <v>1425</v>
      </c>
      <c r="AI66186" s="55" t="s">
        <v>1426</v>
      </c>
    </row>
    <row r="66187" spans="32:35" x14ac:dyDescent="0.25">
      <c r="AF66187" s="55"/>
      <c r="AG66187" s="55"/>
      <c r="AH66187" s="55" t="s">
        <v>1425</v>
      </c>
      <c r="AI66187" s="55" t="s">
        <v>1426</v>
      </c>
    </row>
    <row r="66188" spans="32:35" x14ac:dyDescent="0.25">
      <c r="AF66188" s="55"/>
      <c r="AG66188" s="55"/>
      <c r="AH66188" s="55" t="s">
        <v>1425</v>
      </c>
      <c r="AI66188" s="55" t="s">
        <v>1426</v>
      </c>
    </row>
    <row r="66189" spans="32:35" x14ac:dyDescent="0.25">
      <c r="AF66189" s="55" t="s">
        <v>1427</v>
      </c>
      <c r="AG66189" s="55" t="s">
        <v>1645</v>
      </c>
      <c r="AH66189" s="55" t="s">
        <v>1425</v>
      </c>
      <c r="AI66189" s="55" t="s">
        <v>1426</v>
      </c>
    </row>
    <row r="66190" spans="32:35" x14ac:dyDescent="0.25">
      <c r="AF66190" s="55" t="s">
        <v>1427</v>
      </c>
      <c r="AG66190" s="55" t="s">
        <v>1646</v>
      </c>
      <c r="AH66190" s="55" t="s">
        <v>1425</v>
      </c>
      <c r="AI66190" s="55" t="s">
        <v>1426</v>
      </c>
    </row>
    <row r="66191" spans="32:35" x14ac:dyDescent="0.25">
      <c r="AF66191" s="55" t="s">
        <v>1427</v>
      </c>
      <c r="AG66191" s="55" t="s">
        <v>1647</v>
      </c>
      <c r="AH66191" s="55" t="s">
        <v>1425</v>
      </c>
      <c r="AI66191" s="55" t="s">
        <v>1426</v>
      </c>
    </row>
    <row r="66192" spans="32:35" x14ac:dyDescent="0.25">
      <c r="AF66192" s="55" t="s">
        <v>1429</v>
      </c>
      <c r="AG66192" s="55" t="s">
        <v>1648</v>
      </c>
      <c r="AH66192" s="55" t="s">
        <v>1425</v>
      </c>
      <c r="AI66192" s="55" t="s">
        <v>1426</v>
      </c>
    </row>
    <row r="66193" spans="32:35" x14ac:dyDescent="0.25">
      <c r="AF66193" s="55" t="s">
        <v>1440</v>
      </c>
      <c r="AG66193" s="55" t="s">
        <v>1504</v>
      </c>
      <c r="AH66193" s="55" t="s">
        <v>1425</v>
      </c>
      <c r="AI66193" s="55" t="s">
        <v>1426</v>
      </c>
    </row>
    <row r="66194" spans="32:35" x14ac:dyDescent="0.25">
      <c r="AF66194" s="55"/>
      <c r="AG66194" s="55"/>
      <c r="AH66194" s="55" t="s">
        <v>1425</v>
      </c>
      <c r="AI66194" s="55" t="s">
        <v>1426</v>
      </c>
    </row>
    <row r="66195" spans="32:35" x14ac:dyDescent="0.25">
      <c r="AF66195" s="55"/>
      <c r="AG66195" s="55"/>
      <c r="AH66195" s="55" t="s">
        <v>1425</v>
      </c>
      <c r="AI66195" s="55" t="s">
        <v>1426</v>
      </c>
    </row>
    <row r="66196" spans="32:35" x14ac:dyDescent="0.25">
      <c r="AF66196" s="55" t="s">
        <v>1440</v>
      </c>
      <c r="AG66196" s="55" t="s">
        <v>1649</v>
      </c>
      <c r="AH66196" s="55" t="s">
        <v>1425</v>
      </c>
      <c r="AI66196" s="55" t="s">
        <v>1426</v>
      </c>
    </row>
    <row r="66197" spans="32:35" x14ac:dyDescent="0.25">
      <c r="AF66197" s="55" t="s">
        <v>1440</v>
      </c>
      <c r="AG66197" s="55" t="s">
        <v>1478</v>
      </c>
      <c r="AH66197" s="55" t="s">
        <v>1425</v>
      </c>
      <c r="AI66197" s="55" t="s">
        <v>1426</v>
      </c>
    </row>
    <row r="66198" spans="32:35" x14ac:dyDescent="0.25">
      <c r="AF66198" s="55"/>
      <c r="AG66198" s="55"/>
      <c r="AH66198" s="55" t="s">
        <v>1425</v>
      </c>
      <c r="AI66198" s="55" t="s">
        <v>1426</v>
      </c>
    </row>
    <row r="66199" spans="32:35" x14ac:dyDescent="0.25">
      <c r="AF66199" s="55" t="s">
        <v>1427</v>
      </c>
      <c r="AG66199" s="55" t="s">
        <v>1650</v>
      </c>
      <c r="AH66199" s="55" t="s">
        <v>1425</v>
      </c>
      <c r="AI66199" s="55" t="s">
        <v>1426</v>
      </c>
    </row>
    <row r="66200" spans="32:35" x14ac:dyDescent="0.25">
      <c r="AF66200" s="55" t="s">
        <v>1434</v>
      </c>
      <c r="AG66200" s="55" t="s">
        <v>1651</v>
      </c>
      <c r="AH66200" s="55" t="s">
        <v>1425</v>
      </c>
      <c r="AI66200" s="55" t="s">
        <v>1426</v>
      </c>
    </row>
    <row r="66201" spans="32:35" x14ac:dyDescent="0.25">
      <c r="AF66201" s="55" t="s">
        <v>1427</v>
      </c>
      <c r="AG66201" s="55" t="s">
        <v>1652</v>
      </c>
      <c r="AH66201" s="55" t="s">
        <v>1425</v>
      </c>
      <c r="AI66201" s="55" t="s">
        <v>1426</v>
      </c>
    </row>
    <row r="66202" spans="32:35" x14ac:dyDescent="0.25">
      <c r="AF66202" s="55" t="s">
        <v>1434</v>
      </c>
      <c r="AG66202" s="55" t="s">
        <v>1653</v>
      </c>
      <c r="AH66202" s="55" t="s">
        <v>1425</v>
      </c>
      <c r="AI66202" s="55" t="s">
        <v>1426</v>
      </c>
    </row>
    <row r="66203" spans="32:35" x14ac:dyDescent="0.25">
      <c r="AF66203" s="55" t="s">
        <v>1429</v>
      </c>
      <c r="AG66203" s="55" t="s">
        <v>1648</v>
      </c>
      <c r="AH66203" s="55" t="s">
        <v>1425</v>
      </c>
      <c r="AI66203" s="55" t="s">
        <v>1426</v>
      </c>
    </row>
    <row r="66204" spans="32:35" x14ac:dyDescent="0.25">
      <c r="AF66204" s="55"/>
      <c r="AG66204" s="55"/>
      <c r="AH66204" s="55" t="s">
        <v>1425</v>
      </c>
      <c r="AI66204" s="55" t="s">
        <v>1426</v>
      </c>
    </row>
    <row r="66205" spans="32:35" x14ac:dyDescent="0.25">
      <c r="AF66205" s="55"/>
      <c r="AG66205" s="55"/>
      <c r="AH66205" s="55" t="s">
        <v>1425</v>
      </c>
      <c r="AI66205" s="55" t="s">
        <v>1426</v>
      </c>
    </row>
    <row r="66206" spans="32:35" x14ac:dyDescent="0.25">
      <c r="AF66206" s="55" t="s">
        <v>1440</v>
      </c>
      <c r="AG66206" s="55" t="s">
        <v>1478</v>
      </c>
      <c r="AH66206" s="55" t="s">
        <v>1425</v>
      </c>
      <c r="AI66206" s="55" t="s">
        <v>1426</v>
      </c>
    </row>
    <row r="66207" spans="32:35" x14ac:dyDescent="0.25">
      <c r="AF66207" s="55" t="s">
        <v>1434</v>
      </c>
      <c r="AG66207" s="55" t="s">
        <v>1654</v>
      </c>
      <c r="AH66207" s="55" t="s">
        <v>1425</v>
      </c>
      <c r="AI66207" s="55" t="s">
        <v>1426</v>
      </c>
    </row>
    <row r="66208" spans="32:35" x14ac:dyDescent="0.25">
      <c r="AF66208" s="55" t="s">
        <v>1427</v>
      </c>
      <c r="AG66208" s="55" t="s">
        <v>1518</v>
      </c>
      <c r="AH66208" s="55" t="s">
        <v>1425</v>
      </c>
      <c r="AI66208" s="55" t="s">
        <v>1426</v>
      </c>
    </row>
    <row r="66209" spans="32:35" x14ac:dyDescent="0.25">
      <c r="AF66209" s="55" t="s">
        <v>1427</v>
      </c>
      <c r="AG66209" s="55" t="s">
        <v>1655</v>
      </c>
      <c r="AH66209" s="55" t="s">
        <v>1425</v>
      </c>
      <c r="AI66209" s="55" t="s">
        <v>1426</v>
      </c>
    </row>
    <row r="66210" spans="32:35" x14ac:dyDescent="0.25">
      <c r="AF66210" s="55" t="s">
        <v>1449</v>
      </c>
      <c r="AG66210" s="55" t="s">
        <v>1644</v>
      </c>
      <c r="AH66210" s="55" t="s">
        <v>1425</v>
      </c>
      <c r="AI66210" s="55" t="s">
        <v>1426</v>
      </c>
    </row>
    <row r="66211" spans="32:35" x14ac:dyDescent="0.25">
      <c r="AF66211" s="55"/>
      <c r="AG66211" s="55"/>
      <c r="AH66211" s="55" t="s">
        <v>1425</v>
      </c>
      <c r="AI66211" s="55" t="s">
        <v>1426</v>
      </c>
    </row>
    <row r="66212" spans="32:35" x14ac:dyDescent="0.25">
      <c r="AF66212" s="55"/>
      <c r="AG66212" s="55"/>
      <c r="AH66212" s="55" t="s">
        <v>1425</v>
      </c>
      <c r="AI66212" s="55" t="s">
        <v>1426</v>
      </c>
    </row>
    <row r="66213" spans="32:35" x14ac:dyDescent="0.25">
      <c r="AF66213" s="55" t="s">
        <v>1427</v>
      </c>
      <c r="AG66213" s="55" t="s">
        <v>1656</v>
      </c>
      <c r="AH66213" s="55" t="s">
        <v>1425</v>
      </c>
      <c r="AI66213" s="55" t="s">
        <v>1426</v>
      </c>
    </row>
    <row r="66214" spans="32:35" x14ac:dyDescent="0.25">
      <c r="AF66214" s="55"/>
      <c r="AG66214" s="55"/>
      <c r="AH66214" s="55" t="s">
        <v>1425</v>
      </c>
      <c r="AI66214" s="55" t="s">
        <v>1426</v>
      </c>
    </row>
    <row r="66215" spans="32:35" x14ac:dyDescent="0.25">
      <c r="AF66215" s="55" t="s">
        <v>1427</v>
      </c>
      <c r="AG66215" s="55" t="s">
        <v>1431</v>
      </c>
      <c r="AH66215" s="55" t="s">
        <v>1425</v>
      </c>
      <c r="AI66215" s="55" t="s">
        <v>1426</v>
      </c>
    </row>
    <row r="66216" spans="32:35" x14ac:dyDescent="0.25">
      <c r="AF66216" s="55" t="s">
        <v>1440</v>
      </c>
      <c r="AG66216" s="55" t="s">
        <v>1478</v>
      </c>
      <c r="AH66216" s="55" t="s">
        <v>1425</v>
      </c>
      <c r="AI66216" s="55" t="s">
        <v>1426</v>
      </c>
    </row>
    <row r="66217" spans="32:35" x14ac:dyDescent="0.25">
      <c r="AF66217" s="55" t="s">
        <v>1427</v>
      </c>
      <c r="AG66217" s="55" t="s">
        <v>1657</v>
      </c>
      <c r="AH66217" s="55" t="s">
        <v>1425</v>
      </c>
      <c r="AI66217" s="55" t="s">
        <v>1426</v>
      </c>
    </row>
    <row r="66218" spans="32:35" x14ac:dyDescent="0.25">
      <c r="AF66218" s="55" t="s">
        <v>1427</v>
      </c>
      <c r="AG66218" s="55" t="s">
        <v>1658</v>
      </c>
      <c r="AH66218" s="55" t="s">
        <v>1425</v>
      </c>
      <c r="AI66218" s="55" t="s">
        <v>1426</v>
      </c>
    </row>
    <row r="66219" spans="32:35" x14ac:dyDescent="0.25">
      <c r="AF66219" s="55" t="s">
        <v>1440</v>
      </c>
      <c r="AG66219" s="55" t="s">
        <v>1441</v>
      </c>
      <c r="AH66219" s="55" t="s">
        <v>1425</v>
      </c>
      <c r="AI66219" s="55" t="s">
        <v>1426</v>
      </c>
    </row>
    <row r="66220" spans="32:35" x14ac:dyDescent="0.25">
      <c r="AF66220" s="55" t="s">
        <v>1449</v>
      </c>
      <c r="AG66220" s="55" t="s">
        <v>1659</v>
      </c>
      <c r="AH66220" s="55" t="s">
        <v>1425</v>
      </c>
      <c r="AI66220" s="55" t="s">
        <v>1426</v>
      </c>
    </row>
    <row r="66221" spans="32:35" x14ac:dyDescent="0.25">
      <c r="AF66221" s="55" t="s">
        <v>1434</v>
      </c>
      <c r="AG66221" s="55" t="s">
        <v>1660</v>
      </c>
      <c r="AH66221" s="55" t="s">
        <v>1425</v>
      </c>
      <c r="AI66221" s="55" t="s">
        <v>1426</v>
      </c>
    </row>
    <row r="66222" spans="32:35" x14ac:dyDescent="0.25">
      <c r="AF66222" s="55"/>
      <c r="AG66222" s="55"/>
      <c r="AH66222" s="55" t="s">
        <v>1425</v>
      </c>
      <c r="AI66222" s="55" t="s">
        <v>1426</v>
      </c>
    </row>
    <row r="66223" spans="32:35" x14ac:dyDescent="0.25">
      <c r="AF66223" s="55" t="s">
        <v>1434</v>
      </c>
      <c r="AG66223" s="55" t="s">
        <v>1661</v>
      </c>
      <c r="AH66223" s="55" t="s">
        <v>1425</v>
      </c>
      <c r="AI66223" s="55" t="s">
        <v>1426</v>
      </c>
    </row>
    <row r="66224" spans="32:35" x14ac:dyDescent="0.25">
      <c r="AF66224" s="55" t="s">
        <v>1427</v>
      </c>
      <c r="AG66224" s="55" t="s">
        <v>1650</v>
      </c>
      <c r="AH66224" s="55" t="s">
        <v>1425</v>
      </c>
      <c r="AI66224" s="55" t="s">
        <v>1426</v>
      </c>
    </row>
    <row r="66225" spans="32:35" x14ac:dyDescent="0.25">
      <c r="AF66225" s="55" t="s">
        <v>1427</v>
      </c>
      <c r="AG66225" s="55" t="s">
        <v>1662</v>
      </c>
      <c r="AH66225" s="55" t="s">
        <v>1425</v>
      </c>
      <c r="AI66225" s="55" t="s">
        <v>1426</v>
      </c>
    </row>
    <row r="66226" spans="32:35" x14ac:dyDescent="0.25">
      <c r="AF66226" s="55" t="s">
        <v>1456</v>
      </c>
      <c r="AG66226" s="55" t="s">
        <v>1457</v>
      </c>
      <c r="AH66226" s="55" t="s">
        <v>1425</v>
      </c>
      <c r="AI66226" s="55" t="s">
        <v>1426</v>
      </c>
    </row>
    <row r="66227" spans="32:35" x14ac:dyDescent="0.25">
      <c r="AF66227" s="55" t="s">
        <v>1427</v>
      </c>
      <c r="AG66227" s="55" t="s">
        <v>1663</v>
      </c>
      <c r="AH66227" s="55" t="s">
        <v>1425</v>
      </c>
      <c r="AI66227" s="55" t="s">
        <v>1426</v>
      </c>
    </row>
    <row r="66228" spans="32:35" x14ac:dyDescent="0.25">
      <c r="AF66228" s="55" t="s">
        <v>1434</v>
      </c>
      <c r="AG66228" s="55" t="s">
        <v>1664</v>
      </c>
      <c r="AH66228" s="55" t="s">
        <v>1425</v>
      </c>
      <c r="AI66228" s="55" t="s">
        <v>1426</v>
      </c>
    </row>
    <row r="66229" spans="32:35" x14ac:dyDescent="0.25">
      <c r="AF66229" s="55"/>
      <c r="AG66229" s="55"/>
      <c r="AH66229" s="55" t="s">
        <v>1425</v>
      </c>
      <c r="AI66229" s="55" t="s">
        <v>1665</v>
      </c>
    </row>
    <row r="66230" spans="32:35" x14ac:dyDescent="0.25">
      <c r="AF66230" s="55" t="s">
        <v>1434</v>
      </c>
      <c r="AG66230" s="55" t="s">
        <v>1666</v>
      </c>
      <c r="AH66230" s="55" t="s">
        <v>1425</v>
      </c>
      <c r="AI66230" s="55" t="s">
        <v>1426</v>
      </c>
    </row>
    <row r="66231" spans="32:35" x14ac:dyDescent="0.25">
      <c r="AF66231" s="55" t="s">
        <v>1440</v>
      </c>
      <c r="AG66231" s="55" t="s">
        <v>1441</v>
      </c>
      <c r="AH66231" s="55" t="s">
        <v>1425</v>
      </c>
      <c r="AI66231" s="55" t="s">
        <v>1426</v>
      </c>
    </row>
    <row r="66232" spans="32:35" x14ac:dyDescent="0.25">
      <c r="AF66232" s="55" t="s">
        <v>1427</v>
      </c>
      <c r="AG66232" s="55" t="s">
        <v>1650</v>
      </c>
      <c r="AH66232" s="55" t="s">
        <v>1425</v>
      </c>
      <c r="AI66232" s="55" t="s">
        <v>1426</v>
      </c>
    </row>
    <row r="66233" spans="32:35" x14ac:dyDescent="0.25">
      <c r="AF66233" s="55" t="s">
        <v>1427</v>
      </c>
      <c r="AG66233" s="55" t="s">
        <v>1489</v>
      </c>
      <c r="AH66233" s="55" t="s">
        <v>1425</v>
      </c>
      <c r="AI66233" s="55" t="s">
        <v>1426</v>
      </c>
    </row>
    <row r="66234" spans="32:35" x14ac:dyDescent="0.25">
      <c r="AF66234" s="55" t="s">
        <v>1427</v>
      </c>
      <c r="AG66234" s="55" t="s">
        <v>1667</v>
      </c>
      <c r="AH66234" s="55" t="s">
        <v>1425</v>
      </c>
      <c r="AI66234" s="55" t="s">
        <v>1426</v>
      </c>
    </row>
    <row r="66235" spans="32:35" x14ac:dyDescent="0.25">
      <c r="AF66235" s="55" t="s">
        <v>1440</v>
      </c>
      <c r="AG66235" s="55" t="s">
        <v>1441</v>
      </c>
      <c r="AH66235" s="55" t="s">
        <v>1425</v>
      </c>
      <c r="AI66235" s="55" t="s">
        <v>1426</v>
      </c>
    </row>
    <row r="66236" spans="32:35" x14ac:dyDescent="0.25">
      <c r="AF66236" s="55"/>
      <c r="AG66236" s="55"/>
      <c r="AH66236" s="55" t="s">
        <v>1425</v>
      </c>
      <c r="AI66236" s="55" t="s">
        <v>1426</v>
      </c>
    </row>
    <row r="66237" spans="32:35" x14ac:dyDescent="0.25">
      <c r="AF66237" s="55" t="s">
        <v>1427</v>
      </c>
      <c r="AG66237" s="55" t="s">
        <v>1668</v>
      </c>
      <c r="AH66237" s="55" t="s">
        <v>1425</v>
      </c>
      <c r="AI66237" s="55" t="s">
        <v>1426</v>
      </c>
    </row>
    <row r="66238" spans="32:35" x14ac:dyDescent="0.25">
      <c r="AF66238" s="55" t="s">
        <v>1434</v>
      </c>
      <c r="AG66238" s="55" t="s">
        <v>1669</v>
      </c>
      <c r="AH66238" s="55" t="s">
        <v>1425</v>
      </c>
      <c r="AI66238" s="55" t="s">
        <v>1426</v>
      </c>
    </row>
    <row r="66239" spans="32:35" x14ac:dyDescent="0.25">
      <c r="AF66239" s="55"/>
      <c r="AG66239" s="55"/>
      <c r="AH66239" s="55" t="s">
        <v>1425</v>
      </c>
      <c r="AI66239" s="55" t="s">
        <v>1670</v>
      </c>
    </row>
    <row r="66240" spans="32:35" x14ac:dyDescent="0.25">
      <c r="AF66240" s="55" t="s">
        <v>1440</v>
      </c>
      <c r="AG66240" s="55" t="s">
        <v>1441</v>
      </c>
      <c r="AH66240" s="55" t="s">
        <v>1425</v>
      </c>
      <c r="AI66240" s="55" t="s">
        <v>1426</v>
      </c>
    </row>
    <row r="66241" spans="32:35" x14ac:dyDescent="0.25">
      <c r="AF66241" s="55"/>
      <c r="AG66241" s="55"/>
      <c r="AH66241" s="55" t="s">
        <v>1425</v>
      </c>
      <c r="AI66241" s="55" t="s">
        <v>1426</v>
      </c>
    </row>
    <row r="66242" spans="32:35" x14ac:dyDescent="0.25">
      <c r="AF66242" s="55"/>
      <c r="AG66242" s="55"/>
      <c r="AH66242" s="55" t="s">
        <v>1425</v>
      </c>
      <c r="AI66242" s="55" t="s">
        <v>1426</v>
      </c>
    </row>
    <row r="66243" spans="32:35" x14ac:dyDescent="0.25">
      <c r="AF66243" s="55" t="s">
        <v>1434</v>
      </c>
      <c r="AG66243" s="55" t="s">
        <v>1671</v>
      </c>
      <c r="AH66243" s="55" t="s">
        <v>1425</v>
      </c>
      <c r="AI66243" s="55" t="s">
        <v>1426</v>
      </c>
    </row>
    <row r="66244" spans="32:35" x14ac:dyDescent="0.25">
      <c r="AF66244" s="55" t="s">
        <v>1440</v>
      </c>
      <c r="AG66244" s="55" t="s">
        <v>1441</v>
      </c>
      <c r="AH66244" s="55" t="s">
        <v>1425</v>
      </c>
      <c r="AI66244" s="55" t="s">
        <v>1426</v>
      </c>
    </row>
    <row r="66245" spans="32:35" x14ac:dyDescent="0.25">
      <c r="AF66245" s="55" t="s">
        <v>1434</v>
      </c>
      <c r="AG66245" s="55" t="s">
        <v>1671</v>
      </c>
      <c r="AH66245" s="55" t="s">
        <v>1425</v>
      </c>
      <c r="AI66245" s="55" t="s">
        <v>1426</v>
      </c>
    </row>
    <row r="66246" spans="32:35" x14ac:dyDescent="0.25">
      <c r="AF66246" s="55"/>
      <c r="AG66246" s="55"/>
      <c r="AH66246" s="55" t="s">
        <v>1425</v>
      </c>
      <c r="AI66246" s="55" t="s">
        <v>1426</v>
      </c>
    </row>
    <row r="66247" spans="32:35" x14ac:dyDescent="0.25">
      <c r="AF66247" s="55"/>
      <c r="AG66247" s="55"/>
      <c r="AH66247" s="55" t="s">
        <v>1425</v>
      </c>
      <c r="AI66247" s="55" t="s">
        <v>1426</v>
      </c>
    </row>
    <row r="66248" spans="32:35" x14ac:dyDescent="0.25">
      <c r="AF66248" s="55" t="s">
        <v>1440</v>
      </c>
      <c r="AG66248" s="55" t="s">
        <v>1441</v>
      </c>
      <c r="AH66248" s="55" t="s">
        <v>1425</v>
      </c>
      <c r="AI66248" s="55" t="s">
        <v>1426</v>
      </c>
    </row>
    <row r="66249" spans="32:35" x14ac:dyDescent="0.25">
      <c r="AF66249" s="55" t="s">
        <v>1434</v>
      </c>
      <c r="AG66249" s="55" t="s">
        <v>1672</v>
      </c>
      <c r="AH66249" s="55" t="s">
        <v>1425</v>
      </c>
      <c r="AI66249" s="55" t="s">
        <v>1426</v>
      </c>
    </row>
    <row r="66250" spans="32:35" x14ac:dyDescent="0.25">
      <c r="AF66250" s="55"/>
      <c r="AG66250" s="55"/>
      <c r="AH66250" s="55" t="s">
        <v>1425</v>
      </c>
      <c r="AI66250" s="55" t="s">
        <v>1426</v>
      </c>
    </row>
    <row r="66251" spans="32:35" x14ac:dyDescent="0.25">
      <c r="AF66251" s="55" t="s">
        <v>1427</v>
      </c>
      <c r="AG66251" s="55" t="s">
        <v>1673</v>
      </c>
      <c r="AH66251" s="55" t="s">
        <v>1425</v>
      </c>
      <c r="AI66251" s="55" t="s">
        <v>1426</v>
      </c>
    </row>
    <row r="66252" spans="32:35" x14ac:dyDescent="0.25">
      <c r="AF66252" s="55" t="s">
        <v>1427</v>
      </c>
      <c r="AG66252" s="55" t="s">
        <v>1674</v>
      </c>
      <c r="AH66252" s="55" t="s">
        <v>1425</v>
      </c>
      <c r="AI66252" s="55" t="s">
        <v>1426</v>
      </c>
    </row>
    <row r="66253" spans="32:35" x14ac:dyDescent="0.25">
      <c r="AF66253" s="55" t="s">
        <v>1429</v>
      </c>
      <c r="AG66253" s="55" t="s">
        <v>1675</v>
      </c>
      <c r="AH66253" s="55" t="s">
        <v>1425</v>
      </c>
      <c r="AI66253" s="55" t="s">
        <v>1426</v>
      </c>
    </row>
    <row r="66254" spans="32:35" x14ac:dyDescent="0.25">
      <c r="AF66254" s="55" t="s">
        <v>1427</v>
      </c>
      <c r="AG66254" s="55" t="s">
        <v>1646</v>
      </c>
      <c r="AH66254" s="55" t="s">
        <v>1425</v>
      </c>
      <c r="AI66254" s="55" t="s">
        <v>1426</v>
      </c>
    </row>
    <row r="66255" spans="32:35" x14ac:dyDescent="0.25">
      <c r="AF66255" s="55" t="s">
        <v>1427</v>
      </c>
      <c r="AG66255" s="55" t="s">
        <v>1646</v>
      </c>
      <c r="AH66255" s="55" t="s">
        <v>1425</v>
      </c>
      <c r="AI66255" s="55" t="s">
        <v>1426</v>
      </c>
    </row>
    <row r="66256" spans="32:35" x14ac:dyDescent="0.25">
      <c r="AF66256" s="55" t="s">
        <v>1427</v>
      </c>
      <c r="AG66256" s="55" t="s">
        <v>1676</v>
      </c>
      <c r="AH66256" s="55" t="s">
        <v>1425</v>
      </c>
      <c r="AI66256" s="55" t="s">
        <v>1426</v>
      </c>
    </row>
    <row r="66257" spans="32:35" x14ac:dyDescent="0.25">
      <c r="AF66257" s="55" t="s">
        <v>1427</v>
      </c>
      <c r="AG66257" s="55" t="s">
        <v>1484</v>
      </c>
      <c r="AH66257" s="55" t="s">
        <v>1425</v>
      </c>
      <c r="AI66257" s="55" t="s">
        <v>1426</v>
      </c>
    </row>
    <row r="66258" spans="32:35" x14ac:dyDescent="0.25">
      <c r="AF66258" s="55" t="s">
        <v>1427</v>
      </c>
      <c r="AG66258" s="55" t="s">
        <v>1677</v>
      </c>
      <c r="AH66258" s="55" t="s">
        <v>1425</v>
      </c>
      <c r="AI66258" s="55" t="s">
        <v>1426</v>
      </c>
    </row>
    <row r="66259" spans="32:35" x14ac:dyDescent="0.25">
      <c r="AF66259" s="55" t="s">
        <v>1434</v>
      </c>
      <c r="AG66259" s="55" t="s">
        <v>1678</v>
      </c>
      <c r="AH66259" s="55" t="s">
        <v>1425</v>
      </c>
      <c r="AI66259" s="55" t="s">
        <v>1426</v>
      </c>
    </row>
    <row r="66260" spans="32:35" x14ac:dyDescent="0.25">
      <c r="AF66260" s="55" t="s">
        <v>1434</v>
      </c>
      <c r="AG66260" s="55" t="s">
        <v>1679</v>
      </c>
      <c r="AH66260" s="55" t="s">
        <v>1425</v>
      </c>
      <c r="AI66260" s="55" t="s">
        <v>1426</v>
      </c>
    </row>
    <row r="66261" spans="32:35" x14ac:dyDescent="0.25">
      <c r="AF66261" s="55" t="s">
        <v>1440</v>
      </c>
      <c r="AG66261" s="55" t="s">
        <v>1441</v>
      </c>
      <c r="AH66261" s="55" t="s">
        <v>1425</v>
      </c>
      <c r="AI66261" s="55" t="s">
        <v>1426</v>
      </c>
    </row>
    <row r="66262" spans="32:35" x14ac:dyDescent="0.25">
      <c r="AF66262" s="55"/>
      <c r="AG66262" s="55"/>
      <c r="AH66262" s="55" t="s">
        <v>1425</v>
      </c>
      <c r="AI66262" s="55" t="s">
        <v>1426</v>
      </c>
    </row>
    <row r="66263" spans="32:35" x14ac:dyDescent="0.25">
      <c r="AF66263" s="55" t="s">
        <v>1427</v>
      </c>
      <c r="AG66263" s="55" t="s">
        <v>1680</v>
      </c>
      <c r="AH66263" s="55" t="s">
        <v>1425</v>
      </c>
      <c r="AI66263" s="55" t="s">
        <v>1426</v>
      </c>
    </row>
    <row r="66264" spans="32:35" x14ac:dyDescent="0.25">
      <c r="AF66264" s="55" t="s">
        <v>1434</v>
      </c>
      <c r="AG66264" s="55" t="s">
        <v>1671</v>
      </c>
      <c r="AH66264" s="55" t="s">
        <v>1425</v>
      </c>
      <c r="AI66264" s="55" t="s">
        <v>1426</v>
      </c>
    </row>
    <row r="66265" spans="32:35" x14ac:dyDescent="0.25">
      <c r="AF66265" s="55" t="s">
        <v>1456</v>
      </c>
      <c r="AG66265" s="55" t="s">
        <v>1457</v>
      </c>
      <c r="AH66265" s="55" t="s">
        <v>1425</v>
      </c>
      <c r="AI66265" s="55" t="s">
        <v>1426</v>
      </c>
    </row>
    <row r="66266" spans="32:35" x14ac:dyDescent="0.25">
      <c r="AF66266" s="55" t="s">
        <v>1434</v>
      </c>
      <c r="AG66266" s="55" t="s">
        <v>1661</v>
      </c>
      <c r="AH66266" s="55" t="s">
        <v>1425</v>
      </c>
      <c r="AI66266" s="55" t="s">
        <v>1426</v>
      </c>
    </row>
    <row r="66267" spans="32:35" x14ac:dyDescent="0.25">
      <c r="AF66267" s="55"/>
      <c r="AG66267" s="55"/>
      <c r="AH66267" s="55" t="s">
        <v>1425</v>
      </c>
      <c r="AI66267" s="55" t="s">
        <v>1426</v>
      </c>
    </row>
    <row r="66268" spans="32:35" x14ac:dyDescent="0.25">
      <c r="AF66268" s="55" t="s">
        <v>1434</v>
      </c>
      <c r="AG66268" s="55" t="s">
        <v>1666</v>
      </c>
      <c r="AH66268" s="55" t="s">
        <v>1425</v>
      </c>
      <c r="AI66268" s="55" t="s">
        <v>1426</v>
      </c>
    </row>
    <row r="66269" spans="32:35" x14ac:dyDescent="0.25">
      <c r="AF66269" s="55" t="s">
        <v>1434</v>
      </c>
      <c r="AG66269" s="55" t="s">
        <v>1681</v>
      </c>
      <c r="AH66269" s="55" t="s">
        <v>1425</v>
      </c>
      <c r="AI66269" s="55" t="s">
        <v>1426</v>
      </c>
    </row>
    <row r="66270" spans="32:35" x14ac:dyDescent="0.25">
      <c r="AF66270" s="55" t="s">
        <v>1427</v>
      </c>
      <c r="AG66270" s="55" t="s">
        <v>1682</v>
      </c>
      <c r="AH66270" s="55" t="s">
        <v>1425</v>
      </c>
      <c r="AI66270" s="55" t="s">
        <v>1426</v>
      </c>
    </row>
    <row r="66271" spans="32:35" x14ac:dyDescent="0.25">
      <c r="AF66271" s="55" t="s">
        <v>1434</v>
      </c>
      <c r="AG66271" s="55" t="s">
        <v>1666</v>
      </c>
      <c r="AH66271" s="55" t="s">
        <v>1425</v>
      </c>
      <c r="AI66271" s="55" t="s">
        <v>1426</v>
      </c>
    </row>
    <row r="66272" spans="32:35" x14ac:dyDescent="0.25">
      <c r="AF66272" s="55"/>
      <c r="AG66272" s="55"/>
      <c r="AH66272" s="55" t="s">
        <v>1425</v>
      </c>
      <c r="AI66272" s="55" t="s">
        <v>1426</v>
      </c>
    </row>
    <row r="66273" spans="32:35" x14ac:dyDescent="0.25">
      <c r="AF66273" s="55" t="s">
        <v>1427</v>
      </c>
      <c r="AG66273" s="55" t="s">
        <v>1683</v>
      </c>
      <c r="AH66273" s="55" t="s">
        <v>1425</v>
      </c>
      <c r="AI66273" s="55" t="s">
        <v>1426</v>
      </c>
    </row>
    <row r="66274" spans="32:35" x14ac:dyDescent="0.25">
      <c r="AF66274" s="55"/>
      <c r="AG66274" s="55"/>
      <c r="AH66274" s="55" t="s">
        <v>1425</v>
      </c>
      <c r="AI66274" s="55" t="s">
        <v>1426</v>
      </c>
    </row>
    <row r="66275" spans="32:35" x14ac:dyDescent="0.25">
      <c r="AF66275" s="55" t="s">
        <v>1434</v>
      </c>
      <c r="AG66275" s="55" t="s">
        <v>1684</v>
      </c>
      <c r="AH66275" s="55" t="s">
        <v>1425</v>
      </c>
      <c r="AI66275" s="55" t="s">
        <v>1426</v>
      </c>
    </row>
    <row r="66276" spans="32:35" x14ac:dyDescent="0.25">
      <c r="AF66276" s="55"/>
      <c r="AG66276" s="55"/>
      <c r="AH66276" s="55" t="s">
        <v>1425</v>
      </c>
      <c r="AI66276" s="55" t="s">
        <v>1426</v>
      </c>
    </row>
    <row r="66277" spans="32:35" x14ac:dyDescent="0.25">
      <c r="AF66277" s="55"/>
      <c r="AG66277" s="55"/>
      <c r="AH66277" s="55" t="s">
        <v>1425</v>
      </c>
      <c r="AI66277" s="55" t="s">
        <v>1426</v>
      </c>
    </row>
    <row r="66278" spans="32:35" x14ac:dyDescent="0.25">
      <c r="AF66278" s="55" t="s">
        <v>1427</v>
      </c>
      <c r="AG66278" s="55" t="s">
        <v>1685</v>
      </c>
      <c r="AH66278" s="55" t="s">
        <v>1425</v>
      </c>
      <c r="AI66278" s="55" t="s">
        <v>1426</v>
      </c>
    </row>
    <row r="66279" spans="32:35" x14ac:dyDescent="0.25">
      <c r="AF66279" s="55" t="s">
        <v>1427</v>
      </c>
      <c r="AG66279" s="55" t="s">
        <v>1686</v>
      </c>
      <c r="AH66279" s="55" t="s">
        <v>1425</v>
      </c>
      <c r="AI66279" s="55" t="s">
        <v>1426</v>
      </c>
    </row>
    <row r="66280" spans="32:35" x14ac:dyDescent="0.25">
      <c r="AF66280" s="55" t="s">
        <v>1434</v>
      </c>
      <c r="AG66280" s="55" t="s">
        <v>1666</v>
      </c>
      <c r="AH66280" s="55" t="s">
        <v>1425</v>
      </c>
      <c r="AI66280" s="55" t="s">
        <v>1426</v>
      </c>
    </row>
    <row r="66281" spans="32:35" x14ac:dyDescent="0.25">
      <c r="AF66281" s="55" t="s">
        <v>1427</v>
      </c>
      <c r="AG66281" s="55" t="s">
        <v>1522</v>
      </c>
      <c r="AH66281" s="55" t="s">
        <v>1425</v>
      </c>
      <c r="AI66281" s="55" t="s">
        <v>1426</v>
      </c>
    </row>
    <row r="66282" spans="32:35" x14ac:dyDescent="0.25">
      <c r="AF66282" s="55" t="s">
        <v>1427</v>
      </c>
      <c r="AG66282" s="55" t="s">
        <v>1687</v>
      </c>
      <c r="AH66282" s="55" t="s">
        <v>1425</v>
      </c>
      <c r="AI66282" s="55" t="s">
        <v>1426</v>
      </c>
    </row>
    <row r="66283" spans="32:35" x14ac:dyDescent="0.25">
      <c r="AF66283" s="55" t="s">
        <v>1434</v>
      </c>
      <c r="AG66283" s="55" t="s">
        <v>1688</v>
      </c>
      <c r="AH66283" s="55" t="s">
        <v>1425</v>
      </c>
      <c r="AI66283" s="55" t="s">
        <v>1426</v>
      </c>
    </row>
    <row r="66284" spans="32:35" x14ac:dyDescent="0.25">
      <c r="AF66284" s="55" t="s">
        <v>1427</v>
      </c>
      <c r="AG66284" s="55" t="s">
        <v>1641</v>
      </c>
      <c r="AH66284" s="55" t="s">
        <v>1425</v>
      </c>
      <c r="AI66284" s="55" t="s">
        <v>1426</v>
      </c>
    </row>
    <row r="66285" spans="32:35" x14ac:dyDescent="0.25">
      <c r="AF66285" s="55"/>
      <c r="AG66285" s="55"/>
      <c r="AH66285" s="55" t="s">
        <v>1425</v>
      </c>
      <c r="AI66285" s="55" t="s">
        <v>1689</v>
      </c>
    </row>
    <row r="66286" spans="32:35" x14ac:dyDescent="0.25">
      <c r="AF66286" s="55" t="s">
        <v>1429</v>
      </c>
      <c r="AG66286" s="55" t="s">
        <v>1508</v>
      </c>
      <c r="AH66286" s="55" t="s">
        <v>1425</v>
      </c>
      <c r="AI66286" s="55" t="s">
        <v>1426</v>
      </c>
    </row>
    <row r="66287" spans="32:35" x14ac:dyDescent="0.25">
      <c r="AF66287" s="55"/>
      <c r="AG66287" s="55"/>
      <c r="AH66287" s="55" t="s">
        <v>1425</v>
      </c>
      <c r="AI66287" s="55" t="s">
        <v>1426</v>
      </c>
    </row>
    <row r="66288" spans="32:35" x14ac:dyDescent="0.25">
      <c r="AF66288" s="55"/>
      <c r="AG66288" s="55"/>
      <c r="AH66288" s="55" t="s">
        <v>1425</v>
      </c>
      <c r="AI66288" s="55" t="s">
        <v>1426</v>
      </c>
    </row>
    <row r="66289" spans="32:35" x14ac:dyDescent="0.25">
      <c r="AF66289" s="55" t="s">
        <v>1434</v>
      </c>
      <c r="AG66289" s="55" t="s">
        <v>1690</v>
      </c>
      <c r="AH66289" s="55" t="s">
        <v>1425</v>
      </c>
      <c r="AI66289" s="55" t="s">
        <v>1426</v>
      </c>
    </row>
    <row r="66290" spans="32:35" x14ac:dyDescent="0.25">
      <c r="AF66290" s="55"/>
      <c r="AG66290" s="55"/>
      <c r="AH66290" s="55" t="s">
        <v>1425</v>
      </c>
      <c r="AI66290" s="55" t="s">
        <v>1426</v>
      </c>
    </row>
    <row r="66291" spans="32:35" x14ac:dyDescent="0.25">
      <c r="AF66291" s="55"/>
      <c r="AG66291" s="55"/>
      <c r="AH66291" s="55" t="s">
        <v>1425</v>
      </c>
      <c r="AI66291" s="55" t="s">
        <v>1426</v>
      </c>
    </row>
    <row r="66292" spans="32:35" x14ac:dyDescent="0.25">
      <c r="AF66292" s="55" t="s">
        <v>1456</v>
      </c>
      <c r="AG66292" s="55" t="s">
        <v>1507</v>
      </c>
      <c r="AH66292" s="55" t="s">
        <v>1425</v>
      </c>
      <c r="AI66292" s="55" t="s">
        <v>1426</v>
      </c>
    </row>
    <row r="66293" spans="32:35" x14ac:dyDescent="0.25">
      <c r="AF66293" s="55"/>
      <c r="AG66293" s="55"/>
      <c r="AH66293" s="55" t="s">
        <v>1425</v>
      </c>
      <c r="AI66293" s="55" t="s">
        <v>1426</v>
      </c>
    </row>
    <row r="66294" spans="32:35" x14ac:dyDescent="0.25">
      <c r="AF66294" s="55" t="s">
        <v>1456</v>
      </c>
      <c r="AG66294" s="55" t="s">
        <v>1507</v>
      </c>
      <c r="AH66294" s="55" t="s">
        <v>1425</v>
      </c>
      <c r="AI66294" s="55" t="s">
        <v>1426</v>
      </c>
    </row>
    <row r="66295" spans="32:35" x14ac:dyDescent="0.25">
      <c r="AF66295" s="55" t="s">
        <v>1427</v>
      </c>
      <c r="AG66295" s="55" t="s">
        <v>1691</v>
      </c>
      <c r="AH66295" s="55" t="s">
        <v>1425</v>
      </c>
      <c r="AI66295" s="55" t="s">
        <v>1426</v>
      </c>
    </row>
    <row r="66296" spans="32:35" x14ac:dyDescent="0.25">
      <c r="AF66296" s="55" t="s">
        <v>1434</v>
      </c>
      <c r="AG66296" s="55" t="s">
        <v>1692</v>
      </c>
      <c r="AH66296" s="55" t="s">
        <v>1425</v>
      </c>
      <c r="AI66296" s="55" t="s">
        <v>1426</v>
      </c>
    </row>
    <row r="66297" spans="32:35" x14ac:dyDescent="0.25">
      <c r="AF66297" s="55"/>
      <c r="AG66297" s="55"/>
      <c r="AH66297" s="55" t="s">
        <v>1425</v>
      </c>
      <c r="AI66297" s="55" t="s">
        <v>1426</v>
      </c>
    </row>
    <row r="66298" spans="32:35" x14ac:dyDescent="0.25">
      <c r="AF66298" s="55" t="s">
        <v>1427</v>
      </c>
      <c r="AG66298" s="55" t="s">
        <v>1500</v>
      </c>
      <c r="AH66298" s="55" t="s">
        <v>1425</v>
      </c>
      <c r="AI66298" s="55" t="s">
        <v>1426</v>
      </c>
    </row>
    <row r="66299" spans="32:35" x14ac:dyDescent="0.25">
      <c r="AF66299" s="55" t="s">
        <v>1456</v>
      </c>
      <c r="AG66299" s="55" t="s">
        <v>1507</v>
      </c>
      <c r="AH66299" s="55" t="s">
        <v>1425</v>
      </c>
      <c r="AI66299" s="55" t="s">
        <v>1426</v>
      </c>
    </row>
    <row r="66300" spans="32:35" x14ac:dyDescent="0.25">
      <c r="AF66300" s="55"/>
      <c r="AG66300" s="55"/>
      <c r="AH66300" s="55" t="s">
        <v>1425</v>
      </c>
      <c r="AI66300" s="55" t="s">
        <v>1426</v>
      </c>
    </row>
    <row r="66301" spans="32:35" x14ac:dyDescent="0.25">
      <c r="AF66301" s="55"/>
      <c r="AG66301" s="55"/>
      <c r="AH66301" s="55" t="s">
        <v>1425</v>
      </c>
      <c r="AI66301" s="55" t="s">
        <v>1693</v>
      </c>
    </row>
    <row r="66302" spans="32:35" x14ac:dyDescent="0.25">
      <c r="AF66302" s="55" t="s">
        <v>1427</v>
      </c>
      <c r="AG66302" s="55" t="s">
        <v>1663</v>
      </c>
      <c r="AH66302" s="55" t="s">
        <v>1425</v>
      </c>
      <c r="AI66302" s="55" t="s">
        <v>1426</v>
      </c>
    </row>
    <row r="66303" spans="32:35" x14ac:dyDescent="0.25">
      <c r="AF66303" s="55" t="s">
        <v>1427</v>
      </c>
      <c r="AG66303" s="55" t="s">
        <v>1658</v>
      </c>
      <c r="AH66303" s="55" t="s">
        <v>1425</v>
      </c>
      <c r="AI66303" s="55" t="s">
        <v>1426</v>
      </c>
    </row>
    <row r="66304" spans="32:35" x14ac:dyDescent="0.25">
      <c r="AF66304" s="55" t="s">
        <v>1427</v>
      </c>
      <c r="AG66304" s="55" t="s">
        <v>1431</v>
      </c>
      <c r="AH66304" s="55" t="s">
        <v>1425</v>
      </c>
      <c r="AI66304" s="55" t="s">
        <v>1426</v>
      </c>
    </row>
    <row r="66305" spans="32:35" x14ac:dyDescent="0.25">
      <c r="AF66305" s="55" t="s">
        <v>1427</v>
      </c>
      <c r="AG66305" s="55" t="s">
        <v>1657</v>
      </c>
      <c r="AH66305" s="55" t="s">
        <v>1425</v>
      </c>
      <c r="AI66305" s="55" t="s">
        <v>1426</v>
      </c>
    </row>
    <row r="66306" spans="32:35" x14ac:dyDescent="0.25">
      <c r="AF66306" s="55" t="s">
        <v>1427</v>
      </c>
      <c r="AG66306" s="55" t="s">
        <v>1694</v>
      </c>
      <c r="AH66306" s="55" t="s">
        <v>1425</v>
      </c>
      <c r="AI66306" s="55" t="s">
        <v>1426</v>
      </c>
    </row>
    <row r="66307" spans="32:35" x14ac:dyDescent="0.25">
      <c r="AF66307" s="55" t="s">
        <v>1429</v>
      </c>
      <c r="AG66307" s="55" t="s">
        <v>1430</v>
      </c>
      <c r="AH66307" s="55" t="s">
        <v>1425</v>
      </c>
      <c r="AI66307" s="55" t="s">
        <v>1426</v>
      </c>
    </row>
    <row r="66308" spans="32:35" x14ac:dyDescent="0.25">
      <c r="AF66308" s="55" t="s">
        <v>1440</v>
      </c>
      <c r="AG66308" s="55" t="s">
        <v>1478</v>
      </c>
      <c r="AH66308" s="55" t="s">
        <v>1425</v>
      </c>
      <c r="AI66308" s="55" t="s">
        <v>1426</v>
      </c>
    </row>
    <row r="66309" spans="32:35" x14ac:dyDescent="0.25">
      <c r="AF66309" s="55" t="s">
        <v>1427</v>
      </c>
      <c r="AG66309" s="55" t="s">
        <v>1694</v>
      </c>
      <c r="AH66309" s="55" t="s">
        <v>1425</v>
      </c>
      <c r="AI66309" s="55" t="s">
        <v>1426</v>
      </c>
    </row>
    <row r="66310" spans="32:35" x14ac:dyDescent="0.25">
      <c r="AF66310" s="55" t="s">
        <v>1427</v>
      </c>
      <c r="AG66310" s="55" t="s">
        <v>1695</v>
      </c>
      <c r="AH66310" s="55" t="s">
        <v>1425</v>
      </c>
      <c r="AI66310" s="55" t="s">
        <v>1426</v>
      </c>
    </row>
    <row r="66311" spans="32:35" x14ac:dyDescent="0.25">
      <c r="AF66311" s="55" t="s">
        <v>1427</v>
      </c>
      <c r="AG66311" s="55" t="s">
        <v>1658</v>
      </c>
      <c r="AH66311" s="55" t="s">
        <v>1425</v>
      </c>
      <c r="AI66311" s="55" t="s">
        <v>1426</v>
      </c>
    </row>
    <row r="66312" spans="32:35" x14ac:dyDescent="0.25">
      <c r="AF66312" s="55" t="s">
        <v>1440</v>
      </c>
      <c r="AG66312" s="55" t="s">
        <v>1478</v>
      </c>
      <c r="AH66312" s="55" t="s">
        <v>1425</v>
      </c>
      <c r="AI66312" s="55" t="s">
        <v>1426</v>
      </c>
    </row>
    <row r="66313" spans="32:35" x14ac:dyDescent="0.25">
      <c r="AF66313" s="55" t="s">
        <v>1427</v>
      </c>
      <c r="AG66313" s="55" t="s">
        <v>1431</v>
      </c>
      <c r="AH66313" s="55" t="s">
        <v>1425</v>
      </c>
      <c r="AI66313" s="55" t="s">
        <v>1426</v>
      </c>
    </row>
    <row r="66314" spans="32:35" x14ac:dyDescent="0.25">
      <c r="AF66314" s="55" t="s">
        <v>1427</v>
      </c>
      <c r="AG66314" s="55" t="s">
        <v>1694</v>
      </c>
      <c r="AH66314" s="55" t="s">
        <v>1425</v>
      </c>
      <c r="AI66314" s="55" t="s">
        <v>1426</v>
      </c>
    </row>
    <row r="66315" spans="32:35" x14ac:dyDescent="0.25">
      <c r="AF66315" s="55" t="s">
        <v>1427</v>
      </c>
      <c r="AG66315" s="55" t="s">
        <v>1695</v>
      </c>
      <c r="AH66315" s="55" t="s">
        <v>1425</v>
      </c>
      <c r="AI66315" s="55" t="s">
        <v>1426</v>
      </c>
    </row>
    <row r="66316" spans="32:35" x14ac:dyDescent="0.25">
      <c r="AF66316" s="55" t="s">
        <v>1427</v>
      </c>
      <c r="AG66316" s="55" t="s">
        <v>1658</v>
      </c>
      <c r="AH66316" s="55" t="s">
        <v>1425</v>
      </c>
      <c r="AI66316" s="55" t="s">
        <v>1426</v>
      </c>
    </row>
    <row r="66317" spans="32:35" x14ac:dyDescent="0.25">
      <c r="AF66317" s="55" t="s">
        <v>1440</v>
      </c>
      <c r="AG66317" s="55" t="s">
        <v>1478</v>
      </c>
      <c r="AH66317" s="55" t="s">
        <v>1425</v>
      </c>
      <c r="AI66317" s="55" t="s">
        <v>1426</v>
      </c>
    </row>
    <row r="66318" spans="32:35" x14ac:dyDescent="0.25">
      <c r="AF66318" s="55"/>
      <c r="AG66318" s="55"/>
      <c r="AH66318" s="55" t="s">
        <v>1425</v>
      </c>
      <c r="AI66318" s="55" t="s">
        <v>1426</v>
      </c>
    </row>
    <row r="66319" spans="32:35" x14ac:dyDescent="0.25">
      <c r="AF66319" s="55" t="s">
        <v>1427</v>
      </c>
      <c r="AG66319" s="55" t="s">
        <v>1431</v>
      </c>
      <c r="AH66319" s="55" t="s">
        <v>1425</v>
      </c>
      <c r="AI66319" s="55" t="s">
        <v>1426</v>
      </c>
    </row>
    <row r="66320" spans="32:35" x14ac:dyDescent="0.25">
      <c r="AF66320" s="55" t="s">
        <v>1434</v>
      </c>
      <c r="AG66320" s="55" t="s">
        <v>1696</v>
      </c>
      <c r="AH66320" s="55" t="s">
        <v>1425</v>
      </c>
      <c r="AI66320" s="55" t="s">
        <v>1426</v>
      </c>
    </row>
    <row r="66321" spans="32:35" x14ac:dyDescent="0.25">
      <c r="AF66321" s="55" t="s">
        <v>1434</v>
      </c>
      <c r="AG66321" s="55" t="s">
        <v>1697</v>
      </c>
      <c r="AH66321" s="55" t="s">
        <v>1425</v>
      </c>
      <c r="AI66321" s="55" t="s">
        <v>1426</v>
      </c>
    </row>
    <row r="66322" spans="32:35" x14ac:dyDescent="0.25">
      <c r="AF66322" s="55" t="s">
        <v>1449</v>
      </c>
      <c r="AG66322" s="55" t="s">
        <v>1698</v>
      </c>
      <c r="AH66322" s="55" t="s">
        <v>1425</v>
      </c>
      <c r="AI66322" s="55" t="s">
        <v>1426</v>
      </c>
    </row>
    <row r="66323" spans="32:35" x14ac:dyDescent="0.25">
      <c r="AF66323" s="55" t="s">
        <v>1449</v>
      </c>
      <c r="AG66323" s="55" t="s">
        <v>1699</v>
      </c>
      <c r="AH66323" s="55" t="s">
        <v>1425</v>
      </c>
      <c r="AI66323" s="55" t="s">
        <v>1426</v>
      </c>
    </row>
    <row r="66324" spans="32:35" x14ac:dyDescent="0.25">
      <c r="AF66324" s="55" t="s">
        <v>1449</v>
      </c>
      <c r="AG66324" s="55" t="s">
        <v>1700</v>
      </c>
      <c r="AH66324" s="55" t="s">
        <v>1425</v>
      </c>
      <c r="AI66324" s="55" t="s">
        <v>1426</v>
      </c>
    </row>
    <row r="66325" spans="32:35" x14ac:dyDescent="0.25">
      <c r="AF66325" s="55" t="s">
        <v>1449</v>
      </c>
      <c r="AG66325" s="55" t="s">
        <v>1701</v>
      </c>
      <c r="AH66325" s="55" t="s">
        <v>1425</v>
      </c>
      <c r="AI66325" s="55" t="s">
        <v>1426</v>
      </c>
    </row>
    <row r="66326" spans="32:35" x14ac:dyDescent="0.25">
      <c r="AF66326" s="55" t="s">
        <v>1440</v>
      </c>
      <c r="AG66326" s="55" t="s">
        <v>1478</v>
      </c>
      <c r="AH66326" s="55" t="s">
        <v>1425</v>
      </c>
      <c r="AI66326" s="55" t="s">
        <v>1426</v>
      </c>
    </row>
    <row r="66327" spans="32:35" x14ac:dyDescent="0.25">
      <c r="AF66327" s="55" t="s">
        <v>1440</v>
      </c>
      <c r="AG66327" s="55" t="s">
        <v>1504</v>
      </c>
      <c r="AH66327" s="55" t="s">
        <v>1425</v>
      </c>
      <c r="AI66327" s="55" t="s">
        <v>1426</v>
      </c>
    </row>
    <row r="66328" spans="32:35" x14ac:dyDescent="0.25">
      <c r="AF66328" s="55" t="s">
        <v>1427</v>
      </c>
      <c r="AG66328" s="55" t="s">
        <v>1702</v>
      </c>
      <c r="AH66328" s="55" t="s">
        <v>1425</v>
      </c>
      <c r="AI66328" s="55" t="s">
        <v>1426</v>
      </c>
    </row>
    <row r="66329" spans="32:35" x14ac:dyDescent="0.25">
      <c r="AF66329" s="55"/>
      <c r="AG66329" s="55"/>
      <c r="AH66329" s="55" t="s">
        <v>1425</v>
      </c>
      <c r="AI66329" s="55" t="s">
        <v>1703</v>
      </c>
    </row>
    <row r="66330" spans="32:35" x14ac:dyDescent="0.25">
      <c r="AF66330" s="55" t="s">
        <v>1434</v>
      </c>
      <c r="AG66330" s="55" t="s">
        <v>1704</v>
      </c>
      <c r="AH66330" s="55" t="s">
        <v>1425</v>
      </c>
      <c r="AI66330" s="55" t="s">
        <v>1426</v>
      </c>
    </row>
    <row r="66331" spans="32:35" x14ac:dyDescent="0.25">
      <c r="AF66331" s="55" t="s">
        <v>1427</v>
      </c>
      <c r="AG66331" s="55" t="s">
        <v>1656</v>
      </c>
      <c r="AH66331" s="55" t="s">
        <v>1425</v>
      </c>
      <c r="AI66331" s="55" t="s">
        <v>1426</v>
      </c>
    </row>
    <row r="66332" spans="32:35" x14ac:dyDescent="0.25">
      <c r="AF66332" s="55"/>
      <c r="AG66332" s="55"/>
      <c r="AH66332" s="55" t="s">
        <v>1425</v>
      </c>
      <c r="AI66332" s="55" t="s">
        <v>1426</v>
      </c>
    </row>
    <row r="66333" spans="32:35" x14ac:dyDescent="0.25">
      <c r="AF66333" s="55"/>
      <c r="AG66333" s="55"/>
      <c r="AH66333" s="55" t="s">
        <v>1425</v>
      </c>
      <c r="AI66333" s="55" t="s">
        <v>1426</v>
      </c>
    </row>
    <row r="66334" spans="32:35" x14ac:dyDescent="0.25">
      <c r="AF66334" s="55"/>
      <c r="AG66334" s="55"/>
      <c r="AH66334" s="55" t="s">
        <v>1425</v>
      </c>
      <c r="AI66334" s="55" t="s">
        <v>1426</v>
      </c>
    </row>
    <row r="66335" spans="32:35" x14ac:dyDescent="0.25">
      <c r="AF66335" s="55" t="s">
        <v>1427</v>
      </c>
      <c r="AG66335" s="55" t="s">
        <v>1656</v>
      </c>
      <c r="AH66335" s="55" t="s">
        <v>1425</v>
      </c>
      <c r="AI66335" s="55" t="s">
        <v>1426</v>
      </c>
    </row>
    <row r="66336" spans="32:35" x14ac:dyDescent="0.25">
      <c r="AF66336" s="55"/>
      <c r="AG66336" s="55"/>
      <c r="AH66336" s="55" t="s">
        <v>1425</v>
      </c>
      <c r="AI66336" s="55" t="s">
        <v>1705</v>
      </c>
    </row>
    <row r="66337" spans="32:35" x14ac:dyDescent="0.25">
      <c r="AF66337" s="55" t="s">
        <v>1427</v>
      </c>
      <c r="AG66337" s="55" t="s">
        <v>1436</v>
      </c>
      <c r="AH66337" s="55" t="s">
        <v>1425</v>
      </c>
      <c r="AI66337" s="55" t="s">
        <v>1426</v>
      </c>
    </row>
    <row r="66338" spans="32:35" x14ac:dyDescent="0.25">
      <c r="AF66338" s="55"/>
      <c r="AG66338" s="55"/>
      <c r="AH66338" s="55" t="s">
        <v>1425</v>
      </c>
      <c r="AI66338" s="55" t="s">
        <v>1426</v>
      </c>
    </row>
    <row r="66339" spans="32:35" x14ac:dyDescent="0.25">
      <c r="AF66339" s="55"/>
      <c r="AG66339" s="55"/>
      <c r="AH66339" s="55" t="s">
        <v>1425</v>
      </c>
      <c r="AI66339" s="55" t="s">
        <v>1426</v>
      </c>
    </row>
    <row r="66340" spans="32:35" x14ac:dyDescent="0.25">
      <c r="AF66340" s="55" t="s">
        <v>1427</v>
      </c>
      <c r="AG66340" s="55" t="s">
        <v>1656</v>
      </c>
      <c r="AH66340" s="55" t="s">
        <v>1425</v>
      </c>
      <c r="AI66340" s="55" t="s">
        <v>1426</v>
      </c>
    </row>
    <row r="66341" spans="32:35" x14ac:dyDescent="0.25">
      <c r="AF66341" s="55" t="s">
        <v>1429</v>
      </c>
      <c r="AG66341" s="55" t="s">
        <v>1590</v>
      </c>
      <c r="AH66341" s="55" t="s">
        <v>1425</v>
      </c>
      <c r="AI66341" s="55" t="s">
        <v>1426</v>
      </c>
    </row>
    <row r="66342" spans="32:35" x14ac:dyDescent="0.25">
      <c r="AF66342" s="55"/>
      <c r="AG66342" s="55"/>
      <c r="AH66342" s="55" t="s">
        <v>1448</v>
      </c>
      <c r="AI66342" s="55" t="s">
        <v>1706</v>
      </c>
    </row>
    <row r="66343" spans="32:35" x14ac:dyDescent="0.25">
      <c r="AF66343" s="55"/>
      <c r="AG66343" s="55"/>
      <c r="AH66343" s="55" t="s">
        <v>1425</v>
      </c>
      <c r="AI66343" s="55" t="s">
        <v>1426</v>
      </c>
    </row>
    <row r="66344" spans="32:35" x14ac:dyDescent="0.25">
      <c r="AF66344" s="55" t="s">
        <v>1449</v>
      </c>
      <c r="AG66344" s="55" t="s">
        <v>1707</v>
      </c>
      <c r="AH66344" s="55" t="s">
        <v>1425</v>
      </c>
      <c r="AI66344" s="55" t="s">
        <v>1426</v>
      </c>
    </row>
    <row r="66345" spans="32:35" x14ac:dyDescent="0.25">
      <c r="AF66345" s="55"/>
      <c r="AG66345" s="55"/>
      <c r="AH66345" s="55" t="s">
        <v>1425</v>
      </c>
      <c r="AI66345" s="55" t="s">
        <v>1426</v>
      </c>
    </row>
    <row r="66346" spans="32:35" x14ac:dyDescent="0.25">
      <c r="AF66346" s="55"/>
      <c r="AG66346" s="55"/>
      <c r="AH66346" s="55" t="s">
        <v>1425</v>
      </c>
      <c r="AI66346" s="55" t="s">
        <v>1426</v>
      </c>
    </row>
    <row r="66347" spans="32:35" x14ac:dyDescent="0.25">
      <c r="AF66347" s="55" t="s">
        <v>1427</v>
      </c>
      <c r="AG66347" s="55" t="s">
        <v>1431</v>
      </c>
      <c r="AH66347" s="55" t="s">
        <v>1425</v>
      </c>
      <c r="AI66347" s="55" t="s">
        <v>1426</v>
      </c>
    </row>
    <row r="66348" spans="32:35" x14ac:dyDescent="0.25">
      <c r="AF66348" s="55" t="s">
        <v>1427</v>
      </c>
      <c r="AG66348" s="55" t="s">
        <v>1656</v>
      </c>
      <c r="AH66348" s="55" t="s">
        <v>1425</v>
      </c>
      <c r="AI66348" s="55" t="s">
        <v>1426</v>
      </c>
    </row>
    <row r="66349" spans="32:35" x14ac:dyDescent="0.25">
      <c r="AF66349" s="55" t="s">
        <v>1440</v>
      </c>
      <c r="AG66349" s="55" t="s">
        <v>1504</v>
      </c>
      <c r="AH66349" s="55" t="s">
        <v>1425</v>
      </c>
      <c r="AI66349" s="55" t="s">
        <v>1426</v>
      </c>
    </row>
    <row r="66350" spans="32:35" x14ac:dyDescent="0.25">
      <c r="AF66350" s="55" t="s">
        <v>1449</v>
      </c>
      <c r="AG66350" s="55" t="s">
        <v>1708</v>
      </c>
      <c r="AH66350" s="55" t="s">
        <v>1425</v>
      </c>
      <c r="AI66350" s="55" t="s">
        <v>1426</v>
      </c>
    </row>
    <row r="66351" spans="32:35" x14ac:dyDescent="0.25">
      <c r="AF66351" s="55" t="s">
        <v>1434</v>
      </c>
      <c r="AG66351" s="55" t="s">
        <v>1709</v>
      </c>
      <c r="AH66351" s="55" t="s">
        <v>1425</v>
      </c>
      <c r="AI66351" s="55" t="s">
        <v>1426</v>
      </c>
    </row>
    <row r="66352" spans="32:35" x14ac:dyDescent="0.25">
      <c r="AF66352" s="55"/>
      <c r="AG66352" s="55"/>
      <c r="AH66352" s="55" t="s">
        <v>1425</v>
      </c>
      <c r="AI66352" s="55" t="s">
        <v>1426</v>
      </c>
    </row>
    <row r="66353" spans="32:35" x14ac:dyDescent="0.25">
      <c r="AF66353" s="55"/>
      <c r="AG66353" s="55"/>
      <c r="AH66353" s="55" t="s">
        <v>1425</v>
      </c>
      <c r="AI66353" s="55" t="s">
        <v>1426</v>
      </c>
    </row>
    <row r="66354" spans="32:35" x14ac:dyDescent="0.25">
      <c r="AF66354" s="55" t="s">
        <v>1440</v>
      </c>
      <c r="AG66354" s="55" t="s">
        <v>1649</v>
      </c>
      <c r="AH66354" s="55" t="s">
        <v>1425</v>
      </c>
      <c r="AI66354" s="55" t="s">
        <v>1426</v>
      </c>
    </row>
    <row r="66355" spans="32:35" x14ac:dyDescent="0.25">
      <c r="AF66355" s="55" t="s">
        <v>1440</v>
      </c>
      <c r="AG66355" s="55" t="s">
        <v>1504</v>
      </c>
      <c r="AH66355" s="55" t="s">
        <v>1425</v>
      </c>
      <c r="AI66355" s="55" t="s">
        <v>1426</v>
      </c>
    </row>
    <row r="66356" spans="32:35" x14ac:dyDescent="0.25">
      <c r="AF66356" s="55" t="s">
        <v>1427</v>
      </c>
      <c r="AG66356" s="55" t="s">
        <v>1710</v>
      </c>
      <c r="AH66356" s="55" t="s">
        <v>1425</v>
      </c>
      <c r="AI66356" s="55" t="s">
        <v>1426</v>
      </c>
    </row>
    <row r="66357" spans="32:35" x14ac:dyDescent="0.25">
      <c r="AF66357" s="55" t="s">
        <v>1449</v>
      </c>
      <c r="AG66357" s="55" t="s">
        <v>1711</v>
      </c>
      <c r="AH66357" s="55" t="s">
        <v>1425</v>
      </c>
      <c r="AI66357" s="55" t="s">
        <v>1426</v>
      </c>
    </row>
    <row r="66358" spans="32:35" x14ac:dyDescent="0.25">
      <c r="AF66358" s="55" t="s">
        <v>1449</v>
      </c>
      <c r="AG66358" s="55" t="s">
        <v>1712</v>
      </c>
      <c r="AH66358" s="55" t="s">
        <v>1425</v>
      </c>
      <c r="AI66358" s="55" t="s">
        <v>1426</v>
      </c>
    </row>
    <row r="66359" spans="32:35" x14ac:dyDescent="0.25">
      <c r="AF66359" s="55" t="s">
        <v>1440</v>
      </c>
      <c r="AG66359" s="55" t="s">
        <v>1441</v>
      </c>
      <c r="AH66359" s="55" t="s">
        <v>1425</v>
      </c>
      <c r="AI66359" s="55" t="s">
        <v>1426</v>
      </c>
    </row>
    <row r="66360" spans="32:35" x14ac:dyDescent="0.25">
      <c r="AF66360" s="55" t="s">
        <v>1434</v>
      </c>
      <c r="AG66360" s="55" t="s">
        <v>1713</v>
      </c>
      <c r="AH66360" s="55" t="s">
        <v>1425</v>
      </c>
      <c r="AI66360" s="55" t="s">
        <v>1426</v>
      </c>
    </row>
    <row r="66361" spans="32:35" x14ac:dyDescent="0.25">
      <c r="AF66361" s="55" t="s">
        <v>1449</v>
      </c>
      <c r="AG66361" s="55" t="s">
        <v>1714</v>
      </c>
      <c r="AH66361" s="55" t="s">
        <v>1425</v>
      </c>
      <c r="AI66361" s="55" t="s">
        <v>1426</v>
      </c>
    </row>
    <row r="66362" spans="32:35" x14ac:dyDescent="0.25">
      <c r="AF66362" s="55" t="s">
        <v>1449</v>
      </c>
      <c r="AG66362" s="55" t="s">
        <v>1715</v>
      </c>
      <c r="AH66362" s="55" t="s">
        <v>1425</v>
      </c>
      <c r="AI66362" s="55" t="s">
        <v>1426</v>
      </c>
    </row>
    <row r="66363" spans="32:35" x14ac:dyDescent="0.25">
      <c r="AF66363" s="55" t="s">
        <v>1429</v>
      </c>
      <c r="AG66363" s="55" t="s">
        <v>1716</v>
      </c>
      <c r="AH66363" s="55" t="s">
        <v>1425</v>
      </c>
      <c r="AI66363" s="55" t="s">
        <v>1426</v>
      </c>
    </row>
    <row r="66364" spans="32:35" x14ac:dyDescent="0.25">
      <c r="AF66364" s="55" t="s">
        <v>1585</v>
      </c>
      <c r="AG66364" s="55" t="s">
        <v>1717</v>
      </c>
      <c r="AH66364" s="55" t="s">
        <v>1425</v>
      </c>
      <c r="AI66364" s="55" t="s">
        <v>1426</v>
      </c>
    </row>
    <row r="66365" spans="32:35" x14ac:dyDescent="0.25">
      <c r="AF66365" s="55" t="s">
        <v>1427</v>
      </c>
      <c r="AG66365" s="55" t="s">
        <v>1433</v>
      </c>
      <c r="AH66365" s="55" t="s">
        <v>1425</v>
      </c>
      <c r="AI66365" s="55" t="s">
        <v>1426</v>
      </c>
    </row>
    <row r="66366" spans="32:35" x14ac:dyDescent="0.25">
      <c r="AF66366" s="55" t="s">
        <v>1427</v>
      </c>
      <c r="AG66366" s="55" t="s">
        <v>1718</v>
      </c>
      <c r="AH66366" s="55" t="s">
        <v>1425</v>
      </c>
      <c r="AI66366" s="55" t="s">
        <v>1426</v>
      </c>
    </row>
    <row r="66367" spans="32:35" x14ac:dyDescent="0.25">
      <c r="AF66367" s="55"/>
      <c r="AG66367" s="55"/>
      <c r="AH66367" s="55" t="s">
        <v>1425</v>
      </c>
      <c r="AI66367" s="55" t="s">
        <v>1426</v>
      </c>
    </row>
    <row r="66368" spans="32:35" x14ac:dyDescent="0.25">
      <c r="AF66368" s="55" t="s">
        <v>1427</v>
      </c>
      <c r="AG66368" s="55" t="s">
        <v>1526</v>
      </c>
      <c r="AH66368" s="55" t="s">
        <v>1425</v>
      </c>
      <c r="AI66368" s="55" t="s">
        <v>1426</v>
      </c>
    </row>
    <row r="66369" spans="32:35" x14ac:dyDescent="0.25">
      <c r="AF66369" s="55" t="s">
        <v>1440</v>
      </c>
      <c r="AG66369" s="55" t="s">
        <v>1441</v>
      </c>
      <c r="AH66369" s="55" t="s">
        <v>1425</v>
      </c>
      <c r="AI66369" s="55" t="s">
        <v>1426</v>
      </c>
    </row>
    <row r="66370" spans="32:35" x14ac:dyDescent="0.25">
      <c r="AF66370" s="55"/>
      <c r="AG66370" s="55"/>
      <c r="AH66370" s="55" t="s">
        <v>1425</v>
      </c>
      <c r="AI66370" s="55" t="s">
        <v>1426</v>
      </c>
    </row>
    <row r="66371" spans="32:35" x14ac:dyDescent="0.25">
      <c r="AF66371" s="55" t="s">
        <v>1456</v>
      </c>
      <c r="AG66371" s="55" t="s">
        <v>1494</v>
      </c>
      <c r="AH66371" s="55" t="s">
        <v>1425</v>
      </c>
      <c r="AI66371" s="55" t="s">
        <v>1426</v>
      </c>
    </row>
    <row r="66372" spans="32:35" x14ac:dyDescent="0.25">
      <c r="AF66372" s="55"/>
      <c r="AG66372" s="55"/>
      <c r="AH66372" s="55" t="s">
        <v>1425</v>
      </c>
      <c r="AI66372" s="55" t="s">
        <v>1426</v>
      </c>
    </row>
    <row r="66373" spans="32:35" x14ac:dyDescent="0.25">
      <c r="AF66373" s="55" t="s">
        <v>1440</v>
      </c>
      <c r="AG66373" s="55" t="s">
        <v>1441</v>
      </c>
      <c r="AH66373" s="55" t="s">
        <v>1425</v>
      </c>
      <c r="AI66373" s="55" t="s">
        <v>1426</v>
      </c>
    </row>
    <row r="66374" spans="32:35" x14ac:dyDescent="0.25">
      <c r="AF66374" s="55" t="s">
        <v>1429</v>
      </c>
      <c r="AG66374" s="55" t="s">
        <v>1719</v>
      </c>
      <c r="AH66374" s="55" t="s">
        <v>1425</v>
      </c>
      <c r="AI66374" s="55" t="s">
        <v>1426</v>
      </c>
    </row>
    <row r="66375" spans="32:35" x14ac:dyDescent="0.25">
      <c r="AF66375" s="55" t="s">
        <v>1440</v>
      </c>
      <c r="AG66375" s="55" t="s">
        <v>1441</v>
      </c>
      <c r="AH66375" s="55" t="s">
        <v>1425</v>
      </c>
      <c r="AI66375" s="55" t="s">
        <v>1426</v>
      </c>
    </row>
    <row r="66376" spans="32:35" x14ac:dyDescent="0.25">
      <c r="AF66376" s="55" t="s">
        <v>1449</v>
      </c>
      <c r="AG66376" s="55" t="s">
        <v>1720</v>
      </c>
      <c r="AH66376" s="55" t="s">
        <v>1425</v>
      </c>
      <c r="AI66376" s="55" t="s">
        <v>1426</v>
      </c>
    </row>
    <row r="66377" spans="32:35" x14ac:dyDescent="0.25">
      <c r="AF66377" s="55" t="s">
        <v>1449</v>
      </c>
      <c r="AG66377" s="55" t="s">
        <v>1721</v>
      </c>
      <c r="AH66377" s="55" t="s">
        <v>1425</v>
      </c>
      <c r="AI66377" s="55" t="s">
        <v>1426</v>
      </c>
    </row>
    <row r="66378" spans="32:35" x14ac:dyDescent="0.25">
      <c r="AF66378" s="55" t="s">
        <v>1449</v>
      </c>
      <c r="AG66378" s="55" t="s">
        <v>1722</v>
      </c>
      <c r="AH66378" s="55" t="s">
        <v>1425</v>
      </c>
      <c r="AI66378" s="55" t="s">
        <v>1426</v>
      </c>
    </row>
    <row r="66379" spans="32:35" x14ac:dyDescent="0.25">
      <c r="AF66379" s="55" t="s">
        <v>1449</v>
      </c>
      <c r="AG66379" s="55" t="s">
        <v>1723</v>
      </c>
      <c r="AH66379" s="55" t="s">
        <v>1425</v>
      </c>
      <c r="AI66379" s="55" t="s">
        <v>1426</v>
      </c>
    </row>
    <row r="66380" spans="32:35" x14ac:dyDescent="0.25">
      <c r="AF66380" s="55" t="s">
        <v>1440</v>
      </c>
      <c r="AG66380" s="55" t="s">
        <v>1504</v>
      </c>
      <c r="AH66380" s="55" t="s">
        <v>1425</v>
      </c>
      <c r="AI66380" s="55" t="s">
        <v>1426</v>
      </c>
    </row>
    <row r="66381" spans="32:35" x14ac:dyDescent="0.25">
      <c r="AF66381" s="55" t="s">
        <v>1449</v>
      </c>
      <c r="AG66381" s="55" t="s">
        <v>1724</v>
      </c>
      <c r="AH66381" s="55" t="s">
        <v>1425</v>
      </c>
      <c r="AI66381" s="55" t="s">
        <v>1426</v>
      </c>
    </row>
    <row r="66382" spans="32:35" x14ac:dyDescent="0.25">
      <c r="AF66382" s="55" t="s">
        <v>1434</v>
      </c>
      <c r="AG66382" s="55" t="s">
        <v>1725</v>
      </c>
      <c r="AH66382" s="55" t="s">
        <v>1425</v>
      </c>
      <c r="AI66382" s="55" t="s">
        <v>1426</v>
      </c>
    </row>
    <row r="66383" spans="32:35" x14ac:dyDescent="0.25">
      <c r="AF66383" s="55" t="s">
        <v>1440</v>
      </c>
      <c r="AG66383" s="55" t="s">
        <v>1441</v>
      </c>
      <c r="AH66383" s="55" t="s">
        <v>1425</v>
      </c>
      <c r="AI66383" s="55" t="s">
        <v>1426</v>
      </c>
    </row>
    <row r="66384" spans="32:35" x14ac:dyDescent="0.25">
      <c r="AF66384" s="55" t="s">
        <v>1434</v>
      </c>
      <c r="AG66384" s="55" t="s">
        <v>1713</v>
      </c>
      <c r="AH66384" s="55" t="s">
        <v>1425</v>
      </c>
      <c r="AI66384" s="55" t="s">
        <v>1426</v>
      </c>
    </row>
    <row r="66385" spans="32:35" x14ac:dyDescent="0.25">
      <c r="AF66385" s="55" t="s">
        <v>1456</v>
      </c>
      <c r="AG66385" s="55" t="s">
        <v>1457</v>
      </c>
      <c r="AH66385" s="55" t="s">
        <v>1425</v>
      </c>
      <c r="AI66385" s="55" t="s">
        <v>1426</v>
      </c>
    </row>
    <row r="66386" spans="32:35" x14ac:dyDescent="0.25">
      <c r="AF66386" s="55" t="s">
        <v>1449</v>
      </c>
      <c r="AG66386" s="55" t="s">
        <v>1726</v>
      </c>
      <c r="AH66386" s="55" t="s">
        <v>1425</v>
      </c>
      <c r="AI66386" s="55" t="s">
        <v>1426</v>
      </c>
    </row>
    <row r="66387" spans="32:35" x14ac:dyDescent="0.25">
      <c r="AF66387" s="55" t="s">
        <v>1449</v>
      </c>
      <c r="AG66387" s="55" t="s">
        <v>1727</v>
      </c>
      <c r="AH66387" s="55" t="s">
        <v>1425</v>
      </c>
      <c r="AI66387" s="55" t="s">
        <v>1426</v>
      </c>
    </row>
    <row r="66388" spans="32:35" x14ac:dyDescent="0.25">
      <c r="AF66388" s="55" t="s">
        <v>1449</v>
      </c>
      <c r="AG66388" s="55" t="s">
        <v>1728</v>
      </c>
      <c r="AH66388" s="55" t="s">
        <v>1425</v>
      </c>
      <c r="AI66388" s="55" t="s">
        <v>1426</v>
      </c>
    </row>
  </sheetData>
  <autoFilter ref="A1:AI993">
    <filterColumn colId="24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2016-04-17T08:00:48Z</dcterms:created>
  <dc:creator>Bilal N. Ahmed</dc:creator>
  <lastModifiedBy>Fazeel</lastModifiedBy>
  <dcterms:modified xsi:type="dcterms:W3CDTF">2016-04-18T22:09:32Z</dcterms:modified>
</coreProperties>
</file>