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ass\PRAKTIKUM SCPK\New folder (2)\"/>
    </mc:Choice>
  </mc:AlternateContent>
  <xr:revisionPtr revIDLastSave="0" documentId="13_ncr:1_{88553F8B-9D15-4794-A74D-74B53E42921B}" xr6:coauthVersionLast="44" xr6:coauthVersionMax="45" xr10:uidLastSave="{00000000-0000-0000-0000-000000000000}"/>
  <bookViews>
    <workbookView xWindow="-120" yWindow="-120" windowWidth="20730" windowHeight="11760" xr2:uid="{24EFC286-18E2-47C0-9FC3-27C41064B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  <c r="C29" i="1" s="1"/>
  <c r="I28" i="1" s="1"/>
  <c r="B28" i="1"/>
  <c r="B27" i="1"/>
  <c r="C21" i="1"/>
  <c r="B21" i="1"/>
  <c r="B20" i="1"/>
  <c r="C14" i="1"/>
  <c r="B14" i="1"/>
  <c r="B13" i="1"/>
  <c r="C7" i="1"/>
  <c r="B7" i="1"/>
  <c r="B6" i="1"/>
  <c r="I26" i="1" l="1"/>
  <c r="I27" i="1"/>
  <c r="C22" i="1"/>
  <c r="I21" i="1" s="1"/>
  <c r="D22" i="1"/>
  <c r="J20" i="1" s="1"/>
  <c r="B22" i="1"/>
  <c r="H19" i="1" s="1"/>
  <c r="C15" i="1"/>
  <c r="I14" i="1" s="1"/>
  <c r="D15" i="1"/>
  <c r="J13" i="1" s="1"/>
  <c r="B15" i="1"/>
  <c r="H14" i="1" s="1"/>
  <c r="D29" i="1"/>
  <c r="B29" i="1"/>
  <c r="D8" i="1"/>
  <c r="J7" i="1" s="1"/>
  <c r="C8" i="1"/>
  <c r="I6" i="1" s="1"/>
  <c r="B8" i="1"/>
  <c r="H7" i="1" s="1"/>
  <c r="H5" i="1" l="1"/>
  <c r="H6" i="1"/>
  <c r="I29" i="1"/>
  <c r="H27" i="1"/>
  <c r="H26" i="1"/>
  <c r="H28" i="1"/>
  <c r="J27" i="1"/>
  <c r="J26" i="1"/>
  <c r="J28" i="1"/>
  <c r="H20" i="1"/>
  <c r="J21" i="1"/>
  <c r="H21" i="1"/>
  <c r="I19" i="1"/>
  <c r="I20" i="1"/>
  <c r="J19" i="1"/>
  <c r="J14" i="1"/>
  <c r="K14" i="1" s="1"/>
  <c r="B35" i="1" s="1"/>
  <c r="I12" i="1"/>
  <c r="J12" i="1"/>
  <c r="I13" i="1"/>
  <c r="H12" i="1"/>
  <c r="H13" i="1"/>
  <c r="I5" i="1"/>
  <c r="I7" i="1"/>
  <c r="K7" i="1" s="1"/>
  <c r="E35" i="1" s="1"/>
  <c r="J6" i="1"/>
  <c r="J5" i="1"/>
  <c r="J8" i="1" s="1"/>
  <c r="K28" i="1" l="1"/>
  <c r="D35" i="1" s="1"/>
  <c r="K27" i="1"/>
  <c r="D34" i="1" s="1"/>
  <c r="J15" i="1"/>
  <c r="J29" i="1"/>
  <c r="K21" i="1"/>
  <c r="C35" i="1" s="1"/>
  <c r="I15" i="1"/>
  <c r="I22" i="1"/>
  <c r="J22" i="1"/>
  <c r="K6" i="1"/>
  <c r="E34" i="1" s="1"/>
  <c r="H8" i="1"/>
  <c r="K26" i="1"/>
  <c r="D33" i="1" s="1"/>
  <c r="H29" i="1"/>
  <c r="K19" i="1"/>
  <c r="C33" i="1" s="1"/>
  <c r="H22" i="1"/>
  <c r="K20" i="1"/>
  <c r="C34" i="1" s="1"/>
  <c r="K13" i="1"/>
  <c r="B34" i="1" s="1"/>
  <c r="K12" i="1"/>
  <c r="B33" i="1" s="1"/>
  <c r="I8" i="1"/>
  <c r="H15" i="1"/>
  <c r="K5" i="1"/>
  <c r="E33" i="1" s="1"/>
  <c r="F33" i="1" l="1"/>
  <c r="F35" i="1"/>
  <c r="F34" i="1"/>
</calcChain>
</file>

<file path=xl/sharedStrings.xml><?xml version="1.0" encoding="utf-8"?>
<sst xmlns="http://schemas.openxmlformats.org/spreadsheetml/2006/main" count="68" uniqueCount="12">
  <si>
    <t>Total</t>
  </si>
  <si>
    <t>Rata-Rata</t>
  </si>
  <si>
    <t>kenyamanan</t>
  </si>
  <si>
    <t>Kriteria</t>
  </si>
  <si>
    <t>kecepatan</t>
  </si>
  <si>
    <t>TRANSPORTASI UMUM</t>
  </si>
  <si>
    <t>Bus</t>
  </si>
  <si>
    <t>harga</t>
  </si>
  <si>
    <t>kereta</t>
  </si>
  <si>
    <t>pesawat</t>
  </si>
  <si>
    <t>bus</t>
  </si>
  <si>
    <t>bobot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</si>
</sst>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NumberFormat="1"/>
    <xf numFmtId="2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164" fontId="0" fillId="0" borderId="1" xfId="0" applyNumberFormat="1" applyBorder="1"/>
    <xf numFmtId="164" fontId="1" fillId="0" borderId="1" xfId="0" applyNumberFormat="1" applyFont="1" applyFill="1" applyBorder="1"/>
    <xf numFmtId="0" fontId="2" fillId="0" borderId="0" xfId="0" applyFont="1" applyAlignment="1">
      <alignment horizontal="center"/>
    </xf>
    <xf numFmtId="164" fontId="1" fillId="2" borderId="1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31EF-3927-4DC1-8273-DD681FEFE03C}">
  <dimension ref="A2:K36"/>
  <sheetViews>
    <sheetView tabSelected="1" topLeftCell="A28" workbookViewId="0">
      <selection activeCell="G50" sqref="G50"/>
    </sheetView>
  </sheetViews>
  <sheetFormatPr defaultColWidth="12.42578125" defaultRowHeight="15" x14ac:dyDescent="0.25"/>
  <sheetData>
    <row r="2" spans="1:11" ht="18.75" x14ac:dyDescent="0.3">
      <c r="A2" s="13" t="s">
        <v>5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4" spans="1:11" x14ac:dyDescent="0.25">
      <c r="A4" s="2"/>
      <c r="B4" s="2" t="s">
        <v>2</v>
      </c>
      <c r="C4" s="2" t="s">
        <v>7</v>
      </c>
      <c r="D4" s="2" t="s">
        <v>4</v>
      </c>
      <c r="G4" s="2"/>
      <c r="H4" s="2" t="s">
        <v>2</v>
      </c>
      <c r="I4" s="2" t="s">
        <v>7</v>
      </c>
      <c r="J4" s="2" t="s">
        <v>4</v>
      </c>
      <c r="K4" s="3" t="s">
        <v>1</v>
      </c>
    </row>
    <row r="5" spans="1:11" x14ac:dyDescent="0.25">
      <c r="A5" s="2" t="s">
        <v>2</v>
      </c>
      <c r="B5" s="5">
        <v>1</v>
      </c>
      <c r="C5" s="5">
        <v>0.5</v>
      </c>
      <c r="D5" s="5">
        <v>0.33333333333333331</v>
      </c>
      <c r="G5" s="2" t="s">
        <v>2</v>
      </c>
      <c r="H5" s="5">
        <f>B5/B8</f>
        <v>0.16666666666666666</v>
      </c>
      <c r="I5" s="5">
        <f>C5/C8</f>
        <v>0.25</v>
      </c>
      <c r="J5" s="5">
        <f>D5/D8</f>
        <v>9.9999999999999992E-2</v>
      </c>
      <c r="K5" s="8">
        <f>AVERAGE(H5:J5)</f>
        <v>0.17222222222222219</v>
      </c>
    </row>
    <row r="6" spans="1:11" x14ac:dyDescent="0.25">
      <c r="A6" s="2" t="s">
        <v>7</v>
      </c>
      <c r="B6" s="5">
        <f>C6/C5</f>
        <v>2</v>
      </c>
      <c r="C6" s="5">
        <v>1</v>
      </c>
      <c r="D6" s="5">
        <v>2</v>
      </c>
      <c r="G6" s="2" t="s">
        <v>7</v>
      </c>
      <c r="H6" s="5">
        <f>B6/B8</f>
        <v>0.33333333333333331</v>
      </c>
      <c r="I6" s="5">
        <f>C6/C8</f>
        <v>0.5</v>
      </c>
      <c r="J6" s="5">
        <f>D6/D8</f>
        <v>0.6</v>
      </c>
      <c r="K6" s="8">
        <f>AVERAGE(H6:J6)</f>
        <v>0.47777777777777769</v>
      </c>
    </row>
    <row r="7" spans="1:11" x14ac:dyDescent="0.25">
      <c r="A7" s="2" t="s">
        <v>4</v>
      </c>
      <c r="B7" s="5">
        <f>C6/D5</f>
        <v>3</v>
      </c>
      <c r="C7" s="5">
        <f>D7/D6</f>
        <v>0.5</v>
      </c>
      <c r="D7" s="5">
        <v>1</v>
      </c>
      <c r="G7" s="2" t="s">
        <v>4</v>
      </c>
      <c r="H7" s="5">
        <f>B7/B8</f>
        <v>0.5</v>
      </c>
      <c r="I7" s="5">
        <f>C7/C8</f>
        <v>0.25</v>
      </c>
      <c r="J7" s="5">
        <f>D7/D8</f>
        <v>0.3</v>
      </c>
      <c r="K7" s="8">
        <f>AVERAGE(H7:J7)</f>
        <v>0.35000000000000003</v>
      </c>
    </row>
    <row r="8" spans="1:11" x14ac:dyDescent="0.25">
      <c r="A8" s="4" t="s">
        <v>0</v>
      </c>
      <c r="B8" s="5">
        <f>SUM(B5:B7)</f>
        <v>6</v>
      </c>
      <c r="C8" s="5">
        <f>SUM(C5:C7)</f>
        <v>2</v>
      </c>
      <c r="D8" s="5">
        <f>SUM(D5:D7)</f>
        <v>3.3333333333333335</v>
      </c>
      <c r="G8" s="1"/>
      <c r="H8" s="5">
        <f>SUM(H5:H7)</f>
        <v>1</v>
      </c>
      <c r="I8" s="5">
        <f>SUM(I5:I7)</f>
        <v>1</v>
      </c>
      <c r="J8" s="5">
        <f>SUM(J5:J7)</f>
        <v>1</v>
      </c>
    </row>
    <row r="10" spans="1:11" x14ac:dyDescent="0.25">
      <c r="A10" s="2" t="s">
        <v>2</v>
      </c>
      <c r="G10" s="2" t="s">
        <v>2</v>
      </c>
    </row>
    <row r="11" spans="1:11" x14ac:dyDescent="0.25">
      <c r="A11" s="1"/>
      <c r="B11" s="1" t="s">
        <v>10</v>
      </c>
      <c r="C11" s="1" t="s">
        <v>8</v>
      </c>
      <c r="D11" s="1" t="s">
        <v>9</v>
      </c>
      <c r="G11" s="2"/>
      <c r="H11" s="1" t="s">
        <v>10</v>
      </c>
      <c r="I11" s="1" t="s">
        <v>8</v>
      </c>
      <c r="J11" s="1" t="s">
        <v>9</v>
      </c>
      <c r="K11" s="3" t="s">
        <v>1</v>
      </c>
    </row>
    <row r="12" spans="1:11" x14ac:dyDescent="0.25">
      <c r="A12" s="1" t="s">
        <v>6</v>
      </c>
      <c r="B12" s="5">
        <v>1</v>
      </c>
      <c r="C12" s="5">
        <v>3</v>
      </c>
      <c r="D12" s="5">
        <v>0.5</v>
      </c>
      <c r="G12" s="1" t="s">
        <v>6</v>
      </c>
      <c r="H12" s="5">
        <f>B12/B15</f>
        <v>0.30000000000000004</v>
      </c>
      <c r="I12" s="5">
        <f>C12/C15</f>
        <v>0.42857142857142855</v>
      </c>
      <c r="J12" s="5">
        <f>D12/D15</f>
        <v>0.27272727272727276</v>
      </c>
      <c r="K12" s="8">
        <f>AVERAGE(H12:J12)</f>
        <v>0.33376623376623377</v>
      </c>
    </row>
    <row r="13" spans="1:11" x14ac:dyDescent="0.25">
      <c r="A13" s="1" t="s">
        <v>8</v>
      </c>
      <c r="B13" s="5">
        <f>C13/C12</f>
        <v>0.33333333333333331</v>
      </c>
      <c r="C13" s="5">
        <v>1</v>
      </c>
      <c r="D13" s="5">
        <v>0.33333333333333331</v>
      </c>
      <c r="G13" s="1" t="s">
        <v>8</v>
      </c>
      <c r="H13" s="5">
        <f>B13/B15</f>
        <v>0.1</v>
      </c>
      <c r="I13" s="5">
        <f>C13/C15</f>
        <v>0.14285714285714285</v>
      </c>
      <c r="J13" s="5">
        <f>D13/D15</f>
        <v>0.18181818181818182</v>
      </c>
      <c r="K13" s="8">
        <f>AVERAGE(H13:J13)</f>
        <v>0.14155844155844155</v>
      </c>
    </row>
    <row r="14" spans="1:11" x14ac:dyDescent="0.25">
      <c r="A14" s="1" t="s">
        <v>9</v>
      </c>
      <c r="B14" s="5">
        <f>C13/D12</f>
        <v>2</v>
      </c>
      <c r="C14" s="5">
        <f>D14/D13</f>
        <v>3</v>
      </c>
      <c r="D14" s="5">
        <v>1</v>
      </c>
      <c r="G14" s="1" t="s">
        <v>9</v>
      </c>
      <c r="H14" s="5">
        <f>B14/B15</f>
        <v>0.60000000000000009</v>
      </c>
      <c r="I14" s="5">
        <f>C14/C15</f>
        <v>0.42857142857142855</v>
      </c>
      <c r="J14" s="5">
        <f>D14/D15</f>
        <v>0.54545454545454553</v>
      </c>
      <c r="K14" s="8">
        <f>AVERAGE(H14:J14)</f>
        <v>0.52467532467532474</v>
      </c>
    </row>
    <row r="15" spans="1:11" x14ac:dyDescent="0.25">
      <c r="A15" s="1"/>
      <c r="B15" s="5">
        <f>SUM(B12:B14)</f>
        <v>3.333333333333333</v>
      </c>
      <c r="C15" s="5">
        <f t="shared" ref="C15:D15" si="0">SUM(C12:C14)</f>
        <v>7</v>
      </c>
      <c r="D15" s="5">
        <f t="shared" si="0"/>
        <v>1.8333333333333333</v>
      </c>
      <c r="G15" s="1"/>
      <c r="H15" s="5">
        <f>SUM(H12:H14)</f>
        <v>1</v>
      </c>
      <c r="I15" s="5">
        <f>SUM(I12:I14)</f>
        <v>1</v>
      </c>
      <c r="J15" s="5">
        <f>SUM(J12:J14)</f>
        <v>1</v>
      </c>
    </row>
    <row r="16" spans="1:11" x14ac:dyDescent="0.25">
      <c r="H16" s="6"/>
      <c r="I16" s="6"/>
      <c r="J16" s="6"/>
    </row>
    <row r="17" spans="1:11" x14ac:dyDescent="0.25">
      <c r="A17" s="2" t="s">
        <v>7</v>
      </c>
      <c r="G17" s="2" t="s">
        <v>7</v>
      </c>
    </row>
    <row r="18" spans="1:11" x14ac:dyDescent="0.25">
      <c r="A18" s="1"/>
      <c r="B18" s="1" t="s">
        <v>10</v>
      </c>
      <c r="C18" s="1" t="s">
        <v>8</v>
      </c>
      <c r="D18" s="1" t="s">
        <v>9</v>
      </c>
      <c r="G18" s="1"/>
      <c r="H18" s="1" t="s">
        <v>10</v>
      </c>
      <c r="I18" s="1" t="s">
        <v>8</v>
      </c>
      <c r="J18" s="1" t="s">
        <v>9</v>
      </c>
      <c r="K18" s="3" t="s">
        <v>1</v>
      </c>
    </row>
    <row r="19" spans="1:11" x14ac:dyDescent="0.25">
      <c r="A19" s="1" t="s">
        <v>6</v>
      </c>
      <c r="B19" s="5">
        <v>1</v>
      </c>
      <c r="C19" s="5">
        <v>3</v>
      </c>
      <c r="D19" s="5">
        <v>7</v>
      </c>
      <c r="G19" s="1" t="s">
        <v>6</v>
      </c>
      <c r="H19" s="5">
        <f>B19/B22</f>
        <v>0.67741935483870974</v>
      </c>
      <c r="I19" s="5">
        <f>C19/C22</f>
        <v>0.70588235294117652</v>
      </c>
      <c r="J19" s="5">
        <f>D19/D22</f>
        <v>0.58333333333333337</v>
      </c>
      <c r="K19" s="8">
        <f>AVERAGE(H19:J19)</f>
        <v>0.65554501370440654</v>
      </c>
    </row>
    <row r="20" spans="1:11" x14ac:dyDescent="0.25">
      <c r="A20" s="1" t="s">
        <v>8</v>
      </c>
      <c r="B20" s="5">
        <f>C20/C19</f>
        <v>0.33333333333333331</v>
      </c>
      <c r="C20" s="5">
        <v>1</v>
      </c>
      <c r="D20" s="5">
        <v>4</v>
      </c>
      <c r="G20" s="1" t="s">
        <v>8</v>
      </c>
      <c r="H20" s="5">
        <f>B20/B22</f>
        <v>0.22580645161290325</v>
      </c>
      <c r="I20" s="5">
        <f>C20/C22</f>
        <v>0.23529411764705882</v>
      </c>
      <c r="J20" s="5">
        <f>D20/D22</f>
        <v>0.33333333333333331</v>
      </c>
      <c r="K20" s="8">
        <f>AVERAGE(H20:J20)</f>
        <v>0.26481130086443178</v>
      </c>
    </row>
    <row r="21" spans="1:11" x14ac:dyDescent="0.25">
      <c r="A21" s="1" t="s">
        <v>9</v>
      </c>
      <c r="B21" s="5">
        <f>C20/D19</f>
        <v>0.14285714285714285</v>
      </c>
      <c r="C21" s="5">
        <f>D21/D20</f>
        <v>0.25</v>
      </c>
      <c r="D21" s="5">
        <v>1</v>
      </c>
      <c r="G21" s="1" t="s">
        <v>9</v>
      </c>
      <c r="H21" s="5">
        <f>B21/B22</f>
        <v>9.6774193548387094E-2</v>
      </c>
      <c r="I21" s="5">
        <f>C21/C22</f>
        <v>5.8823529411764705E-2</v>
      </c>
      <c r="J21" s="5">
        <f>D21/D22</f>
        <v>8.3333333333333329E-2</v>
      </c>
      <c r="K21" s="8">
        <f>AVERAGE(H21:J21)</f>
        <v>7.9643685431161695E-2</v>
      </c>
    </row>
    <row r="22" spans="1:11" x14ac:dyDescent="0.25">
      <c r="A22" s="1"/>
      <c r="B22" s="5">
        <f>SUM(B19:B21)</f>
        <v>1.4761904761904761</v>
      </c>
      <c r="C22" s="5">
        <f t="shared" ref="C22:D22" si="1">SUM(C19:C21)</f>
        <v>4.25</v>
      </c>
      <c r="D22" s="5">
        <f t="shared" si="1"/>
        <v>12</v>
      </c>
      <c r="G22" s="1"/>
      <c r="H22" s="5">
        <f>SUM(H19:H21)</f>
        <v>1</v>
      </c>
      <c r="I22" s="5">
        <f t="shared" ref="I22:J22" si="2">SUM(I19:I21)</f>
        <v>1</v>
      </c>
      <c r="J22" s="5">
        <f t="shared" si="2"/>
        <v>1</v>
      </c>
      <c r="K22" s="9"/>
    </row>
    <row r="23" spans="1:11" x14ac:dyDescent="0.25">
      <c r="A23" s="9"/>
      <c r="B23" s="8"/>
      <c r="C23" s="8"/>
      <c r="D23" s="8"/>
      <c r="G23" s="9"/>
      <c r="H23" s="8"/>
      <c r="I23" s="8"/>
      <c r="J23" s="8"/>
      <c r="K23" s="9"/>
    </row>
    <row r="24" spans="1:11" x14ac:dyDescent="0.25">
      <c r="A24" s="2" t="s">
        <v>4</v>
      </c>
      <c r="B24" s="7"/>
      <c r="C24" s="7"/>
      <c r="D24" s="7"/>
      <c r="G24" s="2" t="s">
        <v>4</v>
      </c>
    </row>
    <row r="25" spans="1:11" x14ac:dyDescent="0.25">
      <c r="A25" s="1"/>
      <c r="B25" s="1" t="s">
        <v>10</v>
      </c>
      <c r="C25" s="1" t="s">
        <v>8</v>
      </c>
      <c r="D25" s="1" t="s">
        <v>9</v>
      </c>
      <c r="G25" s="1"/>
      <c r="H25" s="1" t="s">
        <v>10</v>
      </c>
      <c r="I25" s="1" t="s">
        <v>8</v>
      </c>
      <c r="J25" s="1" t="s">
        <v>9</v>
      </c>
      <c r="K25" s="3" t="s">
        <v>1</v>
      </c>
    </row>
    <row r="26" spans="1:11" x14ac:dyDescent="0.25">
      <c r="A26" s="1" t="s">
        <v>6</v>
      </c>
      <c r="B26" s="5">
        <v>1</v>
      </c>
      <c r="C26" s="5">
        <v>0.33333333333333331</v>
      </c>
      <c r="D26" s="5">
        <v>0.14285714285714285</v>
      </c>
      <c r="G26" s="1" t="s">
        <v>6</v>
      </c>
      <c r="H26" s="5">
        <f>B26/B29</f>
        <v>9.0909090909090912E-2</v>
      </c>
      <c r="I26" s="5">
        <f>C26/C29</f>
        <v>7.6923076923076927E-2</v>
      </c>
      <c r="J26" s="5">
        <f>D26/D29</f>
        <v>9.677419354838708E-2</v>
      </c>
      <c r="K26" s="8">
        <f>AVERAGE(H26:J26)</f>
        <v>8.8202120460184982E-2</v>
      </c>
    </row>
    <row r="27" spans="1:11" x14ac:dyDescent="0.25">
      <c r="A27" s="1" t="s">
        <v>8</v>
      </c>
      <c r="B27" s="5">
        <f>C27/C26</f>
        <v>3</v>
      </c>
      <c r="C27" s="5">
        <v>1</v>
      </c>
      <c r="D27" s="5">
        <v>0.33333333333333331</v>
      </c>
      <c r="G27" s="1" t="s">
        <v>8</v>
      </c>
      <c r="H27" s="5">
        <f>B27/B29</f>
        <v>0.27272727272727271</v>
      </c>
      <c r="I27" s="5">
        <f>C27/C29</f>
        <v>0.23076923076923078</v>
      </c>
      <c r="J27" s="5">
        <f>D27/D29</f>
        <v>0.22580645161290319</v>
      </c>
      <c r="K27" s="8">
        <f>AVERAGE(H27:J27)</f>
        <v>0.24310098503646893</v>
      </c>
    </row>
    <row r="28" spans="1:11" x14ac:dyDescent="0.25">
      <c r="A28" s="1" t="s">
        <v>9</v>
      </c>
      <c r="B28" s="5">
        <f>C27/D26</f>
        <v>7</v>
      </c>
      <c r="C28" s="5">
        <f>D28/D27</f>
        <v>3</v>
      </c>
      <c r="D28" s="5">
        <v>1</v>
      </c>
      <c r="G28" s="1" t="s">
        <v>9</v>
      </c>
      <c r="H28" s="5">
        <f>B28/B29</f>
        <v>0.63636363636363635</v>
      </c>
      <c r="I28" s="5">
        <f>C28/C29</f>
        <v>0.6923076923076924</v>
      </c>
      <c r="J28" s="5">
        <f>D28/D29</f>
        <v>0.67741935483870963</v>
      </c>
      <c r="K28" s="8">
        <f>AVERAGE(H28:J28)</f>
        <v>0.66869689450334613</v>
      </c>
    </row>
    <row r="29" spans="1:11" x14ac:dyDescent="0.25">
      <c r="A29" s="1"/>
      <c r="B29" s="5">
        <f>SUM(B26:B28)</f>
        <v>11</v>
      </c>
      <c r="C29" s="5">
        <f>SUM(C26:C28)</f>
        <v>4.333333333333333</v>
      </c>
      <c r="D29" s="5">
        <f>SUM(D26:D28)</f>
        <v>1.4761904761904763</v>
      </c>
      <c r="G29" s="1"/>
      <c r="H29" s="5">
        <f>SUM(H26:H28)</f>
        <v>1</v>
      </c>
      <c r="I29" s="5">
        <f t="shared" ref="I29:J29" si="3">SUM(I26:I28)</f>
        <v>1</v>
      </c>
      <c r="J29" s="5">
        <f t="shared" si="3"/>
        <v>0.99999999999999989</v>
      </c>
      <c r="K29" s="9"/>
    </row>
    <row r="32" spans="1:11" x14ac:dyDescent="0.25">
      <c r="A32" s="1"/>
      <c r="B32" s="2" t="s">
        <v>2</v>
      </c>
      <c r="C32" s="2" t="s">
        <v>7</v>
      </c>
      <c r="D32" s="2" t="s">
        <v>4</v>
      </c>
      <c r="E32" s="1" t="s">
        <v>3</v>
      </c>
      <c r="F32" s="10" t="s">
        <v>11</v>
      </c>
    </row>
    <row r="33" spans="1:6" x14ac:dyDescent="0.25">
      <c r="A33" s="1" t="s">
        <v>6</v>
      </c>
      <c r="B33" s="5">
        <f>K12</f>
        <v>0.33376623376623377</v>
      </c>
      <c r="C33" s="5">
        <f>K19</f>
        <v>0.65554501370440654</v>
      </c>
      <c r="D33" s="5">
        <f>K26</f>
        <v>8.8202120460184982E-2</v>
      </c>
      <c r="E33" s="5">
        <f>K5</f>
        <v>0.17222222222222219</v>
      </c>
      <c r="F33" s="14">
        <f>MMULT(B33:D33,E33:E35)</f>
        <v>0.40155754452402137</v>
      </c>
    </row>
    <row r="34" spans="1:6" x14ac:dyDescent="0.25">
      <c r="A34" s="1" t="s">
        <v>8</v>
      </c>
      <c r="B34" s="5">
        <f>K13</f>
        <v>0.14155844155844155</v>
      </c>
      <c r="C34" s="5">
        <f>K20</f>
        <v>0.26481130086443178</v>
      </c>
      <c r="D34" s="5">
        <f>K27</f>
        <v>0.24310098503646893</v>
      </c>
      <c r="E34" s="5">
        <f>K6</f>
        <v>0.47777777777777769</v>
      </c>
      <c r="F34" s="11">
        <f>MMULT(B34:D34,E33:E35)</f>
        <v>0.23598580899972421</v>
      </c>
    </row>
    <row r="35" spans="1:6" x14ac:dyDescent="0.25">
      <c r="A35" s="1" t="s">
        <v>9</v>
      </c>
      <c r="B35" s="5">
        <f>K14</f>
        <v>0.52467532467532474</v>
      </c>
      <c r="C35" s="5">
        <f>K21</f>
        <v>7.9643685431161695E-2</v>
      </c>
      <c r="D35" s="5">
        <f>K28</f>
        <v>0.66869689450334613</v>
      </c>
      <c r="E35" s="5">
        <f>K7</f>
        <v>0.35000000000000003</v>
      </c>
      <c r="F35" s="12">
        <f>MMULT(B35:D35,E33:E35)</f>
        <v>0.36245664647625431</v>
      </c>
    </row>
    <row r="36" spans="1:6" x14ac:dyDescent="0.25">
      <c r="A36" s="15"/>
    </row>
  </sheetData>
  <mergeCells count="1">
    <mergeCell ref="A2:K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faisal safana</cp:lastModifiedBy>
  <dcterms:created xsi:type="dcterms:W3CDTF">2020-04-20T06:01:37Z</dcterms:created>
  <dcterms:modified xsi:type="dcterms:W3CDTF">2020-04-20T13:16:04Z</dcterms:modified>
</cp:coreProperties>
</file>