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i-Phase clone by f.aiseur - B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<sst xmlns="http://schemas.openxmlformats.org/spreadsheetml/2006/main" count="310" uniqueCount="227">
  <si>
    <t xml:space="preserve">Designator</t>
  </si>
  <si>
    <t xml:space="preserve">Footprint</t>
  </si>
  <si>
    <t xml:space="preserve">Qty</t>
  </si>
  <si>
    <t xml:space="preserve">Designation</t>
  </si>
  <si>
    <t xml:space="preserve">Mouser Links</t>
  </si>
  <si>
    <t xml:space="preserve">Price</t>
  </si>
  <si>
    <t xml:space="preserve">Alternatives</t>
  </si>
  <si>
    <t xml:space="preserve">Capacitors</t>
  </si>
  <si>
    <t xml:space="preserve">FILM</t>
  </si>
  <si>
    <t xml:space="preserve">C2,C25</t>
  </si>
  <si>
    <t xml:space="preserve">C_Rect_L7.0mm_W2.0mm_P5.00mm</t>
  </si>
  <si>
    <t xml:space="preserve">100nf</t>
  </si>
  <si>
    <t xml:space="preserve">C21,C30</t>
  </si>
  <si>
    <t xml:space="preserve">C_Rect_L7.2mm_W2.5mm_P5.00mm_FKS2…</t>
  </si>
  <si>
    <t xml:space="preserve">150nf</t>
  </si>
  <si>
    <t xml:space="preserve">C24,C1</t>
  </si>
  <si>
    <t xml:space="preserve">47nf</t>
  </si>
  <si>
    <t xml:space="preserve">C9,C12,C19,C17,C8,C18,C10,C14,C7,C15,C16,C11</t>
  </si>
  <si>
    <t xml:space="preserve">6.8nf</t>
  </si>
  <si>
    <t xml:space="preserve">C42,C20,C43,C44,C13</t>
  </si>
  <si>
    <t xml:space="preserve">470nf</t>
  </si>
  <si>
    <t xml:space="preserve">ELECTRO</t>
  </si>
  <si>
    <t xml:space="preserve">C34,C39,C89,C88</t>
  </si>
  <si>
    <t xml:space="preserve">CP_Radial_D5.0mm_P2.50mm</t>
  </si>
  <si>
    <t xml:space="preserve">47uf – 25v</t>
  </si>
  <si>
    <t xml:space="preserve">C76,C75</t>
  </si>
  <si>
    <t xml:space="preserve">10uf</t>
  </si>
  <si>
    <t xml:space="preserve">C85</t>
  </si>
  <si>
    <t xml:space="preserve">2.2uf – 50v</t>
  </si>
  <si>
    <t xml:space="preserve">C32,C23</t>
  </si>
  <si>
    <t xml:space="preserve">C_Radial_D6.3mm_H7.0mm_P2.50mm</t>
  </si>
  <si>
    <t xml:space="preserve">10uf/25v BIPOLAR</t>
  </si>
  <si>
    <t xml:space="preserve">https://eu.mouser.com/ProductDetail/667-ECE-A1HN100U</t>
  </si>
  <si>
    <t xml:space="preserve">CERAMIC</t>
  </si>
  <si>
    <t xml:space="preserve">C59,C41,C78,C56,C53,C69,C67,C55,C49,C77,C54,C72,C63, C64,C46,C71,C48,C73,C68,C47,C40,C58,C66,C57,C52,C62, C61,C74,C70,C51,C45, C65,C60,C50</t>
  </si>
  <si>
    <t xml:space="preserve">C_Disc_D3.0mm_W2.0mm_P2.50mm</t>
  </si>
  <si>
    <t xml:space="preserve">https://eu.mouser.com/ProductDetail/594-A104K15X7RF5UAA</t>
  </si>
  <si>
    <t xml:space="preserve">C26,C3</t>
  </si>
  <si>
    <t xml:space="preserve">30pf</t>
  </si>
  <si>
    <t xml:space="preserve">https://eu.mouser.com/ProductDetail/80-C325C300JAG5TA</t>
  </si>
  <si>
    <t xml:space="preserve">C27,C4,C6,C29</t>
  </si>
  <si>
    <t xml:space="preserve">1nf</t>
  </si>
  <si>
    <t xml:space="preserve">CAN BE FILM</t>
  </si>
  <si>
    <t xml:space="preserve">C28,C5</t>
  </si>
  <si>
    <t xml:space="preserve">3.3nf</t>
  </si>
  <si>
    <t xml:space="preserve">https://eu.mouser.com/ProductDetail/810-FG18C0G1H332JNT0</t>
  </si>
  <si>
    <t xml:space="preserve">C31,C22</t>
  </si>
  <si>
    <t xml:space="preserve">470pf</t>
  </si>
  <si>
    <t xml:space="preserve">Diodes</t>
  </si>
  <si>
    <t xml:space="preserve">D8,D5,D11,D12,D7,D9,D3,D6,D13,D10,D4</t>
  </si>
  <si>
    <t xml:space="preserve">D_DO-35_SOD27_P7.62mm_Horizontal</t>
  </si>
  <si>
    <t xml:space="preserve">1N4148</t>
  </si>
  <si>
    <t xml:space="preserve">Connectors</t>
  </si>
  <si>
    <t xml:space="preserve">IDC13,IDC22,IDC23,IDC33</t>
  </si>
  <si>
    <t xml:space="preserve">IDC-Header_2x05_P2.54mm_Vertical</t>
  </si>
  <si>
    <t xml:space="preserve">Conn_02x05_Odd_Even</t>
  </si>
  <si>
    <t xml:space="preserve">LEDs / LDRs</t>
  </si>
  <si>
    <t xml:space="preserve">ldr32,ldr34,ldr42,ldr46,ldr44,R16,ldr36,R60,ldr43,ldr45,ldr41, ldr31,ldr33,ldr35</t>
  </si>
  <si>
    <t xml:space="preserve">R_LDR_4.9x4.2mm_P2.54mm_Vertical</t>
  </si>
  <si>
    <t xml:space="preserve">LDR</t>
  </si>
  <si>
    <t xml:space="preserve">https://www.gmelectronic.com/v/1495847/ldr5516-photoresistor</t>
  </si>
  <si>
    <t xml:space="preserve">https://www.gmelectronic.com/v/1495846/ldr5549-photoresistor</t>
  </si>
  <si>
    <t xml:space="preserve">LED-ON-B1,LED-IND-B1,LED-IND-A1,LED-ON-A1, LDR-DRIVE-B1,
LDR-DRIVE-A1,PM4,PM3</t>
  </si>
  <si>
    <t xml:space="preserve">LED_D5.0mm</t>
  </si>
  <si>
    <t xml:space="preserve">5mm</t>
  </si>
  <si>
    <t xml:space="preserve">https://eu.mouser.com/ProductDetail/604-WP7113GD</t>
  </si>
  <si>
    <t xml:space="preserve">Transistors</t>
  </si>
  <si>
    <t xml:space="preserve">Q4,Q1,Q3,Q2</t>
  </si>
  <si>
    <t xml:space="preserve">TO-92_Inline_Wide</t>
  </si>
  <si>
    <t xml:space="preserve">BC550C</t>
  </si>
  <si>
    <t xml:space="preserve">Resistors</t>
  </si>
  <si>
    <t xml:space="preserve">R101</t>
  </si>
  <si>
    <t xml:space="preserve">R_Axial_DIN0207_L6.3mm_D2.5mm_P7.62mm_Horizontal</t>
  </si>
  <si>
    <t xml:space="preserve">120r</t>
  </si>
  <si>
    <t xml:space="preserve">R103,R87,R121,R56,R11</t>
  </si>
  <si>
    <t xml:space="preserve">560r</t>
  </si>
  <si>
    <t xml:space="preserve">R106</t>
  </si>
  <si>
    <t xml:space="preserve">18k</t>
  </si>
  <si>
    <t xml:space="preserve">R115,R117</t>
  </si>
  <si>
    <t xml:space="preserve">33k</t>
  </si>
  <si>
    <t xml:space="preserve">R119,R113</t>
  </si>
  <si>
    <t xml:space="preserve">120k</t>
  </si>
  <si>
    <t xml:space="preserve">R125,R122,R132,R133,R135,R134</t>
  </si>
  <si>
    <t xml:space="preserve">1k8</t>
  </si>
  <si>
    <t xml:space="preserve">R127,R123,R124,R126</t>
  </si>
  <si>
    <t xml:space="preserve">100k</t>
  </si>
  <si>
    <t xml:space="preserve">R129,R83,R84,R130</t>
  </si>
  <si>
    <t xml:space="preserve">12r</t>
  </si>
  <si>
    <t xml:space="preserve">R20,R40,R38,R39,R58,R3,R49,R9,R1,R35,R33,R8,R14,R52, R61,R7,R91,
R41,R18,R31,R19,R37,R10,R22,R5,R6,R32,R23,R42,R55,R17,R24,R36,R21,R54,R12,R34</t>
  </si>
  <si>
    <t xml:space="preserve">4k7</t>
  </si>
  <si>
    <t xml:space="preserve">R43</t>
  </si>
  <si>
    <t xml:space="preserve">R_Axial_DIN0207_L6.3mm_D2.5mm_P2.54mm_Vertical</t>
  </si>
  <si>
    <t xml:space="preserve">220k</t>
  </si>
  <si>
    <t xml:space="preserve">R53,R4,R15,R59,R112</t>
  </si>
  <si>
    <t xml:space="preserve">390k</t>
  </si>
  <si>
    <t xml:space="preserve">R57,R13</t>
  </si>
  <si>
    <t xml:space="preserve">6k2</t>
  </si>
  <si>
    <t xml:space="preserve">R62,R50</t>
  </si>
  <si>
    <t xml:space="preserve">12k</t>
  </si>
  <si>
    <t xml:space="preserve">R68,R86,R75,R100</t>
  </si>
  <si>
    <t xml:space="preserve">10k</t>
  </si>
  <si>
    <t xml:space="preserve">R70,R81</t>
  </si>
  <si>
    <t xml:space="preserve">2k2</t>
  </si>
  <si>
    <t xml:space="preserve">R76,R111,R69,R98</t>
  </si>
  <si>
    <t xml:space="preserve">68k</t>
  </si>
  <si>
    <t xml:space="preserve">R77,R85,R110,R118,R96,R74,R67,R82,R107,R99,R120</t>
  </si>
  <si>
    <t xml:space="preserve">47k</t>
  </si>
  <si>
    <t xml:space="preserve">R78,R47,R71,R45,R48,R44,R25,R30,R28,R27,R46,R26,R29</t>
  </si>
  <si>
    <t xml:space="preserve">R72, R79</t>
  </si>
  <si>
    <t xml:space="preserve">R_Axial_DIN0207_L6.3mm_D2.5mm_P10.16mm_Horizontal</t>
  </si>
  <si>
    <t xml:space="preserve">220r 1/2W</t>
  </si>
  <si>
    <t xml:space="preserve">R88</t>
  </si>
  <si>
    <t xml:space="preserve">130r</t>
  </si>
  <si>
    <t xml:space="preserve">R89</t>
  </si>
  <si>
    <t xml:space="preserve">24k</t>
  </si>
  <si>
    <t xml:space="preserve">R92</t>
  </si>
  <si>
    <t xml:space="preserve">1M</t>
  </si>
  <si>
    <t xml:space="preserve">R93,R80,R2,R73,R51</t>
  </si>
  <si>
    <t xml:space="preserve">3k9</t>
  </si>
  <si>
    <t xml:space="preserve">R95,R105,R108,R114,R102,R104,R116,R94,R90</t>
  </si>
  <si>
    <t xml:space="preserve">39k</t>
  </si>
  <si>
    <t xml:space="preserve">R97</t>
  </si>
  <si>
    <t xml:space="preserve">36k</t>
  </si>
  <si>
    <t xml:space="preserve">Switches</t>
  </si>
  <si>
    <t xml:space="preserve">SW1</t>
  </si>
  <si>
    <t xml:space="preserve">7211SYCQE / 100DP6T1B1M1QEH </t>
  </si>
  <si>
    <t xml:space="preserve">SP3T-C&amp;K-7211</t>
  </si>
  <si>
    <t xml:space="preserve">https://www.mouser.fr/ProductDetail/612-100-L1111</t>
  </si>
  <si>
    <t xml:space="preserve">SW2</t>
  </si>
  <si>
    <t xml:space="preserve">100SP1T1B4M2QE</t>
  </si>
  <si>
    <t xml:space="preserve">RATE CONTROL</t>
  </si>
  <si>
    <t xml:space="preserve">https://eu.mouser.com/ProductDetail/E-Switch/100SP1T1B4M2QE?qs=YXf4ACKMM4xJ0mJK%2FyIa1g%3D%3D</t>
  </si>
  <si>
    <t xml:space="preserve">SW3</t>
  </si>
  <si>
    <t xml:space="preserve">SW4</t>
  </si>
  <si>
    <t xml:space="preserve">SW5</t>
  </si>
  <si>
    <t xml:space="preserve">SW_SP3T</t>
  </si>
  <si>
    <t xml:space="preserve">SW6</t>
  </si>
  <si>
    <t xml:space="preserve">SWEEP</t>
  </si>
  <si>
    <t xml:space="preserve">SW7</t>
  </si>
  <si>
    <t xml:space="preserve">100DP1T1B1M53QEH</t>
  </si>
  <si>
    <t xml:space="preserve">SW_DPDT_x2</t>
  </si>
  <si>
    <t xml:space="preserve">https://eu.mouser.com/ProductDetail/E-Switch/100DP1T1B1M53QEH?qs=f57gQzlyLiqA8Uf1TAc2Bg%3D%3D</t>
  </si>
  <si>
    <t xml:space="preserve">SW8</t>
  </si>
  <si>
    <t xml:space="preserve">Bypass-A</t>
  </si>
  <si>
    <t xml:space="preserve">SW9</t>
  </si>
  <si>
    <t xml:space="preserve">Bypass-B</t>
  </si>
  <si>
    <t xml:space="preserve">Trimmers</t>
  </si>
  <si>
    <t xml:space="preserve">TR10,TR4,TR7,TR1,TR3,TR8,TR2</t>
  </si>
  <si>
    <t xml:space="preserve">Potentiometer_Piher_PT-6-V_Vertical</t>
  </si>
  <si>
    <t xml:space="preserve">https://www.gmelectronic.com/v/1486452/piher-pt6vk010-carbon-trimmer</t>
  </si>
  <si>
    <t xml:space="preserve">TR5,TR6</t>
  </si>
  <si>
    <t xml:space="preserve">1k</t>
  </si>
  <si>
    <t xml:space="preserve">https://www.gmelectronic.com/v/1485473/piher-pt6vk001-carbon-trimmer</t>
  </si>
  <si>
    <t xml:space="preserve">TR9</t>
  </si>
  <si>
    <t xml:space="preserve">22k</t>
  </si>
  <si>
    <t xml:space="preserve">https://www.gmelectronic.com/v/1486453/piher-pt6vk025-carbon-trimmer</t>
  </si>
  <si>
    <t xml:space="preserve">ICs</t>
  </si>
  <si>
    <t xml:space="preserve">U11</t>
  </si>
  <si>
    <t xml:space="preserve">DIP-8_W7.62mm_Socket</t>
  </si>
  <si>
    <t xml:space="preserve">TL072</t>
  </si>
  <si>
    <t xml:space="preserve">https://www.gmelectronic.com/v/1490183/texas-instruments-tl072cp</t>
  </si>
  <si>
    <t xml:space="preserve">U2,U6,U15,U13,U4,U1,U3,U16,U9,U7,U12,U10,U14,U8,U5</t>
  </si>
  <si>
    <t xml:space="preserve">RC4558</t>
  </si>
  <si>
    <t xml:space="preserve">https://eu.mouser.com/ProductDetail/595-RC4558P</t>
  </si>
  <si>
    <t xml:space="preserve">https://www.gmelectronic.com/v/1487663/texas-instruments-rc4558p</t>
  </si>
  <si>
    <t xml:space="preserve">Potentiometers</t>
  </si>
  <si>
    <t xml:space="preserve">VR1</t>
  </si>
  <si>
    <t xml:space="preserve">Potentiometer_Alpha_RD901F-40-00D_Single_Vertical</t>
  </si>
  <si>
    <t xml:space="preserve">B25k</t>
  </si>
  <si>
    <t xml:space="preserve">VR3</t>
  </si>
  <si>
    <t xml:space="preserve">A25k</t>
  </si>
  <si>
    <t xml:space="preserve">VR5,VR4,VR6,VR2</t>
  </si>
  <si>
    <t xml:space="preserve">B10k</t>
  </si>
  <si>
    <t xml:space="preserve">https://eu.mouser.com/ProductDetail/Alpha-Taiwan/RD901F-40-15R1-B10K-00DL1?qs=1mbolxNpo8c1WX5KjxIjjw%3D%3D</t>
  </si>
  <si>
    <t xml:space="preserve">https://eu.mouser.com/ProductDetail/179-PTN091V10115K1B</t>
  </si>
  <si>
    <t xml:space="preserve">TOTAL</t>
  </si>
  <si>
    <t xml:space="preserve">IO PCB</t>
  </si>
  <si>
    <t xml:space="preserve">C35,C36</t>
  </si>
  <si>
    <t xml:space="preserve">CP_Radial_D12.5mm_P5.00mm</t>
  </si>
  <si>
    <t xml:space="preserve">1000uf / 35v</t>
  </si>
  <si>
    <t xml:space="preserve">https://eu.mouser.com/ProductDetail/Nichicon/UVK1H102MHD?qs=iKytVS9glgaWoTqK7hc9Yg%3D%3D</t>
  </si>
  <si>
    <t xml:space="preserve">C82,C38,C81,C33,C37</t>
  </si>
  <si>
    <t xml:space="preserve">CP_Radial_D6.3mm_P2.50mm</t>
  </si>
  <si>
    <t xml:space="preserve">C79,C84,C80,C83</t>
  </si>
  <si>
    <t xml:space="preserve">C87,C86</t>
  </si>
  <si>
    <t xml:space="preserve">15nf</t>
  </si>
  <si>
    <t xml:space="preserve">D14</t>
  </si>
  <si>
    <t xml:space="preserve">D_DO-41_SOD81_P10.16mm_Horizontal</t>
  </si>
  <si>
    <t xml:space="preserve">5V1</t>
  </si>
  <si>
    <t xml:space="preserve">https://eu.mouser.com/ProductDetail/512-1N5231B</t>
  </si>
  <si>
    <t xml:space="preserve">https://www.gmelectronic.com/v/1489559/semtech-bzx55-c5v1-zener-diode</t>
  </si>
  <si>
    <t xml:space="preserve">D19,D1,D16,D17,D18,D2</t>
  </si>
  <si>
    <t xml:space="preserve">1N4004</t>
  </si>
  <si>
    <t xml:space="preserve">IDC11,IDC21,IDC31</t>
  </si>
  <si>
    <t xml:space="preserve">J1</t>
  </si>
  <si>
    <t xml:space="preserve">BarrelJack_CUI_PJ-102AH_Horizontal</t>
  </si>
  <si>
    <t xml:space="preserve">Barrel_Jack_Switch</t>
  </si>
  <si>
    <t xml:space="preserve">https://eu.mouser.com/ProductDetail/490-PJ-102AH</t>
  </si>
  <si>
    <t xml:space="preserve">J6,J4,J5,J3,J2</t>
  </si>
  <si>
    <t xml:space="preserve">Jack_6.35mm_Neutrik_NRJ6HF_Horizontal</t>
  </si>
  <si>
    <t xml:space="preserve">NRJ6HF</t>
  </si>
  <si>
    <t xml:space="preserve">https://eu.mouser.com/ProductDetail/550-20384</t>
  </si>
  <si>
    <t xml:space="preserve">J7</t>
  </si>
  <si>
    <t xml:space="preserve">PinHeader_1x03_P2.54mm_Vertical</t>
  </si>
  <si>
    <t xml:space="preserve">Conn_01x03</t>
  </si>
  <si>
    <t xml:space="preserve">J8</t>
  </si>
  <si>
    <t xml:space="preserve">Jack_3.5mm_CUI_SJ1-3535NG_Horizontal</t>
  </si>
  <si>
    <t xml:space="preserve">3.5mm jack</t>
  </si>
  <si>
    <t xml:space="preserve">https://eu.mouser.com/ProductDetail/Same-Sky/SJ1-3535NG?qs=WyjlAZoYn50jUmKVsqeRJw%3D%3D</t>
  </si>
  <si>
    <t xml:space="preserve">JP1</t>
  </si>
  <si>
    <t xml:space="preserve">PinHeader_1x02_P2.54mm_Vertical</t>
  </si>
  <si>
    <t xml:space="preserve">Jumper_2_Open</t>
  </si>
  <si>
    <t xml:space="preserve">resistor leg</t>
  </si>
  <si>
    <t xml:space="preserve">JP2,JP3</t>
  </si>
  <si>
    <t xml:space="preserve">grounds link</t>
  </si>
  <si>
    <t xml:space="preserve">R137,R136</t>
  </si>
  <si>
    <t xml:space="preserve">240r</t>
  </si>
  <si>
    <t xml:space="preserve">R64,R63</t>
  </si>
  <si>
    <t xml:space="preserve">2k6</t>
  </si>
  <si>
    <t xml:space="preserve">R65</t>
  </si>
  <si>
    <t xml:space="preserve">R66</t>
  </si>
  <si>
    <t xml:space="preserve">Regulators</t>
  </si>
  <si>
    <t xml:space="preserve">U17</t>
  </si>
  <si>
    <t xml:space="preserve">TO-220-3_Vertical</t>
  </si>
  <si>
    <t xml:space="preserve">LM317</t>
  </si>
  <si>
    <t xml:space="preserve">U18</t>
  </si>
  <si>
    <t xml:space="preserve">LM337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</si>
</sst>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8"/>
      <name val="Arial"/>
      <family val="2"/>
      <charset val="238"/>
    </font>
    <font>
      <b val="true"/>
      <sz val="14"/>
      <name val="Arial"/>
      <family val="2"/>
      <charset val="238"/>
    </font>
    <font>
      <b val="true"/>
      <sz val="10"/>
      <name val="Arial"/>
      <family val="2"/>
      <charset val="238"/>
    </font>
    <font>
      <sz val="10"/>
      <color rgb="FF0000FF"/>
      <name val="Arial"/>
      <family val="2"/>
      <charset val="238"/>
    </font>
    <font>
      <b val="true"/>
      <sz val="32"/>
      <name val="Arial"/>
      <family val="2"/>
      <charset val="238"/>
    </font>
    <font>
      <b val="true"/>
      <sz val="13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u.mouser.com/ProductDetail/179-PTN091V10115K1B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1"/>
  <sheetViews>
    <sheetView showFormulas="false" showGridLines="true" showRowColHeaders="true" showZeros="true" rightToLeft="false" tabSelected="true" showOutlineSymbols="true" defaultGridColor="true" view="normal" topLeftCell="A79" colorId="64" zoomScale="80" zoomScaleNormal="80" zoomScalePageLayoutView="100" workbookViewId="0">
      <selection pane="topLeft" activeCell="F27" activeCellId="0" sqref="F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9.53"/>
    <col collapsed="false" customWidth="true" hidden="false" outlineLevel="0" max="2" min="2" style="2" width="39.82"/>
    <col collapsed="false" customWidth="true" hidden="false" outlineLevel="0" max="3" min="3" style="2" width="6.84"/>
    <col collapsed="false" customWidth="true" hidden="false" outlineLevel="0" max="4" min="4" style="2" width="21.33"/>
    <col collapsed="false" customWidth="true" hidden="false" outlineLevel="0" max="5" min="5" style="3" width="22.64"/>
    <col collapsed="false" customWidth="true" hidden="false" outlineLevel="0" max="7" min="7" style="0" width="23.95"/>
  </cols>
  <sheetData>
    <row r="1" customFormat="false" ht="22.0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5</v>
      </c>
    </row>
    <row r="2" customFormat="false" ht="17.35" hidden="false" customHeight="true" outlineLevel="0" collapsed="false">
      <c r="A2" s="6" t="s">
        <v>7</v>
      </c>
      <c r="B2" s="6"/>
      <c r="C2" s="6"/>
      <c r="D2" s="6"/>
    </row>
    <row r="3" customFormat="false" ht="12.8" hidden="false" customHeight="true" outlineLevel="0" collapsed="false">
      <c r="A3" s="7" t="s">
        <v>8</v>
      </c>
      <c r="B3" s="7"/>
      <c r="C3" s="7"/>
      <c r="D3" s="7"/>
    </row>
    <row r="4" customFormat="false" ht="12.8" hidden="false" customHeight="false" outlineLevel="0" collapsed="false">
      <c r="A4" s="8" t="s">
        <v>9</v>
      </c>
      <c r="B4" s="9" t="s">
        <v>10</v>
      </c>
      <c r="C4" s="9" t="n">
        <v>2</v>
      </c>
      <c r="D4" s="9" t="s">
        <v>11</v>
      </c>
    </row>
    <row r="5" customFormat="false" ht="12.8" hidden="false" customHeight="false" outlineLevel="0" collapsed="false">
      <c r="A5" s="8" t="s">
        <v>12</v>
      </c>
      <c r="B5" s="9" t="s">
        <v>13</v>
      </c>
      <c r="C5" s="9" t="n">
        <v>2</v>
      </c>
      <c r="D5" s="9" t="s">
        <v>14</v>
      </c>
    </row>
    <row r="6" customFormat="false" ht="12.8" hidden="false" customHeight="false" outlineLevel="0" collapsed="false">
      <c r="A6" s="8" t="s">
        <v>15</v>
      </c>
      <c r="B6" s="9" t="s">
        <v>13</v>
      </c>
      <c r="C6" s="9" t="n">
        <v>2</v>
      </c>
      <c r="D6" s="9" t="s">
        <v>16</v>
      </c>
    </row>
    <row r="7" customFormat="false" ht="12.8" hidden="false" customHeight="false" outlineLevel="0" collapsed="false">
      <c r="A7" s="8" t="s">
        <v>17</v>
      </c>
      <c r="B7" s="9" t="s">
        <v>13</v>
      </c>
      <c r="C7" s="9" t="n">
        <v>12</v>
      </c>
      <c r="D7" s="9" t="s">
        <v>18</v>
      </c>
    </row>
    <row r="8" customFormat="false" ht="12.8" hidden="false" customHeight="false" outlineLevel="0" collapsed="false">
      <c r="A8" s="8" t="s">
        <v>19</v>
      </c>
      <c r="B8" s="9" t="s">
        <v>13</v>
      </c>
      <c r="C8" s="9" t="n">
        <v>5</v>
      </c>
      <c r="D8" s="9" t="s">
        <v>20</v>
      </c>
    </row>
    <row r="9" customFormat="false" ht="12.8" hidden="false" customHeight="true" outlineLevel="0" collapsed="false">
      <c r="A9" s="7" t="s">
        <v>21</v>
      </c>
      <c r="B9" s="7"/>
      <c r="C9" s="7"/>
      <c r="D9" s="7"/>
    </row>
    <row r="10" customFormat="false" ht="12.8" hidden="false" customHeight="false" outlineLevel="0" collapsed="false">
      <c r="A10" s="8" t="s">
        <v>22</v>
      </c>
      <c r="B10" s="9" t="s">
        <v>23</v>
      </c>
      <c r="C10" s="9" t="n">
        <v>4</v>
      </c>
      <c r="D10" s="9" t="s">
        <v>24</v>
      </c>
    </row>
    <row r="11" customFormat="false" ht="12.8" hidden="false" customHeight="false" outlineLevel="0" collapsed="false">
      <c r="A11" s="8" t="s">
        <v>25</v>
      </c>
      <c r="B11" s="9" t="s">
        <v>23</v>
      </c>
      <c r="C11" s="9" t="n">
        <v>2</v>
      </c>
      <c r="D11" s="9" t="s">
        <v>26</v>
      </c>
    </row>
    <row r="12" customFormat="false" ht="12.8" hidden="false" customHeight="false" outlineLevel="0" collapsed="false">
      <c r="A12" s="8" t="s">
        <v>27</v>
      </c>
      <c r="B12" s="9" t="s">
        <v>23</v>
      </c>
      <c r="C12" s="9" t="n">
        <v>1</v>
      </c>
      <c r="D12" s="9" t="s">
        <v>28</v>
      </c>
    </row>
    <row r="13" customFormat="false" ht="13" hidden="false" customHeight="false" outlineLevel="0" collapsed="false">
      <c r="A13" s="8" t="s">
        <v>29</v>
      </c>
      <c r="B13" s="9" t="s">
        <v>30</v>
      </c>
      <c r="C13" s="9" t="n">
        <v>2</v>
      </c>
      <c r="D13" s="9" t="s">
        <v>31</v>
      </c>
      <c r="E13" s="3" t="s">
        <v>32</v>
      </c>
      <c r="F13" s="0" t="n">
        <v>0.57</v>
      </c>
    </row>
    <row r="14" customFormat="false" ht="12.8" hidden="false" customHeight="true" outlineLevel="0" collapsed="false">
      <c r="A14" s="7" t="s">
        <v>33</v>
      </c>
      <c r="B14" s="7"/>
      <c r="C14" s="7"/>
      <c r="D14" s="7"/>
    </row>
    <row r="15" customFormat="false" ht="46" hidden="false" customHeight="false" outlineLevel="0" collapsed="false">
      <c r="A15" s="8" t="s">
        <v>34</v>
      </c>
      <c r="B15" s="9" t="s">
        <v>35</v>
      </c>
      <c r="C15" s="9" t="n">
        <v>34</v>
      </c>
      <c r="D15" s="9" t="s">
        <v>11</v>
      </c>
      <c r="E15" s="3" t="s">
        <v>36</v>
      </c>
      <c r="F15" s="0" t="n">
        <v>3.67</v>
      </c>
    </row>
    <row r="16" customFormat="false" ht="13" hidden="false" customHeight="false" outlineLevel="0" collapsed="false">
      <c r="A16" s="8" t="s">
        <v>37</v>
      </c>
      <c r="B16" s="9" t="s">
        <v>13</v>
      </c>
      <c r="C16" s="9" t="n">
        <v>2</v>
      </c>
      <c r="D16" s="9" t="s">
        <v>38</v>
      </c>
      <c r="E16" s="3" t="s">
        <v>39</v>
      </c>
      <c r="F16" s="0" t="n">
        <v>0.74</v>
      </c>
    </row>
    <row r="17" customFormat="false" ht="12.8" hidden="false" customHeight="false" outlineLevel="0" collapsed="false">
      <c r="A17" s="8" t="s">
        <v>40</v>
      </c>
      <c r="B17" s="9" t="s">
        <v>13</v>
      </c>
      <c r="C17" s="9" t="n">
        <v>4</v>
      </c>
      <c r="D17" s="9" t="s">
        <v>41</v>
      </c>
      <c r="E17" s="3" t="s">
        <v>42</v>
      </c>
    </row>
    <row r="18" customFormat="false" ht="13" hidden="false" customHeight="false" outlineLevel="0" collapsed="false">
      <c r="A18" s="8" t="s">
        <v>43</v>
      </c>
      <c r="B18" s="9" t="s">
        <v>13</v>
      </c>
      <c r="C18" s="9" t="n">
        <v>2</v>
      </c>
      <c r="D18" s="9" t="s">
        <v>44</v>
      </c>
      <c r="E18" s="3" t="s">
        <v>45</v>
      </c>
      <c r="F18" s="0" t="n">
        <v>0.57</v>
      </c>
    </row>
    <row r="19" customFormat="false" ht="12.8" hidden="false" customHeight="false" outlineLevel="0" collapsed="false">
      <c r="A19" s="8" t="s">
        <v>46</v>
      </c>
      <c r="B19" s="9" t="s">
        <v>13</v>
      </c>
      <c r="C19" s="9" t="n">
        <v>2</v>
      </c>
      <c r="D19" s="9" t="s">
        <v>47</v>
      </c>
    </row>
    <row r="20" customFormat="false" ht="17.35" hidden="false" customHeight="true" outlineLevel="0" collapsed="false">
      <c r="A20" s="6" t="s">
        <v>48</v>
      </c>
      <c r="B20" s="6"/>
      <c r="C20" s="6"/>
      <c r="D20" s="6"/>
    </row>
    <row r="21" customFormat="false" ht="12.8" hidden="false" customHeight="false" outlineLevel="0" collapsed="false">
      <c r="A21" s="8" t="s">
        <v>49</v>
      </c>
      <c r="B21" s="9" t="s">
        <v>50</v>
      </c>
      <c r="C21" s="9" t="n">
        <v>11</v>
      </c>
      <c r="D21" s="9" t="s">
        <v>51</v>
      </c>
    </row>
    <row r="22" customFormat="false" ht="17.35" hidden="false" customHeight="true" outlineLevel="0" collapsed="false">
      <c r="A22" s="6" t="s">
        <v>52</v>
      </c>
      <c r="B22" s="6"/>
      <c r="C22" s="6"/>
      <c r="D22" s="6"/>
    </row>
    <row r="23" customFormat="false" ht="12.8" hidden="false" customHeight="false" outlineLevel="0" collapsed="false">
      <c r="A23" s="8" t="s">
        <v>53</v>
      </c>
      <c r="B23" s="9" t="s">
        <v>54</v>
      </c>
      <c r="C23" s="9" t="n">
        <v>3</v>
      </c>
      <c r="D23" s="9" t="s">
        <v>55</v>
      </c>
    </row>
    <row r="24" customFormat="false" ht="17.35" hidden="false" customHeight="true" outlineLevel="0" collapsed="false">
      <c r="A24" s="6" t="s">
        <v>56</v>
      </c>
      <c r="B24" s="6"/>
      <c r="C24" s="6"/>
      <c r="D24" s="6"/>
    </row>
    <row r="25" customFormat="false" ht="24" hidden="false" customHeight="false" outlineLevel="0" collapsed="false">
      <c r="A25" s="8" t="s">
        <v>57</v>
      </c>
      <c r="B25" s="9" t="s">
        <v>58</v>
      </c>
      <c r="C25" s="9" t="n">
        <v>14</v>
      </c>
      <c r="D25" s="9" t="s">
        <v>59</v>
      </c>
      <c r="G25" s="3" t="s">
        <v>60</v>
      </c>
      <c r="H25" s="3" t="n">
        <v>3.32</v>
      </c>
      <c r="I25" s="3" t="s">
        <v>61</v>
      </c>
      <c r="J25" s="3" t="n">
        <v>3.32</v>
      </c>
    </row>
    <row r="26" customFormat="false" ht="35" hidden="false" customHeight="false" outlineLevel="0" collapsed="false">
      <c r="A26" s="8" t="s">
        <v>62</v>
      </c>
      <c r="B26" s="9" t="s">
        <v>63</v>
      </c>
      <c r="C26" s="9" t="n">
        <v>8</v>
      </c>
      <c r="D26" s="9" t="s">
        <v>64</v>
      </c>
      <c r="E26" s="3" t="s">
        <v>65</v>
      </c>
      <c r="F26" s="0" t="n">
        <v>1.56</v>
      </c>
    </row>
    <row r="27" customFormat="false" ht="17.35" hidden="false" customHeight="true" outlineLevel="0" collapsed="false">
      <c r="A27" s="6" t="s">
        <v>66</v>
      </c>
      <c r="B27" s="6"/>
      <c r="C27" s="6"/>
      <c r="D27" s="6"/>
    </row>
    <row r="28" customFormat="false" ht="13" hidden="false" customHeight="false" outlineLevel="0" collapsed="false">
      <c r="A28" s="8" t="s">
        <v>67</v>
      </c>
      <c r="B28" s="9" t="s">
        <v>68</v>
      </c>
      <c r="C28" s="9" t="n">
        <v>4</v>
      </c>
      <c r="D28" s="9" t="s">
        <v>69</v>
      </c>
      <c r="E28" s="10"/>
    </row>
    <row r="29" customFormat="false" ht="17.35" hidden="false" customHeight="true" outlineLevel="0" collapsed="false">
      <c r="A29" s="6" t="s">
        <v>70</v>
      </c>
      <c r="B29" s="6"/>
      <c r="C29" s="6"/>
      <c r="D29" s="6"/>
    </row>
    <row r="30" customFormat="false" ht="12.8" hidden="false" customHeight="false" outlineLevel="0" collapsed="false">
      <c r="A30" s="8" t="s">
        <v>71</v>
      </c>
      <c r="B30" s="11" t="s">
        <v>72</v>
      </c>
      <c r="C30" s="9" t="n">
        <v>1</v>
      </c>
      <c r="D30" s="9" t="s">
        <v>73</v>
      </c>
    </row>
    <row r="31" customFormat="false" ht="13" hidden="false" customHeight="false" outlineLevel="0" collapsed="false">
      <c r="A31" s="8" t="s">
        <v>74</v>
      </c>
      <c r="B31" s="11" t="s">
        <v>72</v>
      </c>
      <c r="C31" s="9" t="n">
        <v>5</v>
      </c>
      <c r="D31" s="9" t="s">
        <v>75</v>
      </c>
    </row>
    <row r="32" customFormat="false" ht="12.8" hidden="false" customHeight="false" outlineLevel="0" collapsed="false">
      <c r="A32" s="8" t="s">
        <v>76</v>
      </c>
      <c r="B32" s="11" t="s">
        <v>72</v>
      </c>
      <c r="C32" s="9" t="n">
        <v>1</v>
      </c>
      <c r="D32" s="9" t="s">
        <v>77</v>
      </c>
    </row>
    <row r="33" customFormat="false" ht="12.8" hidden="false" customHeight="false" outlineLevel="0" collapsed="false">
      <c r="A33" s="8" t="s">
        <v>78</v>
      </c>
      <c r="B33" s="11" t="s">
        <v>72</v>
      </c>
      <c r="C33" s="9" t="n">
        <v>2</v>
      </c>
      <c r="D33" s="9" t="s">
        <v>79</v>
      </c>
    </row>
    <row r="34" customFormat="false" ht="12.8" hidden="false" customHeight="false" outlineLevel="0" collapsed="false">
      <c r="A34" s="8" t="s">
        <v>80</v>
      </c>
      <c r="B34" s="11" t="s">
        <v>72</v>
      </c>
      <c r="C34" s="9" t="n">
        <v>2</v>
      </c>
      <c r="D34" s="9" t="s">
        <v>81</v>
      </c>
    </row>
    <row r="35" customFormat="false" ht="12.8" hidden="false" customHeight="false" outlineLevel="0" collapsed="false">
      <c r="A35" s="8" t="s">
        <v>82</v>
      </c>
      <c r="B35" s="11" t="s">
        <v>72</v>
      </c>
      <c r="C35" s="9" t="n">
        <v>6</v>
      </c>
      <c r="D35" s="9" t="s">
        <v>83</v>
      </c>
    </row>
    <row r="36" customFormat="false" ht="12.8" hidden="false" customHeight="false" outlineLevel="0" collapsed="false">
      <c r="A36" s="8" t="s">
        <v>84</v>
      </c>
      <c r="B36" s="11" t="s">
        <v>72</v>
      </c>
      <c r="C36" s="9" t="n">
        <v>4</v>
      </c>
      <c r="D36" s="9" t="s">
        <v>85</v>
      </c>
    </row>
    <row r="37" customFormat="false" ht="12.8" hidden="false" customHeight="false" outlineLevel="0" collapsed="false">
      <c r="A37" s="8" t="s">
        <v>86</v>
      </c>
      <c r="B37" s="11" t="s">
        <v>72</v>
      </c>
      <c r="C37" s="9" t="n">
        <v>4</v>
      </c>
      <c r="D37" s="9" t="s">
        <v>87</v>
      </c>
    </row>
    <row r="38" customFormat="false" ht="45.55" hidden="false" customHeight="false" outlineLevel="0" collapsed="false">
      <c r="A38" s="8" t="s">
        <v>88</v>
      </c>
      <c r="B38" s="11" t="s">
        <v>72</v>
      </c>
      <c r="C38" s="9" t="n">
        <v>37</v>
      </c>
      <c r="D38" s="9" t="s">
        <v>89</v>
      </c>
    </row>
    <row r="39" customFormat="false" ht="12.8" hidden="false" customHeight="false" outlineLevel="0" collapsed="false">
      <c r="A39" s="8" t="s">
        <v>90</v>
      </c>
      <c r="B39" s="11" t="s">
        <v>91</v>
      </c>
      <c r="C39" s="9" t="n">
        <v>1</v>
      </c>
      <c r="D39" s="9" t="s">
        <v>92</v>
      </c>
    </row>
    <row r="40" customFormat="false" ht="12.8" hidden="false" customHeight="false" outlineLevel="0" collapsed="false">
      <c r="A40" s="8" t="s">
        <v>93</v>
      </c>
      <c r="B40" s="11" t="s">
        <v>72</v>
      </c>
      <c r="C40" s="9" t="n">
        <v>5</v>
      </c>
      <c r="D40" s="9" t="s">
        <v>94</v>
      </c>
    </row>
    <row r="41" customFormat="false" ht="12.8" hidden="false" customHeight="false" outlineLevel="0" collapsed="false">
      <c r="A41" s="8" t="s">
        <v>95</v>
      </c>
      <c r="B41" s="11" t="s">
        <v>72</v>
      </c>
      <c r="C41" s="9" t="n">
        <v>2</v>
      </c>
      <c r="D41" s="9" t="s">
        <v>96</v>
      </c>
    </row>
    <row r="42" customFormat="false" ht="12.8" hidden="false" customHeight="false" outlineLevel="0" collapsed="false">
      <c r="A42" s="8" t="s">
        <v>97</v>
      </c>
      <c r="B42" s="11" t="s">
        <v>72</v>
      </c>
      <c r="C42" s="9" t="n">
        <v>2</v>
      </c>
      <c r="D42" s="9" t="s">
        <v>98</v>
      </c>
    </row>
    <row r="43" customFormat="false" ht="12.8" hidden="false" customHeight="false" outlineLevel="0" collapsed="false">
      <c r="A43" s="8" t="s">
        <v>99</v>
      </c>
      <c r="B43" s="11" t="s">
        <v>72</v>
      </c>
      <c r="C43" s="9" t="n">
        <v>4</v>
      </c>
      <c r="D43" s="9" t="s">
        <v>100</v>
      </c>
    </row>
    <row r="44" customFormat="false" ht="12.8" hidden="false" customHeight="false" outlineLevel="0" collapsed="false">
      <c r="A44" s="8" t="s">
        <v>101</v>
      </c>
      <c r="B44" s="11" t="s">
        <v>72</v>
      </c>
      <c r="C44" s="9" t="n">
        <v>2</v>
      </c>
      <c r="D44" s="9" t="s">
        <v>102</v>
      </c>
    </row>
    <row r="45" customFormat="false" ht="12.8" hidden="false" customHeight="false" outlineLevel="0" collapsed="false">
      <c r="A45" s="8" t="s">
        <v>103</v>
      </c>
      <c r="B45" s="11" t="s">
        <v>72</v>
      </c>
      <c r="C45" s="9" t="n">
        <v>4</v>
      </c>
      <c r="D45" s="9" t="s">
        <v>104</v>
      </c>
    </row>
    <row r="46" customFormat="false" ht="12.8" hidden="false" customHeight="false" outlineLevel="0" collapsed="false">
      <c r="A46" s="8" t="s">
        <v>105</v>
      </c>
      <c r="B46" s="11" t="s">
        <v>72</v>
      </c>
      <c r="C46" s="9" t="n">
        <v>11</v>
      </c>
      <c r="D46" s="9" t="s">
        <v>106</v>
      </c>
    </row>
    <row r="47" customFormat="false" ht="12.8" hidden="false" customHeight="false" outlineLevel="0" collapsed="false">
      <c r="A47" s="8" t="s">
        <v>107</v>
      </c>
      <c r="B47" s="11" t="s">
        <v>72</v>
      </c>
      <c r="C47" s="9" t="n">
        <v>13</v>
      </c>
      <c r="D47" s="9" t="s">
        <v>92</v>
      </c>
    </row>
    <row r="48" customFormat="false" ht="12.8" hidden="false" customHeight="false" outlineLevel="0" collapsed="false">
      <c r="A48" s="8" t="s">
        <v>108</v>
      </c>
      <c r="B48" s="11" t="s">
        <v>109</v>
      </c>
      <c r="C48" s="9" t="n">
        <v>2</v>
      </c>
      <c r="D48" s="9" t="s">
        <v>110</v>
      </c>
    </row>
    <row r="49" customFormat="false" ht="12.8" hidden="false" customHeight="false" outlineLevel="0" collapsed="false">
      <c r="A49" s="8" t="s">
        <v>111</v>
      </c>
      <c r="B49" s="11" t="s">
        <v>72</v>
      </c>
      <c r="C49" s="9" t="n">
        <v>1</v>
      </c>
      <c r="D49" s="9" t="s">
        <v>112</v>
      </c>
    </row>
    <row r="50" customFormat="false" ht="12.8" hidden="false" customHeight="false" outlineLevel="0" collapsed="false">
      <c r="A50" s="8" t="s">
        <v>113</v>
      </c>
      <c r="B50" s="11" t="s">
        <v>72</v>
      </c>
      <c r="C50" s="9" t="n">
        <v>1</v>
      </c>
      <c r="D50" s="9" t="s">
        <v>114</v>
      </c>
    </row>
    <row r="51" customFormat="false" ht="12.8" hidden="false" customHeight="false" outlineLevel="0" collapsed="false">
      <c r="A51" s="8" t="s">
        <v>115</v>
      </c>
      <c r="B51" s="11" t="s">
        <v>72</v>
      </c>
      <c r="C51" s="9" t="n">
        <v>1</v>
      </c>
      <c r="D51" s="9" t="s">
        <v>116</v>
      </c>
    </row>
    <row r="52" customFormat="false" ht="12.8" hidden="false" customHeight="false" outlineLevel="0" collapsed="false">
      <c r="A52" s="8" t="s">
        <v>117</v>
      </c>
      <c r="B52" s="11" t="s">
        <v>72</v>
      </c>
      <c r="C52" s="9" t="n">
        <v>5</v>
      </c>
      <c r="D52" s="9" t="s">
        <v>118</v>
      </c>
    </row>
    <row r="53" customFormat="false" ht="12.8" hidden="false" customHeight="false" outlineLevel="0" collapsed="false">
      <c r="A53" s="8" t="s">
        <v>119</v>
      </c>
      <c r="B53" s="11" t="s">
        <v>72</v>
      </c>
      <c r="C53" s="9" t="n">
        <v>9</v>
      </c>
      <c r="D53" s="9" t="s">
        <v>120</v>
      </c>
    </row>
    <row r="54" customFormat="false" ht="12.8" hidden="false" customHeight="false" outlineLevel="0" collapsed="false">
      <c r="A54" s="8" t="s">
        <v>121</v>
      </c>
      <c r="B54" s="11" t="s">
        <v>72</v>
      </c>
      <c r="C54" s="9" t="n">
        <v>1</v>
      </c>
      <c r="D54" s="9" t="s">
        <v>122</v>
      </c>
    </row>
    <row r="55" customFormat="false" ht="17.35" hidden="false" customHeight="true" outlineLevel="0" collapsed="false">
      <c r="A55" s="6" t="s">
        <v>123</v>
      </c>
      <c r="B55" s="6"/>
      <c r="C55" s="6"/>
      <c r="D55" s="6"/>
    </row>
    <row r="56" customFormat="false" ht="12.8" hidden="false" customHeight="false" outlineLevel="0" collapsed="false">
      <c r="A56" s="8" t="s">
        <v>124</v>
      </c>
      <c r="B56" s="9" t="s">
        <v>125</v>
      </c>
      <c r="C56" s="9" t="n">
        <v>1</v>
      </c>
      <c r="D56" s="9" t="s">
        <v>126</v>
      </c>
      <c r="E56" s="3" t="s">
        <v>127</v>
      </c>
      <c r="F56" s="0" t="n">
        <v>5.41</v>
      </c>
    </row>
    <row r="57" customFormat="false" ht="12.8" hidden="false" customHeight="false" outlineLevel="0" collapsed="false">
      <c r="A57" s="8" t="s">
        <v>128</v>
      </c>
      <c r="B57" s="9" t="s">
        <v>129</v>
      </c>
      <c r="C57" s="9" t="n">
        <v>1</v>
      </c>
      <c r="D57" s="9" t="s">
        <v>130</v>
      </c>
      <c r="E57" s="3" t="s">
        <v>131</v>
      </c>
      <c r="F57" s="3" t="n">
        <v>2.7</v>
      </c>
    </row>
    <row r="58" customFormat="false" ht="12.8" hidden="false" customHeight="false" outlineLevel="0" collapsed="false">
      <c r="A58" s="8" t="s">
        <v>132</v>
      </c>
      <c r="B58" s="9" t="s">
        <v>129</v>
      </c>
      <c r="C58" s="9" t="n">
        <v>1</v>
      </c>
      <c r="D58" s="9" t="s">
        <v>129</v>
      </c>
      <c r="E58" s="3" t="s">
        <v>131</v>
      </c>
      <c r="F58" s="3" t="n">
        <v>2.7</v>
      </c>
    </row>
    <row r="59" customFormat="false" ht="12.8" hidden="false" customHeight="false" outlineLevel="0" collapsed="false">
      <c r="A59" s="8" t="s">
        <v>133</v>
      </c>
      <c r="B59" s="9" t="s">
        <v>129</v>
      </c>
      <c r="C59" s="9" t="n">
        <v>1</v>
      </c>
      <c r="D59" s="9" t="s">
        <v>129</v>
      </c>
      <c r="E59" s="3" t="s">
        <v>131</v>
      </c>
      <c r="F59" s="3" t="n">
        <v>2.7</v>
      </c>
    </row>
    <row r="60" customFormat="false" ht="13" hidden="false" customHeight="false" outlineLevel="0" collapsed="false">
      <c r="A60" s="8" t="s">
        <v>134</v>
      </c>
      <c r="B60" s="9" t="s">
        <v>125</v>
      </c>
      <c r="C60" s="9" t="n">
        <v>1</v>
      </c>
      <c r="D60" s="9" t="s">
        <v>135</v>
      </c>
      <c r="E60" s="3" t="s">
        <v>127</v>
      </c>
      <c r="F60" s="0" t="n">
        <v>5.41</v>
      </c>
    </row>
    <row r="61" customFormat="false" ht="12.8" hidden="false" customHeight="false" outlineLevel="0" collapsed="false">
      <c r="A61" s="8" t="s">
        <v>136</v>
      </c>
      <c r="B61" s="9" t="s">
        <v>129</v>
      </c>
      <c r="C61" s="9" t="n">
        <v>1</v>
      </c>
      <c r="D61" s="9" t="s">
        <v>137</v>
      </c>
      <c r="E61" s="3" t="s">
        <v>131</v>
      </c>
      <c r="F61" s="3" t="n">
        <v>2.7</v>
      </c>
    </row>
    <row r="62" customFormat="false" ht="12.8" hidden="false" customHeight="false" outlineLevel="0" collapsed="false">
      <c r="A62" s="8" t="s">
        <v>138</v>
      </c>
      <c r="B62" s="9" t="s">
        <v>139</v>
      </c>
      <c r="C62" s="9" t="n">
        <v>1</v>
      </c>
      <c r="D62" s="9" t="s">
        <v>140</v>
      </c>
      <c r="E62" s="3" t="s">
        <v>141</v>
      </c>
      <c r="F62" s="3" t="n">
        <v>4.27</v>
      </c>
    </row>
    <row r="63" customFormat="false" ht="12.8" hidden="false" customHeight="false" outlineLevel="0" collapsed="false">
      <c r="A63" s="8" t="s">
        <v>142</v>
      </c>
      <c r="B63" s="9" t="s">
        <v>129</v>
      </c>
      <c r="C63" s="9" t="n">
        <v>1</v>
      </c>
      <c r="D63" s="9" t="s">
        <v>143</v>
      </c>
      <c r="E63" s="3" t="s">
        <v>131</v>
      </c>
      <c r="F63" s="3" t="n">
        <v>2.7</v>
      </c>
    </row>
    <row r="64" customFormat="false" ht="12.8" hidden="false" customHeight="false" outlineLevel="0" collapsed="false">
      <c r="A64" s="8" t="s">
        <v>144</v>
      </c>
      <c r="B64" s="9" t="s">
        <v>129</v>
      </c>
      <c r="C64" s="9" t="n">
        <v>1</v>
      </c>
      <c r="D64" s="9" t="s">
        <v>145</v>
      </c>
      <c r="E64" s="3" t="s">
        <v>131</v>
      </c>
      <c r="F64" s="3" t="n">
        <v>2.7</v>
      </c>
    </row>
    <row r="65" customFormat="false" ht="17.35" hidden="false" customHeight="true" outlineLevel="0" collapsed="false">
      <c r="A65" s="6" t="s">
        <v>146</v>
      </c>
      <c r="B65" s="6"/>
      <c r="C65" s="6"/>
      <c r="D65" s="6"/>
    </row>
    <row r="66" customFormat="false" ht="12.8" hidden="false" customHeight="false" outlineLevel="0" collapsed="false">
      <c r="A66" s="8" t="s">
        <v>147</v>
      </c>
      <c r="B66" s="9" t="s">
        <v>148</v>
      </c>
      <c r="C66" s="9" t="n">
        <v>7</v>
      </c>
      <c r="D66" s="9" t="s">
        <v>100</v>
      </c>
      <c r="G66" s="3" t="s">
        <v>149</v>
      </c>
      <c r="H66" s="3" t="n">
        <v>2.86</v>
      </c>
    </row>
    <row r="67" customFormat="false" ht="12.8" hidden="false" customHeight="false" outlineLevel="0" collapsed="false">
      <c r="A67" s="8" t="s">
        <v>150</v>
      </c>
      <c r="B67" s="9" t="s">
        <v>148</v>
      </c>
      <c r="C67" s="9" t="n">
        <v>2</v>
      </c>
      <c r="D67" s="9" t="s">
        <v>151</v>
      </c>
      <c r="G67" s="3" t="s">
        <v>152</v>
      </c>
      <c r="H67" s="3" t="n">
        <v>0.96</v>
      </c>
    </row>
    <row r="68" customFormat="false" ht="12.8" hidden="false" customHeight="false" outlineLevel="0" collapsed="false">
      <c r="A68" s="8" t="s">
        <v>153</v>
      </c>
      <c r="B68" s="9" t="s">
        <v>148</v>
      </c>
      <c r="C68" s="9" t="n">
        <v>1</v>
      </c>
      <c r="D68" s="9" t="s">
        <v>154</v>
      </c>
      <c r="G68" s="3" t="s">
        <v>155</v>
      </c>
      <c r="H68" s="3" t="n">
        <v>0.48</v>
      </c>
    </row>
    <row r="69" customFormat="false" ht="17.35" hidden="false" customHeight="true" outlineLevel="0" collapsed="false">
      <c r="A69" s="6" t="s">
        <v>156</v>
      </c>
      <c r="B69" s="6"/>
      <c r="C69" s="6"/>
      <c r="D69" s="6"/>
    </row>
    <row r="70" customFormat="false" ht="12.8" hidden="false" customHeight="false" outlineLevel="0" collapsed="false">
      <c r="A70" s="8" t="s">
        <v>157</v>
      </c>
      <c r="B70" s="9" t="s">
        <v>158</v>
      </c>
      <c r="C70" s="9" t="n">
        <v>1</v>
      </c>
      <c r="D70" s="9" t="s">
        <v>159</v>
      </c>
      <c r="G70" s="3" t="s">
        <v>160</v>
      </c>
      <c r="H70" s="3" t="n">
        <v>0.76</v>
      </c>
    </row>
    <row r="71" customFormat="false" ht="12.8" hidden="false" customHeight="false" outlineLevel="0" collapsed="false">
      <c r="A71" s="8" t="s">
        <v>161</v>
      </c>
      <c r="B71" s="9" t="s">
        <v>158</v>
      </c>
      <c r="C71" s="9" t="n">
        <v>15</v>
      </c>
      <c r="D71" s="9" t="s">
        <v>162</v>
      </c>
      <c r="E71" s="3" t="s">
        <v>163</v>
      </c>
      <c r="F71" s="3" t="n">
        <v>2.51</v>
      </c>
      <c r="G71" s="3" t="s">
        <v>164</v>
      </c>
      <c r="H71" s="3" t="n">
        <v>3.68</v>
      </c>
    </row>
    <row r="72" customFormat="false" ht="17.35" hidden="false" customHeight="true" outlineLevel="0" collapsed="false">
      <c r="A72" s="6" t="s">
        <v>165</v>
      </c>
      <c r="B72" s="6"/>
      <c r="C72" s="6"/>
      <c r="D72" s="6"/>
    </row>
    <row r="73" customFormat="false" ht="12.8" hidden="false" customHeight="false" outlineLevel="0" collapsed="false">
      <c r="A73" s="8" t="s">
        <v>166</v>
      </c>
      <c r="B73" s="11" t="s">
        <v>167</v>
      </c>
      <c r="C73" s="9" t="n">
        <v>1</v>
      </c>
      <c r="D73" s="9" t="s">
        <v>168</v>
      </c>
      <c r="F73" s="0" t="n">
        <v>4.44</v>
      </c>
    </row>
    <row r="74" customFormat="false" ht="12.8" hidden="false" customHeight="false" outlineLevel="0" collapsed="false">
      <c r="A74" s="8" t="s">
        <v>169</v>
      </c>
      <c r="B74" s="11" t="s">
        <v>167</v>
      </c>
      <c r="C74" s="9" t="n">
        <v>1</v>
      </c>
      <c r="D74" s="9" t="s">
        <v>170</v>
      </c>
      <c r="F74" s="0" t="n">
        <v>4.44</v>
      </c>
    </row>
    <row r="75" customFormat="false" ht="13" hidden="false" customHeight="false" outlineLevel="0" collapsed="false">
      <c r="A75" s="8" t="s">
        <v>171</v>
      </c>
      <c r="B75" s="11" t="s">
        <v>167</v>
      </c>
      <c r="C75" s="9" t="n">
        <v>4</v>
      </c>
      <c r="D75" s="9" t="s">
        <v>172</v>
      </c>
      <c r="E75" s="3" t="s">
        <v>173</v>
      </c>
      <c r="F75" s="0" t="n">
        <v>17.76</v>
      </c>
      <c r="G75" s="12" t="s">
        <v>174</v>
      </c>
      <c r="H75" s="0" t="n">
        <v>4.88</v>
      </c>
    </row>
    <row r="76" customFormat="false" ht="12.8" hidden="false" customHeight="false" outlineLevel="0" collapsed="false">
      <c r="B76" s="2" t="s">
        <v>175</v>
      </c>
      <c r="C76" s="2" t="n">
        <f aca="false">SUM(C4:C75)</f>
        <v>283</v>
      </c>
    </row>
    <row r="77" customFormat="false" ht="12.8" hidden="false" customHeight="true" outlineLevel="0" collapsed="false">
      <c r="A77" s="13" t="s">
        <v>176</v>
      </c>
      <c r="B77" s="13"/>
      <c r="C77" s="13"/>
      <c r="D77" s="13"/>
    </row>
    <row r="78" customFormat="false" ht="12.8" hidden="false" customHeight="false" outlineLevel="0" collapsed="false">
      <c r="A78" s="13"/>
      <c r="B78" s="13"/>
      <c r="C78" s="13"/>
      <c r="D78" s="13"/>
    </row>
    <row r="79" customFormat="false" ht="12.8" hidden="false" customHeight="false" outlineLevel="0" collapsed="false">
      <c r="A79" s="13"/>
      <c r="B79" s="13"/>
      <c r="C79" s="13"/>
      <c r="D79" s="13"/>
    </row>
    <row r="80" customFormat="false" ht="12.8" hidden="false" customHeight="false" outlineLevel="0" collapsed="false">
      <c r="A80" s="13"/>
      <c r="B80" s="13"/>
      <c r="C80" s="13"/>
      <c r="D80" s="13"/>
    </row>
    <row r="82" customFormat="false" ht="22.05" hidden="false" customHeight="false" outlineLevel="0" collapsed="false">
      <c r="A82" s="14" t="s">
        <v>0</v>
      </c>
      <c r="B82" s="5" t="s">
        <v>1</v>
      </c>
      <c r="C82" s="5" t="s">
        <v>2</v>
      </c>
      <c r="D82" s="5" t="s">
        <v>3</v>
      </c>
    </row>
    <row r="83" customFormat="false" ht="17.35" hidden="false" customHeight="true" outlineLevel="0" collapsed="false">
      <c r="A83" s="6" t="s">
        <v>7</v>
      </c>
      <c r="B83" s="6"/>
      <c r="C83" s="6"/>
      <c r="D83" s="6"/>
    </row>
    <row r="84" customFormat="false" ht="12.8" hidden="false" customHeight="true" outlineLevel="0" collapsed="false">
      <c r="A84" s="7" t="s">
        <v>21</v>
      </c>
      <c r="B84" s="7"/>
      <c r="C84" s="7"/>
      <c r="D84" s="7"/>
    </row>
    <row r="85" customFormat="false" ht="12.8" hidden="false" customHeight="false" outlineLevel="0" collapsed="false">
      <c r="A85" s="8" t="s">
        <v>177</v>
      </c>
      <c r="B85" s="9" t="s">
        <v>178</v>
      </c>
      <c r="C85" s="9" t="n">
        <v>2</v>
      </c>
      <c r="D85" s="9" t="s">
        <v>179</v>
      </c>
      <c r="E85" s="3" t="s">
        <v>180</v>
      </c>
      <c r="F85" s="3" t="n">
        <v>1.3</v>
      </c>
    </row>
    <row r="86" customFormat="false" ht="12.8" hidden="false" customHeight="false" outlineLevel="0" collapsed="false">
      <c r="A86" s="8" t="s">
        <v>181</v>
      </c>
      <c r="B86" s="9" t="s">
        <v>182</v>
      </c>
      <c r="C86" s="9" t="n">
        <v>5</v>
      </c>
      <c r="D86" s="9" t="s">
        <v>26</v>
      </c>
    </row>
    <row r="87" customFormat="false" ht="12.8" hidden="false" customHeight="true" outlineLevel="0" collapsed="false">
      <c r="A87" s="7" t="s">
        <v>8</v>
      </c>
      <c r="B87" s="7"/>
      <c r="C87" s="7"/>
      <c r="D87" s="7"/>
    </row>
    <row r="88" customFormat="false" ht="13" hidden="false" customHeight="false" outlineLevel="0" collapsed="false">
      <c r="A88" s="8" t="s">
        <v>183</v>
      </c>
      <c r="B88" s="9" t="s">
        <v>13</v>
      </c>
      <c r="C88" s="9" t="n">
        <v>4</v>
      </c>
      <c r="D88" s="9" t="s">
        <v>11</v>
      </c>
      <c r="E88" s="3" t="s">
        <v>36</v>
      </c>
      <c r="F88" s="0" t="n">
        <v>0.95</v>
      </c>
    </row>
    <row r="89" customFormat="false" ht="12.8" hidden="false" customHeight="false" outlineLevel="0" collapsed="false">
      <c r="A89" s="8" t="s">
        <v>184</v>
      </c>
      <c r="B89" s="9" t="s">
        <v>13</v>
      </c>
      <c r="C89" s="9" t="n">
        <v>2</v>
      </c>
      <c r="D89" s="9" t="s">
        <v>185</v>
      </c>
    </row>
    <row r="90" customFormat="false" ht="17.35" hidden="false" customHeight="true" outlineLevel="0" collapsed="false">
      <c r="A90" s="6" t="s">
        <v>48</v>
      </c>
      <c r="B90" s="6"/>
      <c r="C90" s="6"/>
      <c r="D90" s="6"/>
    </row>
    <row r="91" customFormat="false" ht="13" hidden="false" customHeight="false" outlineLevel="0" collapsed="false">
      <c r="A91" s="8" t="s">
        <v>186</v>
      </c>
      <c r="B91" s="9" t="s">
        <v>187</v>
      </c>
      <c r="C91" s="9" t="n">
        <v>1</v>
      </c>
      <c r="D91" s="9" t="s">
        <v>188</v>
      </c>
      <c r="E91" s="3" t="s">
        <v>189</v>
      </c>
      <c r="F91" s="0" t="n">
        <v>0.1</v>
      </c>
      <c r="G91" s="3" t="s">
        <v>190</v>
      </c>
    </row>
    <row r="92" customFormat="false" ht="12.8" hidden="false" customHeight="false" outlineLevel="0" collapsed="false">
      <c r="A92" s="8" t="s">
        <v>191</v>
      </c>
      <c r="B92" s="9" t="s">
        <v>187</v>
      </c>
      <c r="C92" s="9" t="n">
        <v>6</v>
      </c>
      <c r="D92" s="9" t="s">
        <v>192</v>
      </c>
    </row>
    <row r="93" customFormat="false" ht="17.35" hidden="false" customHeight="true" outlineLevel="0" collapsed="false">
      <c r="A93" s="6" t="s">
        <v>52</v>
      </c>
      <c r="B93" s="6"/>
      <c r="C93" s="6"/>
      <c r="D93" s="6"/>
    </row>
    <row r="94" customFormat="false" ht="12.8" hidden="false" customHeight="false" outlineLevel="0" collapsed="false">
      <c r="A94" s="8" t="s">
        <v>193</v>
      </c>
      <c r="B94" s="9" t="s">
        <v>54</v>
      </c>
      <c r="C94" s="9" t="n">
        <v>3</v>
      </c>
      <c r="D94" s="9" t="s">
        <v>55</v>
      </c>
    </row>
    <row r="95" customFormat="false" ht="13" hidden="false" customHeight="false" outlineLevel="0" collapsed="false">
      <c r="A95" s="8" t="s">
        <v>194</v>
      </c>
      <c r="B95" s="9" t="s">
        <v>195</v>
      </c>
      <c r="C95" s="9" t="n">
        <v>1</v>
      </c>
      <c r="D95" s="9" t="s">
        <v>196</v>
      </c>
      <c r="E95" s="3" t="s">
        <v>197</v>
      </c>
      <c r="F95" s="0" t="n">
        <v>0.63</v>
      </c>
    </row>
    <row r="96" customFormat="false" ht="13" hidden="false" customHeight="false" outlineLevel="0" collapsed="false">
      <c r="A96" s="8" t="s">
        <v>198</v>
      </c>
      <c r="B96" s="9" t="s">
        <v>199</v>
      </c>
      <c r="C96" s="9" t="n">
        <v>5</v>
      </c>
      <c r="D96" s="9" t="s">
        <v>200</v>
      </c>
      <c r="E96" s="3" t="s">
        <v>201</v>
      </c>
      <c r="F96" s="0" t="n">
        <v>5.8</v>
      </c>
    </row>
    <row r="97" customFormat="false" ht="12.8" hidden="false" customHeight="false" outlineLevel="0" collapsed="false">
      <c r="A97" s="8" t="s">
        <v>202</v>
      </c>
      <c r="B97" s="9" t="s">
        <v>203</v>
      </c>
      <c r="C97" s="9" t="n">
        <v>1</v>
      </c>
      <c r="D97" s="9" t="s">
        <v>204</v>
      </c>
    </row>
    <row r="98" customFormat="false" ht="12.8" hidden="false" customHeight="false" outlineLevel="0" collapsed="false">
      <c r="A98" s="8" t="s">
        <v>205</v>
      </c>
      <c r="B98" s="9" t="s">
        <v>206</v>
      </c>
      <c r="C98" s="9" t="n">
        <v>1</v>
      </c>
      <c r="D98" s="9" t="s">
        <v>207</v>
      </c>
      <c r="E98" s="3" t="s">
        <v>208</v>
      </c>
      <c r="F98" s="3" t="n">
        <v>1.29</v>
      </c>
    </row>
    <row r="99" customFormat="false" ht="12.8" hidden="false" customHeight="false" outlineLevel="0" collapsed="false">
      <c r="A99" s="8" t="s">
        <v>209</v>
      </c>
      <c r="B99" s="9" t="s">
        <v>210</v>
      </c>
      <c r="C99" s="9" t="n">
        <v>1</v>
      </c>
      <c r="D99" s="9" t="s">
        <v>211</v>
      </c>
      <c r="E99" s="3" t="s">
        <v>212</v>
      </c>
    </row>
    <row r="100" customFormat="false" ht="12.8" hidden="false" customHeight="false" outlineLevel="0" collapsed="false">
      <c r="A100" s="8" t="s">
        <v>213</v>
      </c>
      <c r="B100" s="11" t="s">
        <v>72</v>
      </c>
      <c r="C100" s="9" t="n">
        <v>2</v>
      </c>
      <c r="D100" s="9" t="s">
        <v>214</v>
      </c>
      <c r="E100" s="3" t="s">
        <v>212</v>
      </c>
    </row>
    <row r="101" customFormat="false" ht="17.35" hidden="false" customHeight="true" outlineLevel="0" collapsed="false">
      <c r="A101" s="6" t="s">
        <v>70</v>
      </c>
      <c r="B101" s="6"/>
      <c r="C101" s="6"/>
      <c r="D101" s="6"/>
    </row>
    <row r="102" customFormat="false" ht="12.8" hidden="false" customHeight="false" outlineLevel="0" collapsed="false">
      <c r="A102" s="8" t="s">
        <v>215</v>
      </c>
      <c r="B102" s="11" t="s">
        <v>109</v>
      </c>
      <c r="C102" s="9" t="n">
        <v>2</v>
      </c>
      <c r="D102" s="9" t="s">
        <v>216</v>
      </c>
    </row>
    <row r="103" customFormat="false" ht="12.8" hidden="false" customHeight="false" outlineLevel="0" collapsed="false">
      <c r="A103" s="8" t="s">
        <v>217</v>
      </c>
      <c r="B103" s="11" t="s">
        <v>109</v>
      </c>
      <c r="C103" s="9" t="n">
        <v>2</v>
      </c>
      <c r="D103" s="9" t="s">
        <v>218</v>
      </c>
    </row>
    <row r="104" customFormat="false" ht="12.8" hidden="false" customHeight="false" outlineLevel="0" collapsed="false">
      <c r="A104" s="8" t="s">
        <v>219</v>
      </c>
      <c r="B104" s="11" t="s">
        <v>109</v>
      </c>
      <c r="C104" s="9" t="n">
        <v>1</v>
      </c>
      <c r="D104" s="9" t="s">
        <v>102</v>
      </c>
    </row>
    <row r="105" customFormat="false" ht="12.8" hidden="false" customHeight="false" outlineLevel="0" collapsed="false">
      <c r="A105" s="8" t="s">
        <v>220</v>
      </c>
      <c r="B105" s="11" t="s">
        <v>109</v>
      </c>
      <c r="C105" s="9" t="n">
        <v>1</v>
      </c>
      <c r="D105" s="9" t="s">
        <v>106</v>
      </c>
    </row>
    <row r="106" customFormat="false" ht="17.35" hidden="false" customHeight="true" outlineLevel="0" collapsed="false">
      <c r="A106" s="6" t="s">
        <v>221</v>
      </c>
      <c r="B106" s="6"/>
      <c r="C106" s="6"/>
      <c r="D106" s="6"/>
    </row>
    <row r="107" customFormat="false" ht="12.8" hidden="false" customHeight="false" outlineLevel="0" collapsed="false">
      <c r="A107" s="8" t="s">
        <v>222</v>
      </c>
      <c r="B107" s="9" t="s">
        <v>223</v>
      </c>
      <c r="C107" s="9" t="n">
        <v>1</v>
      </c>
      <c r="D107" s="9" t="s">
        <v>224</v>
      </c>
    </row>
    <row r="108" customFormat="false" ht="12.8" hidden="false" customHeight="false" outlineLevel="0" collapsed="false">
      <c r="A108" s="8" t="s">
        <v>225</v>
      </c>
      <c r="B108" s="9" t="s">
        <v>223</v>
      </c>
      <c r="C108" s="9" t="n">
        <v>1</v>
      </c>
      <c r="D108" s="9" t="s">
        <v>226</v>
      </c>
    </row>
    <row r="109" customFormat="false" ht="12.8" hidden="false" customHeight="false" outlineLevel="0" collapsed="false">
      <c r="B109" s="2" t="s">
        <v>175</v>
      </c>
      <c r="C109" s="2" t="n">
        <f aca="false">SUM(C85:C108)</f>
        <v>42</v>
      </c>
    </row>
    <row r="110" customFormat="false" ht="16.15" hidden="false" customHeight="false" outlineLevel="0" collapsed="false">
      <c r="B110" s="15" t="s">
        <v>175</v>
      </c>
      <c r="C110" s="15" t="n">
        <f aca="false">C76+C109</f>
        <v>325</v>
      </c>
    </row>
    <row r="111" customFormat="false" ht="12.8" hidden="false" customHeight="false" outlineLevel="0" collapsed="false">
      <c r="B111" s="3"/>
      <c r="C111" s="3"/>
      <c r="D111" s="3"/>
    </row>
  </sheetData>
  <mergeCells count="21">
    <mergeCell ref="A2:D2"/>
    <mergeCell ref="A3:D3"/>
    <mergeCell ref="A9:D9"/>
    <mergeCell ref="A14:D14"/>
    <mergeCell ref="A20:D20"/>
    <mergeCell ref="A22:D22"/>
    <mergeCell ref="A24:D24"/>
    <mergeCell ref="A27:D27"/>
    <mergeCell ref="A29:D29"/>
    <mergeCell ref="A55:D55"/>
    <mergeCell ref="A65:D65"/>
    <mergeCell ref="A69:D69"/>
    <mergeCell ref="A72:D72"/>
    <mergeCell ref="A77:D80"/>
    <mergeCell ref="A83:D83"/>
    <mergeCell ref="A84:D84"/>
    <mergeCell ref="A87:D87"/>
    <mergeCell ref="A90:D90"/>
    <mergeCell ref="A93:D93"/>
    <mergeCell ref="A101:D101"/>
    <mergeCell ref="A106:D106"/>
  </mergeCells>
  <hyperlinks>
    <hyperlink ref="G75" r:id="rId1" display="https://eu.mouser.com/ProductDetail/179-PTN091V10115K1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2025-01-19T12:01:52Z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