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th\Downloads\"/>
    </mc:Choice>
  </mc:AlternateContent>
  <xr:revisionPtr revIDLastSave="0" documentId="13_ncr:1_{030333F8-5EA6-43B0-A2D0-F9FFD980FE2C}" xr6:coauthVersionLast="47" xr6:coauthVersionMax="47" xr10:uidLastSave="{00000000-0000-0000-0000-000000000000}"/>
  <bookViews>
    <workbookView minimized="1" xWindow="2460" yWindow="2460" windowWidth="4230" windowHeight="7875" tabRatio="985" xr2:uid="{00000000-000D-0000-FFFF-FFFF00000000}"/>
  </bookViews>
  <sheets>
    <sheet name="Password of length 2 from 4" sheetId="1" r:id="rId1"/>
    <sheet name="100 Reps" sheetId="2" r:id="rId2"/>
  </sheets>
  <definedNames>
    <definedName name="Letters" localSheetId="1">'100 Reps'!$D$2:$F$2</definedName>
    <definedName name="Letters">'Password of length 2 from 4'!$B$2:$D$2</definedName>
    <definedName name="Symbols" localSheetId="1">'100 Reps'!$D$2:$G$2</definedName>
    <definedName name="Symbols">'Password of length 2 from 4'!$B$2:$E$2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104" i="2" l="1"/>
  <c r="W104" i="2"/>
  <c r="V104" i="2"/>
  <c r="U104" i="2"/>
  <c r="C104" i="2"/>
  <c r="E104" i="2" s="1"/>
  <c r="B104" i="2"/>
  <c r="D104" i="2" s="1"/>
  <c r="X103" i="2"/>
  <c r="W103" i="2"/>
  <c r="V103" i="2"/>
  <c r="U103" i="2"/>
  <c r="C103" i="2"/>
  <c r="E103" i="2" s="1"/>
  <c r="B103" i="2"/>
  <c r="D103" i="2" s="1"/>
  <c r="X102" i="2"/>
  <c r="W102" i="2"/>
  <c r="V102" i="2"/>
  <c r="U102" i="2"/>
  <c r="C102" i="2"/>
  <c r="E102" i="2" s="1"/>
  <c r="B102" i="2"/>
  <c r="D102" i="2" s="1"/>
  <c r="X101" i="2"/>
  <c r="W101" i="2"/>
  <c r="V101" i="2"/>
  <c r="U101" i="2"/>
  <c r="C101" i="2"/>
  <c r="E101" i="2" s="1"/>
  <c r="B101" i="2"/>
  <c r="D101" i="2" s="1"/>
  <c r="X100" i="2"/>
  <c r="W100" i="2"/>
  <c r="V100" i="2"/>
  <c r="U100" i="2"/>
  <c r="C100" i="2"/>
  <c r="E100" i="2" s="1"/>
  <c r="B100" i="2"/>
  <c r="D100" i="2" s="1"/>
  <c r="X99" i="2"/>
  <c r="W99" i="2"/>
  <c r="V99" i="2"/>
  <c r="U99" i="2"/>
  <c r="C99" i="2"/>
  <c r="E99" i="2" s="1"/>
  <c r="B99" i="2"/>
  <c r="D99" i="2" s="1"/>
  <c r="X98" i="2"/>
  <c r="W98" i="2"/>
  <c r="V98" i="2"/>
  <c r="U98" i="2"/>
  <c r="C98" i="2"/>
  <c r="E98" i="2" s="1"/>
  <c r="B98" i="2"/>
  <c r="D98" i="2" s="1"/>
  <c r="X97" i="2"/>
  <c r="W97" i="2"/>
  <c r="V97" i="2"/>
  <c r="U97" i="2"/>
  <c r="C97" i="2"/>
  <c r="E97" i="2" s="1"/>
  <c r="B97" i="2"/>
  <c r="D97" i="2" s="1"/>
  <c r="X96" i="2"/>
  <c r="W96" i="2"/>
  <c r="V96" i="2"/>
  <c r="U96" i="2"/>
  <c r="C96" i="2"/>
  <c r="E96" i="2" s="1"/>
  <c r="B96" i="2"/>
  <c r="D96" i="2" s="1"/>
  <c r="X95" i="2"/>
  <c r="W95" i="2"/>
  <c r="V95" i="2"/>
  <c r="U95" i="2"/>
  <c r="C95" i="2"/>
  <c r="E95" i="2" s="1"/>
  <c r="B95" i="2"/>
  <c r="D95" i="2" s="1"/>
  <c r="X94" i="2"/>
  <c r="W94" i="2"/>
  <c r="V94" i="2"/>
  <c r="U94" i="2"/>
  <c r="C94" i="2"/>
  <c r="E94" i="2" s="1"/>
  <c r="B94" i="2"/>
  <c r="D94" i="2" s="1"/>
  <c r="X93" i="2"/>
  <c r="W93" i="2"/>
  <c r="V93" i="2"/>
  <c r="U93" i="2"/>
  <c r="C93" i="2"/>
  <c r="E93" i="2" s="1"/>
  <c r="B93" i="2"/>
  <c r="D93" i="2" s="1"/>
  <c r="X92" i="2"/>
  <c r="W92" i="2"/>
  <c r="V92" i="2"/>
  <c r="U92" i="2"/>
  <c r="C92" i="2"/>
  <c r="E92" i="2" s="1"/>
  <c r="B92" i="2"/>
  <c r="D92" i="2" s="1"/>
  <c r="X91" i="2"/>
  <c r="W91" i="2"/>
  <c r="V91" i="2"/>
  <c r="U91" i="2"/>
  <c r="C91" i="2"/>
  <c r="E91" i="2" s="1"/>
  <c r="B91" i="2"/>
  <c r="D91" i="2" s="1"/>
  <c r="X90" i="2"/>
  <c r="W90" i="2"/>
  <c r="V90" i="2"/>
  <c r="U90" i="2"/>
  <c r="C90" i="2"/>
  <c r="E90" i="2" s="1"/>
  <c r="B90" i="2"/>
  <c r="D90" i="2" s="1"/>
  <c r="X89" i="2"/>
  <c r="W89" i="2"/>
  <c r="V89" i="2"/>
  <c r="U89" i="2"/>
  <c r="C89" i="2"/>
  <c r="E89" i="2" s="1"/>
  <c r="B89" i="2"/>
  <c r="D89" i="2" s="1"/>
  <c r="X88" i="2"/>
  <c r="W88" i="2"/>
  <c r="V88" i="2"/>
  <c r="U88" i="2"/>
  <c r="C88" i="2"/>
  <c r="E88" i="2" s="1"/>
  <c r="B88" i="2"/>
  <c r="D88" i="2" s="1"/>
  <c r="X87" i="2"/>
  <c r="W87" i="2"/>
  <c r="V87" i="2"/>
  <c r="U87" i="2"/>
  <c r="C87" i="2"/>
  <c r="E87" i="2" s="1"/>
  <c r="B87" i="2"/>
  <c r="D87" i="2" s="1"/>
  <c r="X86" i="2"/>
  <c r="W86" i="2"/>
  <c r="V86" i="2"/>
  <c r="U86" i="2"/>
  <c r="C86" i="2"/>
  <c r="E86" i="2" s="1"/>
  <c r="B86" i="2"/>
  <c r="D86" i="2" s="1"/>
  <c r="X85" i="2"/>
  <c r="W85" i="2"/>
  <c r="V85" i="2"/>
  <c r="U85" i="2"/>
  <c r="C85" i="2"/>
  <c r="E85" i="2" s="1"/>
  <c r="B85" i="2"/>
  <c r="D85" i="2" s="1"/>
  <c r="X84" i="2"/>
  <c r="W84" i="2"/>
  <c r="V84" i="2"/>
  <c r="U84" i="2"/>
  <c r="C84" i="2"/>
  <c r="E84" i="2" s="1"/>
  <c r="B84" i="2"/>
  <c r="D84" i="2" s="1"/>
  <c r="X83" i="2"/>
  <c r="W83" i="2"/>
  <c r="V83" i="2"/>
  <c r="U83" i="2"/>
  <c r="C83" i="2"/>
  <c r="E83" i="2" s="1"/>
  <c r="B83" i="2"/>
  <c r="D83" i="2" s="1"/>
  <c r="X82" i="2"/>
  <c r="W82" i="2"/>
  <c r="V82" i="2"/>
  <c r="U82" i="2"/>
  <c r="C82" i="2"/>
  <c r="E82" i="2" s="1"/>
  <c r="B82" i="2"/>
  <c r="D82" i="2" s="1"/>
  <c r="X81" i="2"/>
  <c r="W81" i="2"/>
  <c r="V81" i="2"/>
  <c r="U81" i="2"/>
  <c r="C81" i="2"/>
  <c r="E81" i="2" s="1"/>
  <c r="B81" i="2"/>
  <c r="D81" i="2" s="1"/>
  <c r="X80" i="2"/>
  <c r="W80" i="2"/>
  <c r="V80" i="2"/>
  <c r="U80" i="2"/>
  <c r="C80" i="2"/>
  <c r="E80" i="2" s="1"/>
  <c r="B80" i="2"/>
  <c r="D80" i="2" s="1"/>
  <c r="X79" i="2"/>
  <c r="W79" i="2"/>
  <c r="V79" i="2"/>
  <c r="U79" i="2"/>
  <c r="C79" i="2"/>
  <c r="E79" i="2" s="1"/>
  <c r="B79" i="2"/>
  <c r="D79" i="2" s="1"/>
  <c r="X78" i="2"/>
  <c r="W78" i="2"/>
  <c r="V78" i="2"/>
  <c r="U78" i="2"/>
  <c r="C78" i="2"/>
  <c r="E78" i="2" s="1"/>
  <c r="B78" i="2"/>
  <c r="D78" i="2" s="1"/>
  <c r="X77" i="2"/>
  <c r="W77" i="2"/>
  <c r="V77" i="2"/>
  <c r="U77" i="2"/>
  <c r="C77" i="2"/>
  <c r="E77" i="2" s="1"/>
  <c r="B77" i="2"/>
  <c r="D77" i="2" s="1"/>
  <c r="X76" i="2"/>
  <c r="W76" i="2"/>
  <c r="V76" i="2"/>
  <c r="U76" i="2"/>
  <c r="C76" i="2"/>
  <c r="E76" i="2" s="1"/>
  <c r="B76" i="2"/>
  <c r="D76" i="2" s="1"/>
  <c r="X75" i="2"/>
  <c r="W75" i="2"/>
  <c r="V75" i="2"/>
  <c r="U75" i="2"/>
  <c r="C75" i="2"/>
  <c r="E75" i="2" s="1"/>
  <c r="B75" i="2"/>
  <c r="D75" i="2" s="1"/>
  <c r="X74" i="2"/>
  <c r="W74" i="2"/>
  <c r="V74" i="2"/>
  <c r="U74" i="2"/>
  <c r="C74" i="2"/>
  <c r="E74" i="2" s="1"/>
  <c r="B74" i="2"/>
  <c r="D74" i="2" s="1"/>
  <c r="X73" i="2"/>
  <c r="W73" i="2"/>
  <c r="V73" i="2"/>
  <c r="U73" i="2"/>
  <c r="C73" i="2"/>
  <c r="E73" i="2" s="1"/>
  <c r="B73" i="2"/>
  <c r="D73" i="2" s="1"/>
  <c r="X72" i="2"/>
  <c r="W72" i="2"/>
  <c r="V72" i="2"/>
  <c r="U72" i="2"/>
  <c r="C72" i="2"/>
  <c r="E72" i="2" s="1"/>
  <c r="B72" i="2"/>
  <c r="D72" i="2" s="1"/>
  <c r="X71" i="2"/>
  <c r="W71" i="2"/>
  <c r="V71" i="2"/>
  <c r="U71" i="2"/>
  <c r="C71" i="2"/>
  <c r="E71" i="2" s="1"/>
  <c r="B71" i="2"/>
  <c r="D71" i="2" s="1"/>
  <c r="X70" i="2"/>
  <c r="W70" i="2"/>
  <c r="V70" i="2"/>
  <c r="U70" i="2"/>
  <c r="C70" i="2"/>
  <c r="E70" i="2" s="1"/>
  <c r="B70" i="2"/>
  <c r="D70" i="2" s="1"/>
  <c r="X69" i="2"/>
  <c r="W69" i="2"/>
  <c r="V69" i="2"/>
  <c r="U69" i="2"/>
  <c r="C69" i="2"/>
  <c r="E69" i="2" s="1"/>
  <c r="B69" i="2"/>
  <c r="D69" i="2" s="1"/>
  <c r="X68" i="2"/>
  <c r="W68" i="2"/>
  <c r="V68" i="2"/>
  <c r="U68" i="2"/>
  <c r="C68" i="2"/>
  <c r="E68" i="2" s="1"/>
  <c r="B68" i="2"/>
  <c r="D68" i="2" s="1"/>
  <c r="X67" i="2"/>
  <c r="W67" i="2"/>
  <c r="V67" i="2"/>
  <c r="U67" i="2"/>
  <c r="C67" i="2"/>
  <c r="E67" i="2" s="1"/>
  <c r="B67" i="2"/>
  <c r="D67" i="2" s="1"/>
  <c r="X66" i="2"/>
  <c r="W66" i="2"/>
  <c r="V66" i="2"/>
  <c r="U66" i="2"/>
  <c r="C66" i="2"/>
  <c r="E66" i="2" s="1"/>
  <c r="B66" i="2"/>
  <c r="D66" i="2" s="1"/>
  <c r="X65" i="2"/>
  <c r="W65" i="2"/>
  <c r="V65" i="2"/>
  <c r="U65" i="2"/>
  <c r="C65" i="2"/>
  <c r="E65" i="2" s="1"/>
  <c r="B65" i="2"/>
  <c r="D65" i="2" s="1"/>
  <c r="X64" i="2"/>
  <c r="W64" i="2"/>
  <c r="V64" i="2"/>
  <c r="U64" i="2"/>
  <c r="C64" i="2"/>
  <c r="E64" i="2" s="1"/>
  <c r="B64" i="2"/>
  <c r="D64" i="2" s="1"/>
  <c r="X63" i="2"/>
  <c r="W63" i="2"/>
  <c r="V63" i="2"/>
  <c r="U63" i="2"/>
  <c r="C63" i="2"/>
  <c r="E63" i="2" s="1"/>
  <c r="B63" i="2"/>
  <c r="D63" i="2" s="1"/>
  <c r="X62" i="2"/>
  <c r="W62" i="2"/>
  <c r="V62" i="2"/>
  <c r="U62" i="2"/>
  <c r="C62" i="2"/>
  <c r="E62" i="2" s="1"/>
  <c r="B62" i="2"/>
  <c r="D62" i="2" s="1"/>
  <c r="X61" i="2"/>
  <c r="W61" i="2"/>
  <c r="V61" i="2"/>
  <c r="U61" i="2"/>
  <c r="C61" i="2"/>
  <c r="E61" i="2" s="1"/>
  <c r="B61" i="2"/>
  <c r="D61" i="2" s="1"/>
  <c r="X60" i="2"/>
  <c r="W60" i="2"/>
  <c r="V60" i="2"/>
  <c r="U60" i="2"/>
  <c r="C60" i="2"/>
  <c r="E60" i="2" s="1"/>
  <c r="B60" i="2"/>
  <c r="D60" i="2" s="1"/>
  <c r="X59" i="2"/>
  <c r="W59" i="2"/>
  <c r="V59" i="2"/>
  <c r="U59" i="2"/>
  <c r="C59" i="2"/>
  <c r="E59" i="2" s="1"/>
  <c r="B59" i="2"/>
  <c r="D59" i="2" s="1"/>
  <c r="X58" i="2"/>
  <c r="W58" i="2"/>
  <c r="V58" i="2"/>
  <c r="U58" i="2"/>
  <c r="C58" i="2"/>
  <c r="E58" i="2" s="1"/>
  <c r="B58" i="2"/>
  <c r="D58" i="2" s="1"/>
  <c r="X57" i="2"/>
  <c r="W57" i="2"/>
  <c r="V57" i="2"/>
  <c r="U57" i="2"/>
  <c r="C57" i="2"/>
  <c r="E57" i="2" s="1"/>
  <c r="B57" i="2"/>
  <c r="D57" i="2" s="1"/>
  <c r="X56" i="2"/>
  <c r="W56" i="2"/>
  <c r="V56" i="2"/>
  <c r="U56" i="2"/>
  <c r="C56" i="2"/>
  <c r="E56" i="2" s="1"/>
  <c r="B56" i="2"/>
  <c r="D56" i="2" s="1"/>
  <c r="X55" i="2"/>
  <c r="W55" i="2"/>
  <c r="V55" i="2"/>
  <c r="U55" i="2"/>
  <c r="C55" i="2"/>
  <c r="E55" i="2" s="1"/>
  <c r="B55" i="2"/>
  <c r="D55" i="2" s="1"/>
  <c r="X54" i="2"/>
  <c r="W54" i="2"/>
  <c r="V54" i="2"/>
  <c r="U54" i="2"/>
  <c r="C54" i="2"/>
  <c r="E54" i="2" s="1"/>
  <c r="B54" i="2"/>
  <c r="D54" i="2" s="1"/>
  <c r="X53" i="2"/>
  <c r="W53" i="2"/>
  <c r="V53" i="2"/>
  <c r="U53" i="2"/>
  <c r="C53" i="2"/>
  <c r="E53" i="2" s="1"/>
  <c r="B53" i="2"/>
  <c r="D53" i="2" s="1"/>
  <c r="X52" i="2"/>
  <c r="W52" i="2"/>
  <c r="V52" i="2"/>
  <c r="U52" i="2"/>
  <c r="C52" i="2"/>
  <c r="E52" i="2" s="1"/>
  <c r="B52" i="2"/>
  <c r="D52" i="2" s="1"/>
  <c r="X51" i="2"/>
  <c r="W51" i="2"/>
  <c r="V51" i="2"/>
  <c r="U51" i="2"/>
  <c r="C51" i="2"/>
  <c r="E51" i="2" s="1"/>
  <c r="B51" i="2"/>
  <c r="D51" i="2" s="1"/>
  <c r="X50" i="2"/>
  <c r="W50" i="2"/>
  <c r="V50" i="2"/>
  <c r="U50" i="2"/>
  <c r="C50" i="2"/>
  <c r="E50" i="2" s="1"/>
  <c r="B50" i="2"/>
  <c r="D50" i="2" s="1"/>
  <c r="X49" i="2"/>
  <c r="W49" i="2"/>
  <c r="V49" i="2"/>
  <c r="U49" i="2"/>
  <c r="C49" i="2"/>
  <c r="E49" i="2" s="1"/>
  <c r="B49" i="2"/>
  <c r="D49" i="2" s="1"/>
  <c r="X48" i="2"/>
  <c r="W48" i="2"/>
  <c r="V48" i="2"/>
  <c r="U48" i="2"/>
  <c r="C48" i="2"/>
  <c r="E48" i="2" s="1"/>
  <c r="B48" i="2"/>
  <c r="D48" i="2" s="1"/>
  <c r="X47" i="2"/>
  <c r="W47" i="2"/>
  <c r="V47" i="2"/>
  <c r="U47" i="2"/>
  <c r="C47" i="2"/>
  <c r="E47" i="2" s="1"/>
  <c r="B47" i="2"/>
  <c r="D47" i="2" s="1"/>
  <c r="X46" i="2"/>
  <c r="W46" i="2"/>
  <c r="V46" i="2"/>
  <c r="U46" i="2"/>
  <c r="C46" i="2"/>
  <c r="E46" i="2" s="1"/>
  <c r="B46" i="2"/>
  <c r="D46" i="2" s="1"/>
  <c r="X45" i="2"/>
  <c r="W45" i="2"/>
  <c r="V45" i="2"/>
  <c r="U45" i="2"/>
  <c r="C45" i="2"/>
  <c r="E45" i="2" s="1"/>
  <c r="B45" i="2"/>
  <c r="D45" i="2" s="1"/>
  <c r="X44" i="2"/>
  <c r="W44" i="2"/>
  <c r="V44" i="2"/>
  <c r="U44" i="2"/>
  <c r="C44" i="2"/>
  <c r="E44" i="2" s="1"/>
  <c r="B44" i="2"/>
  <c r="D44" i="2" s="1"/>
  <c r="X43" i="2"/>
  <c r="W43" i="2"/>
  <c r="V43" i="2"/>
  <c r="U43" i="2"/>
  <c r="C43" i="2"/>
  <c r="E43" i="2" s="1"/>
  <c r="B43" i="2"/>
  <c r="D43" i="2" s="1"/>
  <c r="X42" i="2"/>
  <c r="W42" i="2"/>
  <c r="V42" i="2"/>
  <c r="U42" i="2"/>
  <c r="C42" i="2"/>
  <c r="E42" i="2" s="1"/>
  <c r="B42" i="2"/>
  <c r="D42" i="2" s="1"/>
  <c r="X41" i="2"/>
  <c r="W41" i="2"/>
  <c r="V41" i="2"/>
  <c r="U41" i="2"/>
  <c r="C41" i="2"/>
  <c r="E41" i="2" s="1"/>
  <c r="B41" i="2"/>
  <c r="D41" i="2" s="1"/>
  <c r="X40" i="2"/>
  <c r="W40" i="2"/>
  <c r="V40" i="2"/>
  <c r="U40" i="2"/>
  <c r="C40" i="2"/>
  <c r="E40" i="2" s="1"/>
  <c r="B40" i="2"/>
  <c r="D40" i="2" s="1"/>
  <c r="X39" i="2"/>
  <c r="W39" i="2"/>
  <c r="V39" i="2"/>
  <c r="U39" i="2"/>
  <c r="C39" i="2"/>
  <c r="E39" i="2" s="1"/>
  <c r="B39" i="2"/>
  <c r="D39" i="2" s="1"/>
  <c r="X38" i="2"/>
  <c r="W38" i="2"/>
  <c r="V38" i="2"/>
  <c r="U38" i="2"/>
  <c r="C38" i="2"/>
  <c r="E38" i="2" s="1"/>
  <c r="B38" i="2"/>
  <c r="D38" i="2" s="1"/>
  <c r="X37" i="2"/>
  <c r="W37" i="2"/>
  <c r="V37" i="2"/>
  <c r="U37" i="2"/>
  <c r="C37" i="2"/>
  <c r="E37" i="2" s="1"/>
  <c r="B37" i="2"/>
  <c r="D37" i="2" s="1"/>
  <c r="X36" i="2"/>
  <c r="W36" i="2"/>
  <c r="V36" i="2"/>
  <c r="U36" i="2"/>
  <c r="C36" i="2"/>
  <c r="E36" i="2" s="1"/>
  <c r="B36" i="2"/>
  <c r="D36" i="2" s="1"/>
  <c r="X35" i="2"/>
  <c r="W35" i="2"/>
  <c r="V35" i="2"/>
  <c r="U35" i="2"/>
  <c r="C35" i="2"/>
  <c r="E35" i="2" s="1"/>
  <c r="B35" i="2"/>
  <c r="D35" i="2" s="1"/>
  <c r="X34" i="2"/>
  <c r="W34" i="2"/>
  <c r="V34" i="2"/>
  <c r="U34" i="2"/>
  <c r="C34" i="2"/>
  <c r="E34" i="2" s="1"/>
  <c r="B34" i="2"/>
  <c r="D34" i="2" s="1"/>
  <c r="X33" i="2"/>
  <c r="W33" i="2"/>
  <c r="V33" i="2"/>
  <c r="U33" i="2"/>
  <c r="C33" i="2"/>
  <c r="E33" i="2" s="1"/>
  <c r="B33" i="2"/>
  <c r="D33" i="2" s="1"/>
  <c r="X32" i="2"/>
  <c r="W32" i="2"/>
  <c r="V32" i="2"/>
  <c r="U32" i="2"/>
  <c r="C32" i="2"/>
  <c r="E32" i="2" s="1"/>
  <c r="B32" i="2"/>
  <c r="D32" i="2" s="1"/>
  <c r="X31" i="2"/>
  <c r="W31" i="2"/>
  <c r="V31" i="2"/>
  <c r="U31" i="2"/>
  <c r="C31" i="2"/>
  <c r="E31" i="2" s="1"/>
  <c r="B31" i="2"/>
  <c r="D31" i="2" s="1"/>
  <c r="X30" i="2"/>
  <c r="W30" i="2"/>
  <c r="V30" i="2"/>
  <c r="U30" i="2"/>
  <c r="C30" i="2"/>
  <c r="E30" i="2" s="1"/>
  <c r="B30" i="2"/>
  <c r="D30" i="2" s="1"/>
  <c r="X29" i="2"/>
  <c r="W29" i="2"/>
  <c r="V29" i="2"/>
  <c r="U29" i="2"/>
  <c r="C29" i="2"/>
  <c r="E29" i="2" s="1"/>
  <c r="B29" i="2"/>
  <c r="D29" i="2" s="1"/>
  <c r="X28" i="2"/>
  <c r="W28" i="2"/>
  <c r="V28" i="2"/>
  <c r="U28" i="2"/>
  <c r="C28" i="2"/>
  <c r="E28" i="2" s="1"/>
  <c r="B28" i="2"/>
  <c r="D28" i="2" s="1"/>
  <c r="X27" i="2"/>
  <c r="W27" i="2"/>
  <c r="V27" i="2"/>
  <c r="U27" i="2"/>
  <c r="C27" i="2"/>
  <c r="E27" i="2" s="1"/>
  <c r="B27" i="2"/>
  <c r="D27" i="2" s="1"/>
  <c r="X26" i="2"/>
  <c r="W26" i="2"/>
  <c r="V26" i="2"/>
  <c r="U26" i="2"/>
  <c r="C26" i="2"/>
  <c r="E26" i="2" s="1"/>
  <c r="B26" i="2"/>
  <c r="D26" i="2" s="1"/>
  <c r="X25" i="2"/>
  <c r="W25" i="2"/>
  <c r="V25" i="2"/>
  <c r="U25" i="2"/>
  <c r="C25" i="2"/>
  <c r="E25" i="2" s="1"/>
  <c r="B25" i="2"/>
  <c r="D25" i="2" s="1"/>
  <c r="X24" i="2"/>
  <c r="W24" i="2"/>
  <c r="V24" i="2"/>
  <c r="U24" i="2"/>
  <c r="C24" i="2"/>
  <c r="E24" i="2" s="1"/>
  <c r="B24" i="2"/>
  <c r="D24" i="2" s="1"/>
  <c r="X23" i="2"/>
  <c r="W23" i="2"/>
  <c r="V23" i="2"/>
  <c r="U23" i="2"/>
  <c r="C23" i="2"/>
  <c r="E23" i="2" s="1"/>
  <c r="B23" i="2"/>
  <c r="D23" i="2" s="1"/>
  <c r="X22" i="2"/>
  <c r="W22" i="2"/>
  <c r="V22" i="2"/>
  <c r="U22" i="2"/>
  <c r="C22" i="2"/>
  <c r="E22" i="2" s="1"/>
  <c r="B22" i="2"/>
  <c r="D22" i="2" s="1"/>
  <c r="X21" i="2"/>
  <c r="W21" i="2"/>
  <c r="V21" i="2"/>
  <c r="U21" i="2"/>
  <c r="C21" i="2"/>
  <c r="E21" i="2" s="1"/>
  <c r="B21" i="2"/>
  <c r="D21" i="2" s="1"/>
  <c r="X20" i="2"/>
  <c r="W20" i="2"/>
  <c r="V20" i="2"/>
  <c r="U20" i="2"/>
  <c r="C20" i="2"/>
  <c r="E20" i="2" s="1"/>
  <c r="B20" i="2"/>
  <c r="D20" i="2" s="1"/>
  <c r="X19" i="2"/>
  <c r="W19" i="2"/>
  <c r="V19" i="2"/>
  <c r="U19" i="2"/>
  <c r="C19" i="2"/>
  <c r="E19" i="2" s="1"/>
  <c r="B19" i="2"/>
  <c r="D19" i="2" s="1"/>
  <c r="X18" i="2"/>
  <c r="W18" i="2"/>
  <c r="V18" i="2"/>
  <c r="U18" i="2"/>
  <c r="C18" i="2"/>
  <c r="E18" i="2" s="1"/>
  <c r="B18" i="2"/>
  <c r="D18" i="2" s="1"/>
  <c r="X17" i="2"/>
  <c r="W17" i="2"/>
  <c r="V17" i="2"/>
  <c r="U17" i="2"/>
  <c r="C17" i="2"/>
  <c r="E17" i="2" s="1"/>
  <c r="B17" i="2"/>
  <c r="D17" i="2" s="1"/>
  <c r="X16" i="2"/>
  <c r="W16" i="2"/>
  <c r="V16" i="2"/>
  <c r="U16" i="2"/>
  <c r="C16" i="2"/>
  <c r="E16" i="2" s="1"/>
  <c r="B16" i="2"/>
  <c r="D16" i="2" s="1"/>
  <c r="X15" i="2"/>
  <c r="W15" i="2"/>
  <c r="V15" i="2"/>
  <c r="U15" i="2"/>
  <c r="C15" i="2"/>
  <c r="E15" i="2" s="1"/>
  <c r="B15" i="2"/>
  <c r="D15" i="2" s="1"/>
  <c r="X14" i="2"/>
  <c r="W14" i="2"/>
  <c r="V14" i="2"/>
  <c r="U14" i="2"/>
  <c r="C14" i="2"/>
  <c r="E14" i="2" s="1"/>
  <c r="B14" i="2"/>
  <c r="D14" i="2" s="1"/>
  <c r="X13" i="2"/>
  <c r="W13" i="2"/>
  <c r="V13" i="2"/>
  <c r="U13" i="2"/>
  <c r="C13" i="2"/>
  <c r="E13" i="2" s="1"/>
  <c r="B13" i="2"/>
  <c r="D13" i="2" s="1"/>
  <c r="X12" i="2"/>
  <c r="W12" i="2"/>
  <c r="V12" i="2"/>
  <c r="U12" i="2"/>
  <c r="C12" i="2"/>
  <c r="E12" i="2" s="1"/>
  <c r="B12" i="2"/>
  <c r="D12" i="2" s="1"/>
  <c r="X11" i="2"/>
  <c r="W11" i="2"/>
  <c r="V11" i="2"/>
  <c r="U11" i="2"/>
  <c r="C11" i="2"/>
  <c r="E11" i="2" s="1"/>
  <c r="B11" i="2"/>
  <c r="D11" i="2" s="1"/>
  <c r="X10" i="2"/>
  <c r="W10" i="2"/>
  <c r="V10" i="2"/>
  <c r="U10" i="2"/>
  <c r="C10" i="2"/>
  <c r="E10" i="2" s="1"/>
  <c r="B10" i="2"/>
  <c r="D10" i="2" s="1"/>
  <c r="X9" i="2"/>
  <c r="W9" i="2"/>
  <c r="V9" i="2"/>
  <c r="U9" i="2"/>
  <c r="C9" i="2"/>
  <c r="E9" i="2" s="1"/>
  <c r="B9" i="2"/>
  <c r="D9" i="2" s="1"/>
  <c r="X8" i="2"/>
  <c r="W8" i="2"/>
  <c r="V8" i="2"/>
  <c r="U8" i="2"/>
  <c r="C8" i="2"/>
  <c r="E8" i="2" s="1"/>
  <c r="B8" i="2"/>
  <c r="D8" i="2" s="1"/>
  <c r="X7" i="2"/>
  <c r="W7" i="2"/>
  <c r="V7" i="2"/>
  <c r="U7" i="2"/>
  <c r="C7" i="2"/>
  <c r="E7" i="2" s="1"/>
  <c r="B7" i="2"/>
  <c r="D7" i="2" s="1"/>
  <c r="X6" i="2"/>
  <c r="W6" i="2"/>
  <c r="V6" i="2"/>
  <c r="U6" i="2"/>
  <c r="C6" i="2"/>
  <c r="E6" i="2" s="1"/>
  <c r="B6" i="2"/>
  <c r="D6" i="2" s="1"/>
  <c r="X5" i="2"/>
  <c r="W5" i="2"/>
  <c r="V5" i="2"/>
  <c r="U5" i="2"/>
  <c r="C5" i="2"/>
  <c r="E5" i="2" s="1"/>
  <c r="B5" i="2"/>
  <c r="D5" i="2" s="1"/>
  <c r="M4" i="2"/>
  <c r="L4" i="2"/>
  <c r="K4" i="2"/>
  <c r="J4" i="2"/>
  <c r="AK3" i="2"/>
  <c r="AJ3" i="2"/>
  <c r="AI3" i="2"/>
  <c r="U14" i="1"/>
  <c r="T14" i="1"/>
  <c r="S14" i="1"/>
  <c r="R14" i="1"/>
  <c r="C14" i="1"/>
  <c r="E14" i="1" s="1"/>
  <c r="B14" i="1"/>
  <c r="D14" i="1" s="1"/>
  <c r="U13" i="1"/>
  <c r="T13" i="1"/>
  <c r="S13" i="1"/>
  <c r="R13" i="1"/>
  <c r="C13" i="1"/>
  <c r="E13" i="1" s="1"/>
  <c r="B13" i="1"/>
  <c r="D13" i="1" s="1"/>
  <c r="U12" i="1"/>
  <c r="T12" i="1"/>
  <c r="S12" i="1"/>
  <c r="R12" i="1"/>
  <c r="C12" i="1"/>
  <c r="E12" i="1" s="1"/>
  <c r="B12" i="1"/>
  <c r="D12" i="1" s="1"/>
  <c r="U11" i="1"/>
  <c r="T11" i="1"/>
  <c r="S11" i="1"/>
  <c r="R11" i="1"/>
  <c r="C11" i="1"/>
  <c r="E11" i="1" s="1"/>
  <c r="B11" i="1"/>
  <c r="D11" i="1" s="1"/>
  <c r="U10" i="1"/>
  <c r="T10" i="1"/>
  <c r="S10" i="1"/>
  <c r="R10" i="1"/>
  <c r="C10" i="1"/>
  <c r="E10" i="1" s="1"/>
  <c r="B10" i="1"/>
  <c r="D10" i="1" s="1"/>
  <c r="U9" i="1"/>
  <c r="T9" i="1"/>
  <c r="S9" i="1"/>
  <c r="R9" i="1"/>
  <c r="C9" i="1"/>
  <c r="E9" i="1" s="1"/>
  <c r="B9" i="1"/>
  <c r="D9" i="1" s="1"/>
  <c r="U8" i="1"/>
  <c r="T8" i="1"/>
  <c r="S8" i="1"/>
  <c r="R8" i="1"/>
  <c r="C8" i="1"/>
  <c r="E8" i="1" s="1"/>
  <c r="B8" i="1"/>
  <c r="D8" i="1" s="1"/>
  <c r="U7" i="1"/>
  <c r="T7" i="1"/>
  <c r="S7" i="1"/>
  <c r="R7" i="1"/>
  <c r="C7" i="1"/>
  <c r="E7" i="1" s="1"/>
  <c r="B7" i="1"/>
  <c r="D7" i="1" s="1"/>
  <c r="U6" i="1"/>
  <c r="T6" i="1"/>
  <c r="S6" i="1"/>
  <c r="R6" i="1"/>
  <c r="C6" i="1"/>
  <c r="E6" i="1" s="1"/>
  <c r="B6" i="1"/>
  <c r="D6" i="1" s="1"/>
  <c r="U5" i="1"/>
  <c r="T5" i="1"/>
  <c r="S5" i="1"/>
  <c r="R5" i="1"/>
  <c r="C5" i="1"/>
  <c r="B5" i="1"/>
  <c r="M4" i="1"/>
  <c r="L4" i="1"/>
  <c r="K4" i="1"/>
  <c r="J4" i="1"/>
  <c r="AH3" i="1"/>
  <c r="AG3" i="1"/>
  <c r="AF3" i="1"/>
  <c r="L8" i="2" l="1"/>
  <c r="K32" i="2"/>
  <c r="L32" i="2"/>
  <c r="Y5" i="2"/>
  <c r="AA5" i="2" s="1"/>
  <c r="G86" i="2"/>
  <c r="G90" i="2"/>
  <c r="Y22" i="2"/>
  <c r="AA22" i="2" s="1"/>
  <c r="L25" i="2"/>
  <c r="G102" i="2"/>
  <c r="G60" i="2"/>
  <c r="Z91" i="2"/>
  <c r="AB91" i="2" s="1"/>
  <c r="Z44" i="2"/>
  <c r="AB44" i="2" s="1"/>
  <c r="Z7" i="2"/>
  <c r="AB7" i="2" s="1"/>
  <c r="G70" i="2"/>
  <c r="G103" i="2"/>
  <c r="G40" i="2"/>
  <c r="G14" i="2"/>
  <c r="K31" i="2"/>
  <c r="Z58" i="2"/>
  <c r="AB58" i="2" s="1"/>
  <c r="G9" i="2"/>
  <c r="G54" i="2"/>
  <c r="G55" i="2"/>
  <c r="Z26" i="2"/>
  <c r="AB26" i="2" s="1"/>
  <c r="Z80" i="2"/>
  <c r="AB80" i="2" s="1"/>
  <c r="Z38" i="2"/>
  <c r="AB38" i="2" s="1"/>
  <c r="K8" i="2"/>
  <c r="Z29" i="2"/>
  <c r="AB29" i="2" s="1"/>
  <c r="G32" i="2"/>
  <c r="G51" i="2"/>
  <c r="Z12" i="2"/>
  <c r="AB12" i="2" s="1"/>
  <c r="G38" i="2"/>
  <c r="Z66" i="2"/>
  <c r="AB66" i="2" s="1"/>
  <c r="Z90" i="2"/>
  <c r="AB90" i="2" s="1"/>
  <c r="Z98" i="2"/>
  <c r="AB98" i="2" s="1"/>
  <c r="Z35" i="2"/>
  <c r="AB35" i="2" s="1"/>
  <c r="G33" i="2"/>
  <c r="Z81" i="2"/>
  <c r="AB81" i="2" s="1"/>
  <c r="M14" i="1"/>
  <c r="W7" i="1"/>
  <c r="Y7" i="1" s="1"/>
  <c r="W11" i="1"/>
  <c r="Y11" i="1" s="1"/>
  <c r="Z34" i="2"/>
  <c r="AB34" i="2" s="1"/>
  <c r="Y54" i="2"/>
  <c r="AA54" i="2" s="1"/>
  <c r="Y71" i="2"/>
  <c r="AA71" i="2" s="1"/>
  <c r="G91" i="2"/>
  <c r="G8" i="2"/>
  <c r="Z10" i="2"/>
  <c r="AB10" i="2" s="1"/>
  <c r="Z19" i="2"/>
  <c r="AB19" i="2" s="1"/>
  <c r="Y42" i="2"/>
  <c r="AA42" i="2" s="1"/>
  <c r="Y95" i="2"/>
  <c r="AA95" i="2" s="1"/>
  <c r="Z99" i="2"/>
  <c r="AB99" i="2" s="1"/>
  <c r="Y6" i="2"/>
  <c r="AA6" i="2" s="1"/>
  <c r="Y19" i="2"/>
  <c r="AA19" i="2" s="1"/>
  <c r="Z20" i="2"/>
  <c r="AB20" i="2" s="1"/>
  <c r="Y21" i="2"/>
  <c r="AA21" i="2" s="1"/>
  <c r="Y26" i="2"/>
  <c r="AA26" i="2" s="1"/>
  <c r="Y53" i="2"/>
  <c r="AA53" i="2" s="1"/>
  <c r="G61" i="2"/>
  <c r="Z72" i="2"/>
  <c r="AB72" i="2" s="1"/>
  <c r="Z82" i="2"/>
  <c r="AB82" i="2" s="1"/>
  <c r="Z96" i="2"/>
  <c r="AB96" i="2" s="1"/>
  <c r="G46" i="2"/>
  <c r="Y90" i="2"/>
  <c r="AA90" i="2" s="1"/>
  <c r="B18" i="1"/>
  <c r="Y13" i="2"/>
  <c r="AA13" i="2" s="1"/>
  <c r="Z21" i="2"/>
  <c r="AB21" i="2" s="1"/>
  <c r="Y29" i="2"/>
  <c r="AA29" i="2" s="1"/>
  <c r="Y35" i="2"/>
  <c r="AA35" i="2" s="1"/>
  <c r="Y41" i="2"/>
  <c r="AA41" i="2" s="1"/>
  <c r="Z42" i="2"/>
  <c r="AB42" i="2" s="1"/>
  <c r="Z61" i="2"/>
  <c r="AB61" i="2" s="1"/>
  <c r="Y70" i="2"/>
  <c r="AA70" i="2" s="1"/>
  <c r="G75" i="2"/>
  <c r="L10" i="2"/>
  <c r="Z14" i="2"/>
  <c r="AB14" i="2" s="1"/>
  <c r="Y20" i="2"/>
  <c r="AA20" i="2" s="1"/>
  <c r="G29" i="2"/>
  <c r="Y38" i="2"/>
  <c r="AA38" i="2" s="1"/>
  <c r="Z39" i="2"/>
  <c r="AB39" i="2" s="1"/>
  <c r="G53" i="2"/>
  <c r="G74" i="2"/>
  <c r="Y100" i="2"/>
  <c r="AA100" i="2" s="1"/>
  <c r="Y104" i="2"/>
  <c r="AA104" i="2" s="1"/>
  <c r="G36" i="2"/>
  <c r="Z75" i="2"/>
  <c r="AB75" i="2" s="1"/>
  <c r="G83" i="2"/>
  <c r="Y98" i="2"/>
  <c r="AA98" i="2" s="1"/>
  <c r="Z104" i="2"/>
  <c r="AB104" i="2" s="1"/>
  <c r="W5" i="1"/>
  <c r="Y5" i="1" s="1"/>
  <c r="W9" i="1"/>
  <c r="Y9" i="1" s="1"/>
  <c r="W13" i="1"/>
  <c r="Y13" i="1" s="1"/>
  <c r="K9" i="2"/>
  <c r="M9" i="2"/>
  <c r="Y33" i="2"/>
  <c r="AA33" i="2" s="1"/>
  <c r="Z54" i="2"/>
  <c r="AB54" i="2" s="1"/>
  <c r="J15" i="2"/>
  <c r="Z16" i="2"/>
  <c r="AB16" i="2" s="1"/>
  <c r="G39" i="2"/>
  <c r="Z51" i="2"/>
  <c r="AB51" i="2" s="1"/>
  <c r="Y72" i="2"/>
  <c r="AA72" i="2" s="1"/>
  <c r="Z73" i="2"/>
  <c r="AB73" i="2" s="1"/>
  <c r="Y88" i="2"/>
  <c r="AA88" i="2" s="1"/>
  <c r="G62" i="2"/>
  <c r="G89" i="2"/>
  <c r="G68" i="2"/>
  <c r="G37" i="2"/>
  <c r="G22" i="2"/>
  <c r="G95" i="2"/>
  <c r="L95" i="2"/>
  <c r="J7" i="2"/>
  <c r="G43" i="2"/>
  <c r="G82" i="2"/>
  <c r="J14" i="1"/>
  <c r="V5" i="1"/>
  <c r="X5" i="1" s="1"/>
  <c r="W8" i="1"/>
  <c r="Y8" i="1" s="1"/>
  <c r="V9" i="1"/>
  <c r="X9" i="1" s="1"/>
  <c r="W12" i="1"/>
  <c r="Y12" i="1" s="1"/>
  <c r="V13" i="1"/>
  <c r="X13" i="1" s="1"/>
  <c r="J6" i="2"/>
  <c r="Z23" i="2"/>
  <c r="AB23" i="2" s="1"/>
  <c r="G27" i="2"/>
  <c r="G31" i="2"/>
  <c r="Y46" i="2"/>
  <c r="AA46" i="2" s="1"/>
  <c r="G57" i="2"/>
  <c r="G67" i="2"/>
  <c r="G78" i="2"/>
  <c r="Y84" i="2"/>
  <c r="AA84" i="2" s="1"/>
  <c r="Y94" i="2"/>
  <c r="AA94" i="2" s="1"/>
  <c r="Y99" i="2"/>
  <c r="AA99" i="2" s="1"/>
  <c r="Z100" i="2"/>
  <c r="AB100" i="2" s="1"/>
  <c r="G25" i="2"/>
  <c r="Y34" i="2"/>
  <c r="AA34" i="2" s="1"/>
  <c r="Z46" i="2"/>
  <c r="AB46" i="2" s="1"/>
  <c r="G50" i="2"/>
  <c r="Y73" i="2"/>
  <c r="AA73" i="2" s="1"/>
  <c r="Y96" i="2"/>
  <c r="AA96" i="2" s="1"/>
  <c r="M7" i="2"/>
  <c r="G13" i="2"/>
  <c r="Y14" i="2"/>
  <c r="AA14" i="2" s="1"/>
  <c r="G17" i="2"/>
  <c r="G28" i="2"/>
  <c r="Z43" i="2"/>
  <c r="AB43" i="2" s="1"/>
  <c r="Y44" i="2"/>
  <c r="AA44" i="2" s="1"/>
  <c r="Y57" i="2"/>
  <c r="AA57" i="2" s="1"/>
  <c r="Y58" i="2"/>
  <c r="AA58" i="2" s="1"/>
  <c r="Z60" i="2"/>
  <c r="AB60" i="2" s="1"/>
  <c r="Y62" i="2"/>
  <c r="AA62" i="2" s="1"/>
  <c r="Z63" i="2"/>
  <c r="AB63" i="2" s="1"/>
  <c r="G92" i="2"/>
  <c r="Z97" i="2"/>
  <c r="AB97" i="2" s="1"/>
  <c r="Z103" i="2"/>
  <c r="AB103" i="2" s="1"/>
  <c r="G23" i="2"/>
  <c r="G48" i="2"/>
  <c r="G52" i="2"/>
  <c r="G56" i="2"/>
  <c r="Z59" i="2"/>
  <c r="AB59" i="2" s="1"/>
  <c r="Y61" i="2"/>
  <c r="AA61" i="2" s="1"/>
  <c r="Z62" i="2"/>
  <c r="AB62" i="2" s="1"/>
  <c r="G65" i="2"/>
  <c r="Z68" i="2"/>
  <c r="AB68" i="2" s="1"/>
  <c r="Y79" i="2"/>
  <c r="AA79" i="2" s="1"/>
  <c r="Y80" i="2"/>
  <c r="AA80" i="2" s="1"/>
  <c r="Y81" i="2"/>
  <c r="AA81" i="2" s="1"/>
  <c r="G101" i="2"/>
  <c r="Y102" i="2"/>
  <c r="AA102" i="2" s="1"/>
  <c r="W6" i="1"/>
  <c r="Y6" i="1" s="1"/>
  <c r="V7" i="1"/>
  <c r="X7" i="1" s="1"/>
  <c r="W10" i="1"/>
  <c r="Y10" i="1" s="1"/>
  <c r="V11" i="1"/>
  <c r="X11" i="1" s="1"/>
  <c r="V14" i="1"/>
  <c r="X14" i="1" s="1"/>
  <c r="Z13" i="2"/>
  <c r="AB13" i="2" s="1"/>
  <c r="G15" i="2"/>
  <c r="Z18" i="2"/>
  <c r="AB18" i="2" s="1"/>
  <c r="G21" i="2"/>
  <c r="Y27" i="2"/>
  <c r="AA27" i="2" s="1"/>
  <c r="G47" i="2"/>
  <c r="Y56" i="2"/>
  <c r="AA56" i="2" s="1"/>
  <c r="C18" i="1"/>
  <c r="W14" i="1"/>
  <c r="Y14" i="1" s="1"/>
  <c r="Y9" i="2"/>
  <c r="AA9" i="2" s="1"/>
  <c r="Y12" i="2"/>
  <c r="AA12" i="2" s="1"/>
  <c r="J14" i="2"/>
  <c r="Y24" i="2"/>
  <c r="AA24" i="2" s="1"/>
  <c r="Z28" i="2"/>
  <c r="AB28" i="2" s="1"/>
  <c r="Z30" i="2"/>
  <c r="AB30" i="2" s="1"/>
  <c r="G42" i="2"/>
  <c r="G44" i="2"/>
  <c r="G59" i="2"/>
  <c r="Y65" i="2"/>
  <c r="AA65" i="2" s="1"/>
  <c r="G71" i="2"/>
  <c r="G73" i="2"/>
  <c r="Z77" i="2"/>
  <c r="AB77" i="2" s="1"/>
  <c r="Y82" i="2"/>
  <c r="AA82" i="2" s="1"/>
  <c r="Y91" i="2"/>
  <c r="AA91" i="2" s="1"/>
  <c r="Z92" i="2"/>
  <c r="AB92" i="2" s="1"/>
  <c r="G98" i="2"/>
  <c r="G100" i="2"/>
  <c r="Y101" i="2"/>
  <c r="AA101" i="2" s="1"/>
  <c r="M33" i="2"/>
  <c r="Z9" i="2"/>
  <c r="AB9" i="2" s="1"/>
  <c r="Z11" i="2"/>
  <c r="AB11" i="2" s="1"/>
  <c r="Z17" i="2"/>
  <c r="AB17" i="2" s="1"/>
  <c r="Y23" i="2"/>
  <c r="AA23" i="2" s="1"/>
  <c r="G45" i="2"/>
  <c r="Y51" i="2"/>
  <c r="AA51" i="2" s="1"/>
  <c r="G58" i="2"/>
  <c r="G63" i="2"/>
  <c r="Y76" i="2"/>
  <c r="AA76" i="2" s="1"/>
  <c r="G84" i="2"/>
  <c r="Z88" i="2"/>
  <c r="AB88" i="2" s="1"/>
  <c r="Z89" i="2"/>
  <c r="AB89" i="2" s="1"/>
  <c r="G94" i="2"/>
  <c r="Z101" i="2"/>
  <c r="AB101" i="2" s="1"/>
  <c r="L8" i="1"/>
  <c r="J8" i="1"/>
  <c r="G8" i="1"/>
  <c r="L12" i="1"/>
  <c r="J12" i="1"/>
  <c r="G12" i="1"/>
  <c r="G11" i="1"/>
  <c r="J11" i="1"/>
  <c r="L11" i="1"/>
  <c r="K14" i="1"/>
  <c r="G12" i="2"/>
  <c r="G7" i="1"/>
  <c r="J7" i="1"/>
  <c r="L7" i="1"/>
  <c r="L6" i="1"/>
  <c r="J6" i="1"/>
  <c r="G6" i="1"/>
  <c r="L10" i="1"/>
  <c r="J10" i="1"/>
  <c r="G10" i="1"/>
  <c r="L14" i="1"/>
  <c r="G14" i="1"/>
  <c r="L11" i="2"/>
  <c r="G11" i="2"/>
  <c r="G9" i="1"/>
  <c r="J9" i="1"/>
  <c r="L9" i="1"/>
  <c r="G13" i="1"/>
  <c r="J13" i="1"/>
  <c r="L13" i="1"/>
  <c r="E106" i="2"/>
  <c r="K7" i="1"/>
  <c r="K9" i="1"/>
  <c r="K11" i="1"/>
  <c r="K13" i="1"/>
  <c r="J101" i="2"/>
  <c r="J102" i="2"/>
  <c r="J94" i="2"/>
  <c r="J86" i="2"/>
  <c r="J78" i="2"/>
  <c r="J70" i="2"/>
  <c r="J103" i="2"/>
  <c r="J95" i="2"/>
  <c r="J87" i="2"/>
  <c r="J79" i="2"/>
  <c r="J71" i="2"/>
  <c r="J104" i="2"/>
  <c r="J96" i="2"/>
  <c r="J88" i="2"/>
  <c r="J80" i="2"/>
  <c r="J72" i="2"/>
  <c r="J97" i="2"/>
  <c r="J89" i="2"/>
  <c r="J81" i="2"/>
  <c r="J98" i="2"/>
  <c r="J100" i="2"/>
  <c r="J84" i="2"/>
  <c r="J83" i="2"/>
  <c r="J73" i="2"/>
  <c r="J65" i="2"/>
  <c r="J82" i="2"/>
  <c r="J76" i="2"/>
  <c r="J66" i="2"/>
  <c r="J58" i="2"/>
  <c r="J50" i="2"/>
  <c r="J85" i="2"/>
  <c r="J77" i="2"/>
  <c r="J75" i="2"/>
  <c r="J67" i="2"/>
  <c r="J59" i="2"/>
  <c r="J92" i="2"/>
  <c r="J91" i="2"/>
  <c r="J99" i="2"/>
  <c r="J93" i="2"/>
  <c r="J68" i="2"/>
  <c r="J64" i="2"/>
  <c r="J61" i="2"/>
  <c r="J54" i="2"/>
  <c r="J42" i="2"/>
  <c r="J34" i="2"/>
  <c r="J57" i="2"/>
  <c r="J51" i="2"/>
  <c r="J43" i="2"/>
  <c r="J35" i="2"/>
  <c r="J27" i="2"/>
  <c r="J62" i="2"/>
  <c r="J56" i="2"/>
  <c r="J69" i="2"/>
  <c r="J47" i="2"/>
  <c r="J74" i="2"/>
  <c r="J63" i="2"/>
  <c r="J53" i="2"/>
  <c r="J48" i="2"/>
  <c r="J40" i="2"/>
  <c r="J32" i="2"/>
  <c r="J49" i="2"/>
  <c r="J39" i="2"/>
  <c r="J31" i="2"/>
  <c r="J25" i="2"/>
  <c r="J16" i="2"/>
  <c r="J38" i="2"/>
  <c r="J33" i="2"/>
  <c r="J29" i="2"/>
  <c r="J23" i="2"/>
  <c r="J17" i="2"/>
  <c r="J45" i="2"/>
  <c r="J44" i="2"/>
  <c r="J41" i="2"/>
  <c r="J18" i="2"/>
  <c r="J10" i="2"/>
  <c r="J46" i="2"/>
  <c r="J19" i="2"/>
  <c r="J11" i="2"/>
  <c r="J37" i="2"/>
  <c r="J30" i="2"/>
  <c r="J26" i="2"/>
  <c r="J24" i="2"/>
  <c r="J20" i="2"/>
  <c r="J90" i="2"/>
  <c r="J55" i="2"/>
  <c r="J28" i="2"/>
  <c r="J21" i="2"/>
  <c r="J13" i="2"/>
  <c r="G5" i="2"/>
  <c r="V106" i="2"/>
  <c r="L9" i="2"/>
  <c r="M10" i="2"/>
  <c r="K15" i="2"/>
  <c r="G16" i="2"/>
  <c r="K25" i="2"/>
  <c r="G26" i="2"/>
  <c r="Z27" i="2"/>
  <c r="AB27" i="2" s="1"/>
  <c r="L31" i="2"/>
  <c r="J60" i="2"/>
  <c r="K102" i="2"/>
  <c r="K103" i="2"/>
  <c r="K95" i="2"/>
  <c r="K87" i="2"/>
  <c r="K79" i="2"/>
  <c r="K71" i="2"/>
  <c r="K104" i="2"/>
  <c r="K96" i="2"/>
  <c r="K88" i="2"/>
  <c r="K80" i="2"/>
  <c r="K72" i="2"/>
  <c r="K97" i="2"/>
  <c r="K89" i="2"/>
  <c r="K81" i="2"/>
  <c r="K73" i="2"/>
  <c r="K98" i="2"/>
  <c r="K90" i="2"/>
  <c r="K82" i="2"/>
  <c r="K99" i="2"/>
  <c r="K101" i="2"/>
  <c r="K76" i="2"/>
  <c r="K70" i="2"/>
  <c r="K66" i="2"/>
  <c r="K94" i="2"/>
  <c r="K85" i="2"/>
  <c r="K77" i="2"/>
  <c r="K75" i="2"/>
  <c r="K67" i="2"/>
  <c r="K59" i="2"/>
  <c r="K51" i="2"/>
  <c r="K60" i="2"/>
  <c r="K100" i="2"/>
  <c r="K74" i="2"/>
  <c r="K92" i="2"/>
  <c r="K86" i="2"/>
  <c r="K83" i="2"/>
  <c r="K58" i="2"/>
  <c r="K54" i="2"/>
  <c r="K91" i="2"/>
  <c r="K78" i="2"/>
  <c r="K65" i="2"/>
  <c r="K57" i="2"/>
  <c r="K43" i="2"/>
  <c r="K35" i="2"/>
  <c r="K27" i="2"/>
  <c r="K62" i="2"/>
  <c r="K56" i="2"/>
  <c r="K49" i="2"/>
  <c r="K44" i="2"/>
  <c r="K36" i="2"/>
  <c r="K28" i="2"/>
  <c r="K63" i="2"/>
  <c r="K53" i="2"/>
  <c r="K50" i="2"/>
  <c r="K48" i="2"/>
  <c r="K93" i="2"/>
  <c r="K68" i="2"/>
  <c r="K64" i="2"/>
  <c r="K61" i="2"/>
  <c r="K41" i="2"/>
  <c r="K33" i="2"/>
  <c r="K40" i="2"/>
  <c r="K38" i="2"/>
  <c r="K29" i="2"/>
  <c r="K23" i="2"/>
  <c r="K17" i="2"/>
  <c r="K45" i="2"/>
  <c r="K34" i="2"/>
  <c r="K18" i="2"/>
  <c r="K46" i="2"/>
  <c r="K42" i="2"/>
  <c r="K19" i="2"/>
  <c r="K11" i="2"/>
  <c r="K37" i="2"/>
  <c r="K30" i="2"/>
  <c r="K26" i="2"/>
  <c r="K24" i="2"/>
  <c r="K20" i="2"/>
  <c r="K12" i="2"/>
  <c r="K55" i="2"/>
  <c r="K21" i="2"/>
  <c r="K69" i="2"/>
  <c r="K52" i="2"/>
  <c r="K14" i="2"/>
  <c r="K5" i="2"/>
  <c r="J5" i="2"/>
  <c r="K39" i="2"/>
  <c r="K47" i="2"/>
  <c r="M7" i="1"/>
  <c r="M9" i="1"/>
  <c r="M11" i="1"/>
  <c r="M13" i="1"/>
  <c r="L103" i="2"/>
  <c r="L104" i="2"/>
  <c r="L96" i="2"/>
  <c r="L88" i="2"/>
  <c r="L80" i="2"/>
  <c r="L72" i="2"/>
  <c r="L97" i="2"/>
  <c r="L89" i="2"/>
  <c r="L81" i="2"/>
  <c r="L73" i="2"/>
  <c r="L98" i="2"/>
  <c r="L90" i="2"/>
  <c r="L82" i="2"/>
  <c r="L74" i="2"/>
  <c r="L99" i="2"/>
  <c r="L91" i="2"/>
  <c r="L83" i="2"/>
  <c r="L100" i="2"/>
  <c r="L102" i="2"/>
  <c r="L94" i="2"/>
  <c r="L85" i="2"/>
  <c r="L77" i="2"/>
  <c r="L75" i="2"/>
  <c r="L67" i="2"/>
  <c r="L87" i="2"/>
  <c r="L71" i="2"/>
  <c r="L60" i="2"/>
  <c r="L52" i="2"/>
  <c r="L92" i="2"/>
  <c r="L78" i="2"/>
  <c r="L61" i="2"/>
  <c r="L101" i="2"/>
  <c r="L93" i="2"/>
  <c r="L86" i="2"/>
  <c r="L68" i="2"/>
  <c r="L79" i="2"/>
  <c r="L65" i="2"/>
  <c r="L57" i="2"/>
  <c r="L62" i="2"/>
  <c r="L56" i="2"/>
  <c r="L51" i="2"/>
  <c r="L49" i="2"/>
  <c r="L44" i="2"/>
  <c r="L36" i="2"/>
  <c r="L28" i="2"/>
  <c r="L45" i="2"/>
  <c r="L37" i="2"/>
  <c r="L29" i="2"/>
  <c r="L21" i="2"/>
  <c r="L84" i="2"/>
  <c r="L70" i="2"/>
  <c r="L55" i="2"/>
  <c r="L64" i="2"/>
  <c r="L59" i="2"/>
  <c r="L76" i="2"/>
  <c r="L58" i="2"/>
  <c r="L54" i="2"/>
  <c r="L42" i="2"/>
  <c r="L34" i="2"/>
  <c r="L35" i="2"/>
  <c r="L33" i="2"/>
  <c r="L18" i="2"/>
  <c r="L46" i="2"/>
  <c r="L43" i="2"/>
  <c r="L41" i="2"/>
  <c r="L19" i="2"/>
  <c r="L30" i="2"/>
  <c r="L26" i="2"/>
  <c r="L24" i="2"/>
  <c r="L20" i="2"/>
  <c r="L12" i="2"/>
  <c r="L13" i="2"/>
  <c r="L69" i="2"/>
  <c r="L53" i="2"/>
  <c r="L50" i="2"/>
  <c r="L48" i="2"/>
  <c r="L14" i="2"/>
  <c r="L66" i="2"/>
  <c r="L47" i="2"/>
  <c r="L22" i="2"/>
  <c r="L15" i="2"/>
  <c r="L7" i="2"/>
  <c r="L6" i="2"/>
  <c r="L5" i="2"/>
  <c r="G6" i="2"/>
  <c r="Z15" i="2"/>
  <c r="AB15" i="2" s="1"/>
  <c r="Y15" i="2"/>
  <c r="AA15" i="2" s="1"/>
  <c r="K16" i="2"/>
  <c r="G18" i="2"/>
  <c r="G30" i="2"/>
  <c r="Z31" i="2"/>
  <c r="AB31" i="2" s="1"/>
  <c r="J36" i="2"/>
  <c r="L39" i="2"/>
  <c r="L40" i="2"/>
  <c r="Z45" i="2"/>
  <c r="AB45" i="2" s="1"/>
  <c r="Y45" i="2"/>
  <c r="AA45" i="2" s="1"/>
  <c r="M104" i="2"/>
  <c r="M97" i="2"/>
  <c r="M89" i="2"/>
  <c r="M81" i="2"/>
  <c r="M73" i="2"/>
  <c r="M98" i="2"/>
  <c r="M90" i="2"/>
  <c r="M82" i="2"/>
  <c r="M74" i="2"/>
  <c r="M99" i="2"/>
  <c r="M91" i="2"/>
  <c r="M83" i="2"/>
  <c r="M75" i="2"/>
  <c r="M67" i="2"/>
  <c r="M100" i="2"/>
  <c r="M92" i="2"/>
  <c r="M84" i="2"/>
  <c r="M101" i="2"/>
  <c r="M103" i="2"/>
  <c r="M96" i="2"/>
  <c r="M87" i="2"/>
  <c r="M80" i="2"/>
  <c r="M71" i="2"/>
  <c r="M78" i="2"/>
  <c r="M72" i="2"/>
  <c r="M61" i="2"/>
  <c r="M53" i="2"/>
  <c r="M62" i="2"/>
  <c r="M54" i="2"/>
  <c r="M102" i="2"/>
  <c r="M95" i="2"/>
  <c r="M88" i="2"/>
  <c r="M79" i="2"/>
  <c r="M69" i="2"/>
  <c r="M85" i="2"/>
  <c r="M56" i="2"/>
  <c r="M51" i="2"/>
  <c r="M49" i="2"/>
  <c r="M45" i="2"/>
  <c r="M37" i="2"/>
  <c r="M29" i="2"/>
  <c r="M70" i="2"/>
  <c r="M55" i="2"/>
  <c r="M46" i="2"/>
  <c r="M38" i="2"/>
  <c r="M30" i="2"/>
  <c r="M22" i="2"/>
  <c r="M77" i="2"/>
  <c r="M66" i="2"/>
  <c r="M60" i="2"/>
  <c r="M52" i="2"/>
  <c r="M94" i="2"/>
  <c r="M93" i="2"/>
  <c r="M76" i="2"/>
  <c r="M68" i="2"/>
  <c r="M58" i="2"/>
  <c r="M86" i="2"/>
  <c r="M65" i="2"/>
  <c r="M57" i="2"/>
  <c r="M43" i="2"/>
  <c r="M35" i="2"/>
  <c r="M41" i="2"/>
  <c r="M34" i="2"/>
  <c r="M19" i="2"/>
  <c r="M59" i="2"/>
  <c r="M44" i="2"/>
  <c r="M42" i="2"/>
  <c r="M26" i="2"/>
  <c r="M24" i="2"/>
  <c r="M20" i="2"/>
  <c r="M13" i="2"/>
  <c r="M50" i="2"/>
  <c r="M48" i="2"/>
  <c r="M21" i="2"/>
  <c r="M14" i="2"/>
  <c r="M5" i="2"/>
  <c r="M47" i="2"/>
  <c r="M28" i="2"/>
  <c r="M15" i="2"/>
  <c r="M64" i="2"/>
  <c r="M39" i="2"/>
  <c r="M32" i="2"/>
  <c r="M31" i="2"/>
  <c r="M25" i="2"/>
  <c r="M16" i="2"/>
  <c r="M8" i="2"/>
  <c r="Y7" i="2"/>
  <c r="AA7" i="2" s="1"/>
  <c r="G10" i="2"/>
  <c r="Y10" i="2"/>
  <c r="AA10" i="2" s="1"/>
  <c r="L16" i="2"/>
  <c r="J22" i="2"/>
  <c r="G24" i="2"/>
  <c r="Z25" i="2"/>
  <c r="AB25" i="2" s="1"/>
  <c r="Y25" i="2"/>
  <c r="AA25" i="2" s="1"/>
  <c r="M36" i="2"/>
  <c r="M40" i="2"/>
  <c r="Y48" i="2"/>
  <c r="AA48" i="2" s="1"/>
  <c r="J52" i="2"/>
  <c r="L63" i="2"/>
  <c r="D5" i="1"/>
  <c r="K6" i="1"/>
  <c r="K8" i="1"/>
  <c r="K10" i="1"/>
  <c r="K12" i="1"/>
  <c r="Z5" i="2"/>
  <c r="K6" i="2"/>
  <c r="G7" i="2"/>
  <c r="Y8" i="2"/>
  <c r="AA8" i="2" s="1"/>
  <c r="J12" i="2"/>
  <c r="Y16" i="2"/>
  <c r="AA16" i="2" s="1"/>
  <c r="L17" i="2"/>
  <c r="M18" i="2"/>
  <c r="G19" i="2"/>
  <c r="K22" i="2"/>
  <c r="L27" i="2"/>
  <c r="M63" i="2"/>
  <c r="E5" i="1"/>
  <c r="E16" i="1" s="1"/>
  <c r="E18" i="1" s="1"/>
  <c r="V6" i="1"/>
  <c r="X6" i="1" s="1"/>
  <c r="V8" i="1"/>
  <c r="X8" i="1" s="1"/>
  <c r="V10" i="1"/>
  <c r="X10" i="1" s="1"/>
  <c r="V12" i="1"/>
  <c r="X12" i="1" s="1"/>
  <c r="M6" i="2"/>
  <c r="Z6" i="2"/>
  <c r="AB6" i="2" s="1"/>
  <c r="Z8" i="2"/>
  <c r="AB8" i="2" s="1"/>
  <c r="M12" i="2"/>
  <c r="M17" i="2"/>
  <c r="L23" i="2"/>
  <c r="M27" i="2"/>
  <c r="Y37" i="2"/>
  <c r="AA37" i="2" s="1"/>
  <c r="Z37" i="2"/>
  <c r="AB37" i="2" s="1"/>
  <c r="Z74" i="2"/>
  <c r="AB74" i="2" s="1"/>
  <c r="Y74" i="2"/>
  <c r="AA74" i="2" s="1"/>
  <c r="M6" i="1"/>
  <c r="M8" i="1"/>
  <c r="M10" i="1"/>
  <c r="M12" i="1"/>
  <c r="D106" i="2"/>
  <c r="K7" i="2"/>
  <c r="J8" i="2"/>
  <c r="J9" i="2"/>
  <c r="K10" i="2"/>
  <c r="M11" i="2"/>
  <c r="Y11" i="2"/>
  <c r="AA11" i="2" s="1"/>
  <c r="K13" i="2"/>
  <c r="Y17" i="2"/>
  <c r="AA17" i="2" s="1"/>
  <c r="Y18" i="2"/>
  <c r="AA18" i="2" s="1"/>
  <c r="G20" i="2"/>
  <c r="Z22" i="2"/>
  <c r="AB22" i="2" s="1"/>
  <c r="M23" i="2"/>
  <c r="G35" i="2"/>
  <c r="Z36" i="2"/>
  <c r="AB36" i="2" s="1"/>
  <c r="Y36" i="2"/>
  <c r="AA36" i="2" s="1"/>
  <c r="L38" i="2"/>
  <c r="K84" i="2"/>
  <c r="U106" i="2"/>
  <c r="Z49" i="2"/>
  <c r="AB49" i="2" s="1"/>
  <c r="Y49" i="2"/>
  <c r="AA49" i="2" s="1"/>
  <c r="Z52" i="2"/>
  <c r="AB52" i="2" s="1"/>
  <c r="Y52" i="2"/>
  <c r="AA52" i="2" s="1"/>
  <c r="Y67" i="2"/>
  <c r="AA67" i="2" s="1"/>
  <c r="Z67" i="2"/>
  <c r="AB67" i="2" s="1"/>
  <c r="Y83" i="2"/>
  <c r="AA83" i="2" s="1"/>
  <c r="Z83" i="2"/>
  <c r="AB83" i="2" s="1"/>
  <c r="B106" i="2"/>
  <c r="W106" i="2"/>
  <c r="G34" i="2"/>
  <c r="Y40" i="2"/>
  <c r="AA40" i="2" s="1"/>
  <c r="G41" i="2"/>
  <c r="Z41" i="2"/>
  <c r="AB41" i="2" s="1"/>
  <c r="Y47" i="2"/>
  <c r="AA47" i="2" s="1"/>
  <c r="Y59" i="2"/>
  <c r="AA59" i="2" s="1"/>
  <c r="Z65" i="2"/>
  <c r="AB65" i="2" s="1"/>
  <c r="G81" i="2"/>
  <c r="Y89" i="2"/>
  <c r="AA89" i="2" s="1"/>
  <c r="C106" i="2"/>
  <c r="X106" i="2"/>
  <c r="Y28" i="2"/>
  <c r="AA28" i="2" s="1"/>
  <c r="Y32" i="2"/>
  <c r="AA32" i="2" s="1"/>
  <c r="Z33" i="2"/>
  <c r="AB33" i="2" s="1"/>
  <c r="Y39" i="2"/>
  <c r="AA39" i="2" s="1"/>
  <c r="Z40" i="2"/>
  <c r="AB40" i="2" s="1"/>
  <c r="Z47" i="2"/>
  <c r="AB47" i="2" s="1"/>
  <c r="G49" i="2"/>
  <c r="Z55" i="2"/>
  <c r="AB55" i="2" s="1"/>
  <c r="Y30" i="2"/>
  <c r="AA30" i="2" s="1"/>
  <c r="Y31" i="2"/>
  <c r="AA31" i="2" s="1"/>
  <c r="Z32" i="2"/>
  <c r="AB32" i="2" s="1"/>
  <c r="Y43" i="2"/>
  <c r="AA43" i="2" s="1"/>
  <c r="Z50" i="2"/>
  <c r="AB50" i="2" s="1"/>
  <c r="Z53" i="2"/>
  <c r="AB53" i="2" s="1"/>
  <c r="Z24" i="2"/>
  <c r="AB24" i="2" s="1"/>
  <c r="Y50" i="2"/>
  <c r="AA50" i="2" s="1"/>
  <c r="G66" i="2"/>
  <c r="Y66" i="2"/>
  <c r="AA66" i="2" s="1"/>
  <c r="G72" i="2"/>
  <c r="Y78" i="2"/>
  <c r="AA78" i="2" s="1"/>
  <c r="G88" i="2"/>
  <c r="Y92" i="2"/>
  <c r="AA92" i="2" s="1"/>
  <c r="G96" i="2"/>
  <c r="Z48" i="2"/>
  <c r="AB48" i="2" s="1"/>
  <c r="Y55" i="2"/>
  <c r="AA55" i="2" s="1"/>
  <c r="Z78" i="2"/>
  <c r="AB78" i="2" s="1"/>
  <c r="Y85" i="2"/>
  <c r="AA85" i="2" s="1"/>
  <c r="Z56" i="2"/>
  <c r="AB56" i="2" s="1"/>
  <c r="G97" i="2"/>
  <c r="Z57" i="2"/>
  <c r="AB57" i="2" s="1"/>
  <c r="G64" i="2"/>
  <c r="Y64" i="2"/>
  <c r="AA64" i="2" s="1"/>
  <c r="Y60" i="2"/>
  <c r="AA60" i="2" s="1"/>
  <c r="Y63" i="2"/>
  <c r="AA63" i="2" s="1"/>
  <c r="Z64" i="2"/>
  <c r="AB64" i="2" s="1"/>
  <c r="G76" i="2"/>
  <c r="G79" i="2"/>
  <c r="G80" i="2"/>
  <c r="G87" i="2"/>
  <c r="Z71" i="2"/>
  <c r="AB71" i="2" s="1"/>
  <c r="G104" i="2"/>
  <c r="Y75" i="2"/>
  <c r="AA75" i="2" s="1"/>
  <c r="G77" i="2"/>
  <c r="Y77" i="2"/>
  <c r="AA77" i="2" s="1"/>
  <c r="G85" i="2"/>
  <c r="Z85" i="2"/>
  <c r="AB85" i="2" s="1"/>
  <c r="Z87" i="2"/>
  <c r="AB87" i="2" s="1"/>
  <c r="Z94" i="2"/>
  <c r="AB94" i="2" s="1"/>
  <c r="Y103" i="2"/>
  <c r="AA103" i="2" s="1"/>
  <c r="Z70" i="2"/>
  <c r="AB70" i="2" s="1"/>
  <c r="Z76" i="2"/>
  <c r="AB76" i="2" s="1"/>
  <c r="Z84" i="2"/>
  <c r="AB84" i="2" s="1"/>
  <c r="Y97" i="2"/>
  <c r="AA97" i="2" s="1"/>
  <c r="Z102" i="2"/>
  <c r="AB102" i="2" s="1"/>
  <c r="G69" i="2"/>
  <c r="Y69" i="2"/>
  <c r="AA69" i="2" s="1"/>
  <c r="Y86" i="2"/>
  <c r="AA86" i="2" s="1"/>
  <c r="Y87" i="2"/>
  <c r="AA87" i="2" s="1"/>
  <c r="Y93" i="2"/>
  <c r="AA93" i="2" s="1"/>
  <c r="G99" i="2"/>
  <c r="Y68" i="2"/>
  <c r="AA68" i="2" s="1"/>
  <c r="Z69" i="2"/>
  <c r="AB69" i="2" s="1"/>
  <c r="Z79" i="2"/>
  <c r="AB79" i="2" s="1"/>
  <c r="Z86" i="2"/>
  <c r="AB86" i="2" s="1"/>
  <c r="G93" i="2"/>
  <c r="Z93" i="2"/>
  <c r="AB93" i="2" s="1"/>
  <c r="Z95" i="2"/>
  <c r="AB95" i="2" s="1"/>
  <c r="AC26" i="2" l="1"/>
  <c r="Z7" i="1"/>
  <c r="AC6" i="2"/>
  <c r="AC27" i="2"/>
  <c r="AC10" i="2"/>
  <c r="AC39" i="2"/>
  <c r="AC7" i="2"/>
  <c r="AC13" i="2"/>
  <c r="AC43" i="2"/>
  <c r="AC33" i="2"/>
  <c r="AC12" i="2"/>
  <c r="AC9" i="2"/>
  <c r="AC20" i="2"/>
  <c r="Z10" i="1"/>
  <c r="AC91" i="2"/>
  <c r="AC80" i="2"/>
  <c r="Z5" i="1"/>
  <c r="Z6" i="1"/>
  <c r="Z11" i="1"/>
  <c r="N9" i="2"/>
  <c r="Q9" i="2" s="1"/>
  <c r="Z14" i="1"/>
  <c r="AC62" i="2"/>
  <c r="AC104" i="2"/>
  <c r="AC14" i="2"/>
  <c r="AC29" i="2"/>
  <c r="AC82" i="2"/>
  <c r="N7" i="2"/>
  <c r="O7" i="2" s="1"/>
  <c r="AC99" i="2"/>
  <c r="AC60" i="2"/>
  <c r="AC17" i="2"/>
  <c r="AC52" i="2"/>
  <c r="AC23" i="2"/>
  <c r="N53" i="2"/>
  <c r="O53" i="2" s="1"/>
  <c r="N65" i="2"/>
  <c r="O65" i="2" s="1"/>
  <c r="N87" i="2"/>
  <c r="Q87" i="2" s="1"/>
  <c r="AC68" i="2"/>
  <c r="Z8" i="1"/>
  <c r="AC56" i="2"/>
  <c r="AC58" i="2"/>
  <c r="AC49" i="2"/>
  <c r="AC36" i="2"/>
  <c r="AC25" i="2"/>
  <c r="AC72" i="2"/>
  <c r="AC38" i="2"/>
  <c r="AC97" i="2"/>
  <c r="Z13" i="1"/>
  <c r="AC45" i="2"/>
  <c r="N15" i="2"/>
  <c r="O15" i="2" s="1"/>
  <c r="AC65" i="2"/>
  <c r="AC61" i="2"/>
  <c r="Y16" i="1"/>
  <c r="Y18" i="1" s="1"/>
  <c r="AC95" i="2"/>
  <c r="AC31" i="2"/>
  <c r="AC73" i="2"/>
  <c r="Z9" i="1"/>
  <c r="AC28" i="2"/>
  <c r="N13" i="2"/>
  <c r="O13" i="2" s="1"/>
  <c r="N44" i="2"/>
  <c r="Q44" i="2" s="1"/>
  <c r="N75" i="2"/>
  <c r="O75" i="2" s="1"/>
  <c r="AC87" i="2"/>
  <c r="AC85" i="2"/>
  <c r="AC19" i="2"/>
  <c r="N14" i="2"/>
  <c r="Q14" i="2" s="1"/>
  <c r="N30" i="2"/>
  <c r="Q30" i="2" s="1"/>
  <c r="N97" i="2"/>
  <c r="Q97" i="2" s="1"/>
  <c r="N101" i="2"/>
  <c r="Q101" i="2" s="1"/>
  <c r="AC75" i="2"/>
  <c r="AC11" i="2"/>
  <c r="AC42" i="2"/>
  <c r="Z12" i="1"/>
  <c r="AC86" i="2"/>
  <c r="AC96" i="2"/>
  <c r="AC89" i="2"/>
  <c r="AC16" i="2"/>
  <c r="N14" i="1"/>
  <c r="O14" i="1" s="1"/>
  <c r="AC66" i="2"/>
  <c r="AC41" i="2"/>
  <c r="AC40" i="2"/>
  <c r="AC67" i="2"/>
  <c r="AC18" i="2"/>
  <c r="AC63" i="2"/>
  <c r="AC77" i="2"/>
  <c r="AC92" i="2"/>
  <c r="AC30" i="2"/>
  <c r="AC32" i="2"/>
  <c r="AC59" i="2"/>
  <c r="N6" i="2"/>
  <c r="O6" i="2" s="1"/>
  <c r="N35" i="2"/>
  <c r="AC69" i="2"/>
  <c r="AC71" i="2"/>
  <c r="AC55" i="2"/>
  <c r="AC50" i="2"/>
  <c r="AC83" i="2"/>
  <c r="AC37" i="2"/>
  <c r="N12" i="2"/>
  <c r="M106" i="2"/>
  <c r="AC44" i="2"/>
  <c r="K106" i="2"/>
  <c r="N21" i="2"/>
  <c r="N37" i="2"/>
  <c r="N45" i="2"/>
  <c r="N25" i="2"/>
  <c r="N63" i="2"/>
  <c r="N43" i="2"/>
  <c r="N68" i="2"/>
  <c r="N77" i="2"/>
  <c r="N73" i="2"/>
  <c r="N72" i="2"/>
  <c r="N95" i="2"/>
  <c r="N8" i="2"/>
  <c r="AC74" i="2"/>
  <c r="AC35" i="2"/>
  <c r="AC8" i="2"/>
  <c r="G5" i="1"/>
  <c r="L5" i="1"/>
  <c r="L18" i="1" s="1"/>
  <c r="J5" i="1"/>
  <c r="D16" i="1"/>
  <c r="D18" i="1" s="1"/>
  <c r="AC46" i="2"/>
  <c r="M5" i="1"/>
  <c r="M18" i="1" s="1"/>
  <c r="AC54" i="2"/>
  <c r="AC94" i="2"/>
  <c r="N28" i="2"/>
  <c r="N11" i="2"/>
  <c r="N17" i="2"/>
  <c r="N31" i="2"/>
  <c r="N74" i="2"/>
  <c r="N51" i="2"/>
  <c r="N93" i="2"/>
  <c r="N85" i="2"/>
  <c r="N83" i="2"/>
  <c r="N80" i="2"/>
  <c r="N103" i="2"/>
  <c r="N6" i="1"/>
  <c r="O6" i="1" s="1"/>
  <c r="L106" i="2"/>
  <c r="AC24" i="2"/>
  <c r="AC81" i="2"/>
  <c r="N55" i="2"/>
  <c r="N19" i="2"/>
  <c r="N23" i="2"/>
  <c r="N39" i="2"/>
  <c r="N47" i="2"/>
  <c r="N57" i="2"/>
  <c r="N99" i="2"/>
  <c r="N50" i="2"/>
  <c r="N84" i="2"/>
  <c r="N88" i="2"/>
  <c r="N70" i="2"/>
  <c r="N13" i="1"/>
  <c r="O13" i="1" s="1"/>
  <c r="N12" i="1"/>
  <c r="O12" i="1" s="1"/>
  <c r="AC47" i="2"/>
  <c r="AC101" i="2"/>
  <c r="AC102" i="2"/>
  <c r="AC88" i="2"/>
  <c r="AC76" i="2"/>
  <c r="N52" i="2"/>
  <c r="N60" i="2"/>
  <c r="N90" i="2"/>
  <c r="N46" i="2"/>
  <c r="N29" i="2"/>
  <c r="N49" i="2"/>
  <c r="N69" i="2"/>
  <c r="N34" i="2"/>
  <c r="N91" i="2"/>
  <c r="N58" i="2"/>
  <c r="N100" i="2"/>
  <c r="N96" i="2"/>
  <c r="N78" i="2"/>
  <c r="N11" i="1"/>
  <c r="O11" i="1" s="1"/>
  <c r="AC51" i="2"/>
  <c r="N64" i="2"/>
  <c r="AC100" i="2"/>
  <c r="AC64" i="2"/>
  <c r="AC90" i="2"/>
  <c r="AC79" i="2"/>
  <c r="AC98" i="2"/>
  <c r="AC57" i="2"/>
  <c r="AC34" i="2"/>
  <c r="AC22" i="2"/>
  <c r="AA106" i="2"/>
  <c r="Z106" i="2"/>
  <c r="AB5" i="2"/>
  <c r="AB106" i="2" s="1"/>
  <c r="AC48" i="2"/>
  <c r="AC15" i="2"/>
  <c r="N20" i="2"/>
  <c r="N10" i="2"/>
  <c r="N33" i="2"/>
  <c r="N32" i="2"/>
  <c r="N56" i="2"/>
  <c r="N42" i="2"/>
  <c r="N92" i="2"/>
  <c r="N66" i="2"/>
  <c r="N98" i="2"/>
  <c r="N104" i="2"/>
  <c r="N86" i="2"/>
  <c r="K5" i="1"/>
  <c r="K18" i="1" s="1"/>
  <c r="N7" i="1"/>
  <c r="O7" i="1" s="1"/>
  <c r="AC78" i="2"/>
  <c r="N16" i="2"/>
  <c r="AC93" i="2"/>
  <c r="AC70" i="2"/>
  <c r="AC21" i="2"/>
  <c r="N22" i="2"/>
  <c r="Y106" i="2"/>
  <c r="N24" i="2"/>
  <c r="N18" i="2"/>
  <c r="N38" i="2"/>
  <c r="N40" i="2"/>
  <c r="N62" i="2"/>
  <c r="N54" i="2"/>
  <c r="N59" i="2"/>
  <c r="N76" i="2"/>
  <c r="N81" i="2"/>
  <c r="N71" i="2"/>
  <c r="N94" i="2"/>
  <c r="N9" i="1"/>
  <c r="O9" i="1" s="1"/>
  <c r="X16" i="1"/>
  <c r="X18" i="1" s="1"/>
  <c r="N8" i="1"/>
  <c r="O8" i="1" s="1"/>
  <c r="J106" i="2"/>
  <c r="N5" i="2"/>
  <c r="AC103" i="2"/>
  <c r="AC53" i="2"/>
  <c r="N36" i="2"/>
  <c r="N26" i="2"/>
  <c r="N41" i="2"/>
  <c r="AC84" i="2"/>
  <c r="N48" i="2"/>
  <c r="N27" i="2"/>
  <c r="N61" i="2"/>
  <c r="N67" i="2"/>
  <c r="N82" i="2"/>
  <c r="N89" i="2"/>
  <c r="N79" i="2"/>
  <c r="N102" i="2"/>
  <c r="N10" i="1"/>
  <c r="O10" i="1" s="1"/>
  <c r="Q15" i="2" l="1"/>
  <c r="O30" i="2"/>
  <c r="Q13" i="2"/>
  <c r="Q65" i="2"/>
  <c r="O44" i="2"/>
  <c r="O97" i="2"/>
  <c r="Q53" i="2"/>
  <c r="O101" i="2"/>
  <c r="O87" i="2"/>
  <c r="Q7" i="2"/>
  <c r="O9" i="2"/>
  <c r="Q6" i="2"/>
  <c r="Q75" i="2"/>
  <c r="O14" i="2"/>
  <c r="O81" i="2"/>
  <c r="Q81" i="2"/>
  <c r="Q76" i="2"/>
  <c r="O76" i="2"/>
  <c r="O66" i="2"/>
  <c r="Q66" i="2"/>
  <c r="Q59" i="2"/>
  <c r="O59" i="2"/>
  <c r="Q22" i="2"/>
  <c r="O22" i="2"/>
  <c r="Q92" i="2"/>
  <c r="O92" i="2"/>
  <c r="Q69" i="2"/>
  <c r="O69" i="2"/>
  <c r="Q70" i="2"/>
  <c r="O70" i="2"/>
  <c r="Q23" i="2"/>
  <c r="O23" i="2"/>
  <c r="O31" i="2"/>
  <c r="Q31" i="2"/>
  <c r="Q63" i="2"/>
  <c r="O63" i="2"/>
  <c r="O12" i="2"/>
  <c r="Q12" i="2"/>
  <c r="Q48" i="2"/>
  <c r="O48" i="2"/>
  <c r="Q16" i="2"/>
  <c r="O16" i="2"/>
  <c r="O91" i="2"/>
  <c r="Q91" i="2"/>
  <c r="Q47" i="2"/>
  <c r="O47" i="2"/>
  <c r="Q68" i="2"/>
  <c r="O68" i="2"/>
  <c r="Q8" i="2"/>
  <c r="O8" i="2"/>
  <c r="O43" i="2"/>
  <c r="Q43" i="2"/>
  <c r="Q79" i="2"/>
  <c r="O79" i="2"/>
  <c r="Q41" i="2"/>
  <c r="O41" i="2"/>
  <c r="O89" i="2"/>
  <c r="Q89" i="2"/>
  <c r="Q26" i="2"/>
  <c r="O26" i="2"/>
  <c r="O54" i="2"/>
  <c r="Q54" i="2"/>
  <c r="Q42" i="2"/>
  <c r="O42" i="2"/>
  <c r="O49" i="2"/>
  <c r="Q49" i="2"/>
  <c r="Q88" i="2"/>
  <c r="O88" i="2"/>
  <c r="Q19" i="2"/>
  <c r="O19" i="2"/>
  <c r="Q103" i="2"/>
  <c r="O103" i="2"/>
  <c r="Q17" i="2"/>
  <c r="O17" i="2"/>
  <c r="J18" i="1"/>
  <c r="N5" i="1"/>
  <c r="Q25" i="2"/>
  <c r="O25" i="2"/>
  <c r="Q56" i="2"/>
  <c r="O56" i="2"/>
  <c r="Q84" i="2"/>
  <c r="O84" i="2"/>
  <c r="O55" i="2"/>
  <c r="Q55" i="2"/>
  <c r="O80" i="2"/>
  <c r="Q80" i="2"/>
  <c r="Q11" i="2"/>
  <c r="O11" i="2"/>
  <c r="Q95" i="2"/>
  <c r="O95" i="2"/>
  <c r="Q45" i="2"/>
  <c r="O45" i="2"/>
  <c r="Q20" i="2"/>
  <c r="O20" i="2"/>
  <c r="O51" i="2"/>
  <c r="Q51" i="2"/>
  <c r="Q102" i="2"/>
  <c r="O102" i="2"/>
  <c r="N106" i="2"/>
  <c r="Q5" i="2"/>
  <c r="O5" i="2"/>
  <c r="Q34" i="2"/>
  <c r="O34" i="2"/>
  <c r="O39" i="2"/>
  <c r="Q39" i="2"/>
  <c r="Q74" i="2"/>
  <c r="O74" i="2"/>
  <c r="Q78" i="2"/>
  <c r="O78" i="2"/>
  <c r="Q29" i="2"/>
  <c r="O29" i="2"/>
  <c r="Q67" i="2"/>
  <c r="O67" i="2"/>
  <c r="Q40" i="2"/>
  <c r="O40" i="2"/>
  <c r="Q32" i="2"/>
  <c r="O32" i="2"/>
  <c r="AC5" i="2"/>
  <c r="Q96" i="2"/>
  <c r="O96" i="2"/>
  <c r="O46" i="2"/>
  <c r="Q46" i="2"/>
  <c r="Q50" i="2"/>
  <c r="O50" i="2"/>
  <c r="O83" i="2"/>
  <c r="Q83" i="2"/>
  <c r="Q28" i="2"/>
  <c r="O28" i="2"/>
  <c r="Q72" i="2"/>
  <c r="O72" i="2"/>
  <c r="O37" i="2"/>
  <c r="Q37" i="2"/>
  <c r="Q35" i="2"/>
  <c r="O35" i="2"/>
  <c r="O24" i="2"/>
  <c r="Q24" i="2"/>
  <c r="Q98" i="2"/>
  <c r="O98" i="2"/>
  <c r="Q52" i="2"/>
  <c r="O52" i="2"/>
  <c r="O82" i="2"/>
  <c r="Q82" i="2"/>
  <c r="Q36" i="2"/>
  <c r="O36" i="2"/>
  <c r="O62" i="2"/>
  <c r="Q62" i="2"/>
  <c r="Q100" i="2"/>
  <c r="O100" i="2"/>
  <c r="O90" i="2"/>
  <c r="Q90" i="2"/>
  <c r="O99" i="2"/>
  <c r="Q99" i="2"/>
  <c r="Q85" i="2"/>
  <c r="O85" i="2"/>
  <c r="O73" i="2"/>
  <c r="Q73" i="2"/>
  <c r="Q21" i="2"/>
  <c r="O21" i="2"/>
  <c r="Q61" i="2"/>
  <c r="O61" i="2"/>
  <c r="Q94" i="2"/>
  <c r="O94" i="2"/>
  <c r="Q38" i="2"/>
  <c r="O38" i="2"/>
  <c r="Q86" i="2"/>
  <c r="O86" i="2"/>
  <c r="Q33" i="2"/>
  <c r="O33" i="2"/>
  <c r="Q27" i="2"/>
  <c r="O27" i="2"/>
  <c r="O71" i="2"/>
  <c r="Q71" i="2"/>
  <c r="Q18" i="2"/>
  <c r="O18" i="2"/>
  <c r="Q104" i="2"/>
  <c r="O104" i="2"/>
  <c r="O10" i="2"/>
  <c r="Q10" i="2"/>
  <c r="Q64" i="2"/>
  <c r="O64" i="2"/>
  <c r="Q58" i="2"/>
  <c r="O58" i="2"/>
  <c r="Q60" i="2"/>
  <c r="O60" i="2"/>
  <c r="Q57" i="2"/>
  <c r="O57" i="2"/>
  <c r="Q93" i="2"/>
  <c r="O93" i="2"/>
  <c r="Q77" i="2"/>
  <c r="O77" i="2"/>
  <c r="Q106" i="2" l="1"/>
  <c r="R5" i="2"/>
  <c r="O5" i="1"/>
  <c r="N18" i="1"/>
  <c r="S5" i="2" l="1"/>
  <c r="R6" i="2"/>
  <c r="S6" i="2" l="1"/>
  <c r="R7" i="2"/>
  <c r="S7" i="2" l="1"/>
  <c r="R8" i="2"/>
  <c r="S8" i="2" l="1"/>
  <c r="R9" i="2"/>
  <c r="S9" i="2" l="1"/>
  <c r="R10" i="2"/>
  <c r="S10" i="2" l="1"/>
  <c r="R11" i="2"/>
  <c r="S11" i="2" l="1"/>
  <c r="R12" i="2"/>
  <c r="S12" i="2" l="1"/>
  <c r="R13" i="2"/>
  <c r="S13" i="2" l="1"/>
  <c r="R14" i="2"/>
  <c r="S14" i="2" l="1"/>
  <c r="R15" i="2"/>
  <c r="S15" i="2" l="1"/>
  <c r="R16" i="2"/>
  <c r="S16" i="2" l="1"/>
  <c r="R17" i="2"/>
  <c r="S17" i="2" l="1"/>
  <c r="R18" i="2"/>
  <c r="S18" i="2" l="1"/>
  <c r="R19" i="2"/>
  <c r="S19" i="2" l="1"/>
  <c r="R20" i="2"/>
  <c r="S20" i="2" l="1"/>
  <c r="R21" i="2"/>
  <c r="S21" i="2" l="1"/>
  <c r="R22" i="2"/>
  <c r="S22" i="2" l="1"/>
  <c r="R23" i="2"/>
  <c r="S23" i="2" l="1"/>
  <c r="R24" i="2"/>
  <c r="S24" i="2" l="1"/>
  <c r="R25" i="2"/>
  <c r="S25" i="2" l="1"/>
  <c r="R26" i="2"/>
  <c r="S26" i="2" l="1"/>
  <c r="R27" i="2"/>
  <c r="S27" i="2" l="1"/>
  <c r="R28" i="2"/>
  <c r="S28" i="2" l="1"/>
  <c r="R29" i="2"/>
  <c r="S29" i="2" l="1"/>
  <c r="R30" i="2"/>
  <c r="S30" i="2" l="1"/>
  <c r="R31" i="2"/>
  <c r="S31" i="2" l="1"/>
  <c r="R32" i="2"/>
  <c r="S32" i="2" l="1"/>
  <c r="R33" i="2"/>
  <c r="S33" i="2" l="1"/>
  <c r="R34" i="2"/>
  <c r="S34" i="2" l="1"/>
  <c r="R35" i="2"/>
  <c r="S35" i="2" l="1"/>
  <c r="R36" i="2"/>
  <c r="S36" i="2" l="1"/>
  <c r="R37" i="2"/>
  <c r="S37" i="2" l="1"/>
  <c r="R38" i="2"/>
  <c r="S38" i="2" l="1"/>
  <c r="R39" i="2"/>
  <c r="S39" i="2" l="1"/>
  <c r="R40" i="2"/>
  <c r="S40" i="2" l="1"/>
  <c r="R41" i="2"/>
  <c r="S41" i="2" l="1"/>
  <c r="R42" i="2"/>
  <c r="S42" i="2" l="1"/>
  <c r="R43" i="2"/>
  <c r="S43" i="2" l="1"/>
  <c r="R44" i="2"/>
  <c r="S44" i="2" l="1"/>
  <c r="R45" i="2"/>
  <c r="S45" i="2" l="1"/>
  <c r="R46" i="2"/>
  <c r="S46" i="2" l="1"/>
  <c r="R47" i="2"/>
  <c r="S47" i="2" l="1"/>
  <c r="R48" i="2"/>
  <c r="S48" i="2" l="1"/>
  <c r="R49" i="2"/>
  <c r="S49" i="2" l="1"/>
  <c r="R50" i="2"/>
  <c r="S50" i="2" l="1"/>
  <c r="R51" i="2"/>
  <c r="S51" i="2" l="1"/>
  <c r="R52" i="2"/>
  <c r="S52" i="2" l="1"/>
  <c r="R53" i="2"/>
  <c r="S53" i="2" l="1"/>
  <c r="R54" i="2"/>
  <c r="S54" i="2" l="1"/>
  <c r="R55" i="2"/>
  <c r="S55" i="2" l="1"/>
  <c r="R56" i="2"/>
  <c r="S56" i="2" l="1"/>
  <c r="R57" i="2"/>
  <c r="S57" i="2" l="1"/>
  <c r="R58" i="2"/>
  <c r="S58" i="2" l="1"/>
  <c r="R59" i="2"/>
  <c r="S59" i="2" l="1"/>
  <c r="R60" i="2"/>
  <c r="S60" i="2" l="1"/>
  <c r="R61" i="2"/>
  <c r="S61" i="2" l="1"/>
  <c r="R62" i="2"/>
  <c r="S62" i="2" l="1"/>
  <c r="R63" i="2"/>
  <c r="S63" i="2" l="1"/>
  <c r="R64" i="2"/>
  <c r="S64" i="2" l="1"/>
  <c r="R65" i="2"/>
  <c r="S65" i="2" l="1"/>
  <c r="R66" i="2"/>
  <c r="S66" i="2" l="1"/>
  <c r="R67" i="2"/>
  <c r="S67" i="2" l="1"/>
  <c r="R68" i="2"/>
  <c r="S68" i="2" l="1"/>
  <c r="R69" i="2"/>
  <c r="S69" i="2" l="1"/>
  <c r="R70" i="2"/>
  <c r="S70" i="2" l="1"/>
  <c r="R71" i="2"/>
  <c r="S71" i="2" l="1"/>
  <c r="R72" i="2"/>
  <c r="S72" i="2" l="1"/>
  <c r="R73" i="2"/>
  <c r="S73" i="2" l="1"/>
  <c r="R74" i="2"/>
  <c r="S74" i="2" l="1"/>
  <c r="R75" i="2"/>
  <c r="S75" i="2" l="1"/>
  <c r="R76" i="2"/>
  <c r="S76" i="2" l="1"/>
  <c r="R77" i="2"/>
  <c r="S77" i="2" l="1"/>
  <c r="R78" i="2"/>
  <c r="S78" i="2" l="1"/>
  <c r="R79" i="2"/>
  <c r="S79" i="2" l="1"/>
  <c r="R80" i="2"/>
  <c r="S80" i="2" l="1"/>
  <c r="R81" i="2"/>
  <c r="S81" i="2" l="1"/>
  <c r="R82" i="2"/>
  <c r="S82" i="2" l="1"/>
  <c r="R83" i="2"/>
  <c r="S83" i="2" l="1"/>
  <c r="R84" i="2"/>
  <c r="S84" i="2" l="1"/>
  <c r="R85" i="2"/>
  <c r="S85" i="2" l="1"/>
  <c r="R86" i="2"/>
  <c r="S86" i="2" l="1"/>
  <c r="R87" i="2"/>
  <c r="S87" i="2" l="1"/>
  <c r="R88" i="2"/>
  <c r="S88" i="2" l="1"/>
  <c r="R89" i="2"/>
  <c r="S89" i="2" l="1"/>
  <c r="R90" i="2"/>
  <c r="S90" i="2" l="1"/>
  <c r="R91" i="2"/>
  <c r="S91" i="2" l="1"/>
  <c r="R92" i="2"/>
  <c r="S92" i="2" l="1"/>
  <c r="R93" i="2"/>
  <c r="S93" i="2" l="1"/>
  <c r="R94" i="2"/>
  <c r="S94" i="2" l="1"/>
  <c r="R95" i="2"/>
  <c r="S95" i="2" l="1"/>
  <c r="R96" i="2"/>
  <c r="S96" i="2" l="1"/>
  <c r="R97" i="2"/>
  <c r="S97" i="2" l="1"/>
  <c r="R98" i="2"/>
  <c r="S98" i="2" l="1"/>
  <c r="R99" i="2"/>
  <c r="S99" i="2" l="1"/>
  <c r="R100" i="2"/>
  <c r="S100" i="2" l="1"/>
  <c r="R101" i="2"/>
  <c r="S101" i="2" l="1"/>
  <c r="R102" i="2"/>
  <c r="S102" i="2" l="1"/>
  <c r="R103" i="2"/>
  <c r="S103" i="2" l="1"/>
  <c r="R104" i="2"/>
  <c r="S104" i="2" l="1"/>
  <c r="AI6" i="2"/>
</calcChain>
</file>

<file path=xl/sharedStrings.xml><?xml version="1.0" encoding="utf-8"?>
<sst xmlns="http://schemas.openxmlformats.org/spreadsheetml/2006/main" count="59" uniqueCount="32">
  <si>
    <t>Symbols</t>
  </si>
  <si>
    <t>For poss rejection, the frequencies (counts) in the password of</t>
  </si>
  <si>
    <t>A</t>
  </si>
  <si>
    <t>B</t>
  </si>
  <si>
    <t>C</t>
  </si>
  <si>
    <t>D</t>
  </si>
  <si>
    <t>Any dups?</t>
  </si>
  <si>
    <t>Random indices, no repeats</t>
  </si>
  <si>
    <t>Random index</t>
  </si>
  <si>
    <t>(Proposed)</t>
  </si>
  <si>
    <t>Valid Password</t>
  </si>
  <si>
    <t>RANKS of first two</t>
  </si>
  <si>
    <t>Reps</t>
  </si>
  <si>
    <t>Chosen</t>
  </si>
  <si>
    <t>Password</t>
  </si>
  <si>
    <t>Y/N</t>
  </si>
  <si>
    <t>RAND()</t>
  </si>
  <si>
    <t>#  A</t>
  </si>
  <si>
    <t># B</t>
  </si>
  <si>
    <t>Prop(A)</t>
  </si>
  <si>
    <t>Prop(B)</t>
  </si>
  <si>
    <t>Prop(Y)</t>
  </si>
  <si>
    <t>avg</t>
  </si>
  <si>
    <t>Rejections</t>
  </si>
  <si>
    <t>sum</t>
  </si>
  <si>
    <t>average number of calls to RAND per valid generated password</t>
  </si>
  <si>
    <t>Method 1</t>
  </si>
  <si>
    <t>Method 2</t>
  </si>
  <si>
    <t>Props for  A, B</t>
  </si>
  <si>
    <t>prop</t>
  </si>
  <si>
    <t>prop=avg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</si>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</sst>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_-* #,##0.00_-;\-* #,##0.00_-;_-* \-??_-;_-@_-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4" fillId="0" borderId="0" applyBorder="0" applyProtection="0"/>
  </cellStyleXfs>
  <cellXfs count="68">
    <xf numFmtId="0" fontId="0" fillId="0" borderId="0" xfId="0"/>
    <xf numFmtId="0" fontId="0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0" fillId="0" borderId="8" xfId="0" applyFont="1" applyBorder="1" applyAlignment="1">
      <alignment horizontal="center"/>
    </xf>
    <xf numFmtId="0" fontId="0" fillId="0" borderId="7" xfId="0" applyFont="1" applyBorder="1" applyAlignment="1">
      <alignment wrapText="1"/>
    </xf>
    <xf numFmtId="0" fontId="0" fillId="0" borderId="0" xfId="0" applyFont="1" applyBorder="1" applyAlignment="1">
      <alignment horizontal="left" wrapText="1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Alignment="1">
      <alignment horizontal="left" wrapText="1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3" xfId="0" applyBorder="1"/>
    <xf numFmtId="0" fontId="0" fillId="0" borderId="0" xfId="0" applyBorder="1"/>
    <xf numFmtId="0" fontId="0" fillId="0" borderId="0" xfId="0" applyAlignment="1">
      <alignment horizontal="right"/>
    </xf>
    <xf numFmtId="0" fontId="0" fillId="0" borderId="9" xfId="0" applyFont="1" applyBorder="1"/>
    <xf numFmtId="0" fontId="0" fillId="0" borderId="10" xfId="0" applyBorder="1"/>
    <xf numFmtId="0" fontId="0" fillId="0" borderId="2" xfId="0" applyBorder="1"/>
    <xf numFmtId="0" fontId="0" fillId="0" borderId="0" xfId="0" applyBorder="1" applyAlignment="1">
      <alignment horizontal="center" wrapText="1"/>
    </xf>
    <xf numFmtId="0" fontId="0" fillId="0" borderId="10" xfId="0" applyBorder="1" applyAlignment="1">
      <alignment horizontal="center"/>
    </xf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3" fillId="0" borderId="2" xfId="0" applyFont="1" applyBorder="1"/>
    <xf numFmtId="0" fontId="3" fillId="0" borderId="1" xfId="0" applyFont="1" applyBorder="1"/>
    <xf numFmtId="0" fontId="3" fillId="0" borderId="3" xfId="0" applyFont="1" applyBorder="1"/>
    <xf numFmtId="0" fontId="0" fillId="0" borderId="8" xfId="0" applyBorder="1"/>
    <xf numFmtId="164" fontId="2" fillId="0" borderId="8" xfId="0" applyNumberFormat="1" applyFont="1" applyBorder="1"/>
    <xf numFmtId="164" fontId="2" fillId="0" borderId="0" xfId="0" applyNumberFormat="1" applyFont="1" applyBorder="1"/>
    <xf numFmtId="164" fontId="2" fillId="0" borderId="10" xfId="0" applyNumberFormat="1" applyFont="1" applyBorder="1"/>
    <xf numFmtId="0" fontId="3" fillId="0" borderId="0" xfId="0" applyFont="1" applyBorder="1"/>
    <xf numFmtId="0" fontId="3" fillId="0" borderId="8" xfId="0" applyFont="1" applyBorder="1"/>
    <xf numFmtId="0" fontId="3" fillId="0" borderId="10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3" fillId="0" borderId="5" xfId="0" applyFont="1" applyBorder="1"/>
    <xf numFmtId="0" fontId="3" fillId="0" borderId="4" xfId="0" applyFont="1" applyBorder="1"/>
    <xf numFmtId="0" fontId="3" fillId="0" borderId="6" xfId="0" applyFont="1" applyBorder="1"/>
    <xf numFmtId="0" fontId="3" fillId="0" borderId="0" xfId="0" applyFont="1"/>
    <xf numFmtId="165" fontId="3" fillId="0" borderId="0" xfId="1" applyFont="1" applyBorder="1" applyAlignment="1" applyProtection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2" xfId="0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4" xfId="0" applyBorder="1"/>
    <xf numFmtId="0" fontId="0" fillId="0" borderId="0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sz="1800" b="1" spc="-1">
                <a:solidFill>
                  <a:srgbClr val="000000"/>
                </a:solidFill>
                <a:latin typeface="Calibri"/>
              </a:rPr>
              <a:t>sum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'100 Reps'!$R$4:$R$4</c:f>
              <c:strCache>
                <c:ptCount val="1"/>
                <c:pt idx="0">
                  <c:v>sum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'100 Reps'!$R$5:$R$104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19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24</c:v>
                </c:pt>
                <c:pt idx="93">
                  <c:v>24</c:v>
                </c:pt>
                <c:pt idx="94">
                  <c:v>25</c:v>
                </c:pt>
                <c:pt idx="95">
                  <c:v>25</c:v>
                </c:pt>
                <c:pt idx="96">
                  <c:v>26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5-41A4-B282-CD0A9B3C4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0773697"/>
        <c:axId val="94807972"/>
      </c:lineChart>
      <c:catAx>
        <c:axId val="307736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4807972"/>
        <c:crosses val="autoZero"/>
        <c:auto val="1"/>
        <c:lblAlgn val="ctr"/>
        <c:lblOffset val="100"/>
        <c:noMultiLvlLbl val="1"/>
      </c:catAx>
      <c:valAx>
        <c:axId val="948079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0773697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sz="1800" b="1" spc="-1">
                <a:solidFill>
                  <a:srgbClr val="000000"/>
                </a:solidFill>
                <a:latin typeface="Calibri"/>
              </a:rPr>
              <a:t>avg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'100 Reps'!$S$4:$S$4</c:f>
              <c:strCache>
                <c:ptCount val="1"/>
                <c:pt idx="0">
                  <c:v>avg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'100 Reps'!$S$5:$S$104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0.33333333333333331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0.33333333333333331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0.33333333333333331</c:v>
                </c:pt>
                <c:pt idx="18">
                  <c:v>0.31578947368421051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0.27272727272727271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0.26923076923076922</c:v>
                </c:pt>
                <c:pt idx="26">
                  <c:v>0.25925925925925924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0.29032258064516131</c:v>
                </c:pt>
                <c:pt idx="31">
                  <c:v>0.28125</c:v>
                </c:pt>
                <c:pt idx="32">
                  <c:v>0.30303030303030304</c:v>
                </c:pt>
                <c:pt idx="33">
                  <c:v>0.3235294117647059</c:v>
                </c:pt>
                <c:pt idx="34">
                  <c:v>0.34285714285714286</c:v>
                </c:pt>
                <c:pt idx="35">
                  <c:v>0.33333333333333331</c:v>
                </c:pt>
                <c:pt idx="36">
                  <c:v>0.32432432432432434</c:v>
                </c:pt>
                <c:pt idx="37">
                  <c:v>0.34210526315789475</c:v>
                </c:pt>
                <c:pt idx="38">
                  <c:v>0.33333333333333331</c:v>
                </c:pt>
                <c:pt idx="39">
                  <c:v>0.32500000000000001</c:v>
                </c:pt>
                <c:pt idx="40">
                  <c:v>0.31707317073170732</c:v>
                </c:pt>
                <c:pt idx="41">
                  <c:v>0.30952380952380953</c:v>
                </c:pt>
                <c:pt idx="42">
                  <c:v>0.32558139534883723</c:v>
                </c:pt>
                <c:pt idx="43">
                  <c:v>0.31818181818181818</c:v>
                </c:pt>
                <c:pt idx="44">
                  <c:v>0.33333333333333331</c:v>
                </c:pt>
                <c:pt idx="45">
                  <c:v>0.32608695652173914</c:v>
                </c:pt>
                <c:pt idx="46">
                  <c:v>0.34042553191489361</c:v>
                </c:pt>
                <c:pt idx="47">
                  <c:v>0.35416666666666669</c:v>
                </c:pt>
                <c:pt idx="48">
                  <c:v>0.34693877551020408</c:v>
                </c:pt>
                <c:pt idx="49">
                  <c:v>0.36</c:v>
                </c:pt>
                <c:pt idx="50">
                  <c:v>0.35294117647058826</c:v>
                </c:pt>
                <c:pt idx="51">
                  <c:v>0.34615384615384615</c:v>
                </c:pt>
                <c:pt idx="52">
                  <c:v>0.33962264150943394</c:v>
                </c:pt>
                <c:pt idx="53">
                  <c:v>0.35185185185185186</c:v>
                </c:pt>
                <c:pt idx="54">
                  <c:v>0.36363636363636365</c:v>
                </c:pt>
                <c:pt idx="55">
                  <c:v>0.35714285714285715</c:v>
                </c:pt>
                <c:pt idx="56">
                  <c:v>0.35087719298245612</c:v>
                </c:pt>
                <c:pt idx="57">
                  <c:v>0.34482758620689657</c:v>
                </c:pt>
                <c:pt idx="58">
                  <c:v>0.33898305084745761</c:v>
                </c:pt>
                <c:pt idx="59">
                  <c:v>0.33333333333333331</c:v>
                </c:pt>
                <c:pt idx="60">
                  <c:v>0.32786885245901637</c:v>
                </c:pt>
                <c:pt idx="61">
                  <c:v>0.32258064516129031</c:v>
                </c:pt>
                <c:pt idx="62">
                  <c:v>0.31746031746031744</c:v>
                </c:pt>
                <c:pt idx="63">
                  <c:v>0.328125</c:v>
                </c:pt>
                <c:pt idx="64">
                  <c:v>0.32307692307692309</c:v>
                </c:pt>
                <c:pt idx="65">
                  <c:v>0.31818181818181818</c:v>
                </c:pt>
                <c:pt idx="66">
                  <c:v>0.31343283582089554</c:v>
                </c:pt>
                <c:pt idx="67">
                  <c:v>0.30882352941176472</c:v>
                </c:pt>
                <c:pt idx="68">
                  <c:v>0.30434782608695654</c:v>
                </c:pt>
                <c:pt idx="69">
                  <c:v>0.3</c:v>
                </c:pt>
                <c:pt idx="70">
                  <c:v>0.29577464788732394</c:v>
                </c:pt>
                <c:pt idx="71">
                  <c:v>0.29166666666666669</c:v>
                </c:pt>
                <c:pt idx="72">
                  <c:v>0.28767123287671231</c:v>
                </c:pt>
                <c:pt idx="73">
                  <c:v>0.28378378378378377</c:v>
                </c:pt>
                <c:pt idx="74">
                  <c:v>0.28000000000000003</c:v>
                </c:pt>
                <c:pt idx="75">
                  <c:v>0.27631578947368424</c:v>
                </c:pt>
                <c:pt idx="76">
                  <c:v>0.27272727272727271</c:v>
                </c:pt>
                <c:pt idx="77">
                  <c:v>0.26923076923076922</c:v>
                </c:pt>
                <c:pt idx="78">
                  <c:v>0.26582278481012656</c:v>
                </c:pt>
                <c:pt idx="79">
                  <c:v>0.26250000000000001</c:v>
                </c:pt>
                <c:pt idx="80">
                  <c:v>0.25925925925925924</c:v>
                </c:pt>
                <c:pt idx="81">
                  <c:v>0.25609756097560976</c:v>
                </c:pt>
                <c:pt idx="82">
                  <c:v>0.25301204819277107</c:v>
                </c:pt>
                <c:pt idx="83">
                  <c:v>0.25</c:v>
                </c:pt>
                <c:pt idx="84">
                  <c:v>0.24705882352941178</c:v>
                </c:pt>
                <c:pt idx="85">
                  <c:v>0.2558139534883721</c:v>
                </c:pt>
                <c:pt idx="86">
                  <c:v>0.25287356321839083</c:v>
                </c:pt>
                <c:pt idx="87">
                  <c:v>0.25</c:v>
                </c:pt>
                <c:pt idx="88">
                  <c:v>0.24719101123595505</c:v>
                </c:pt>
                <c:pt idx="89">
                  <c:v>0.25555555555555554</c:v>
                </c:pt>
                <c:pt idx="90">
                  <c:v>0.25274725274725274</c:v>
                </c:pt>
                <c:pt idx="91">
                  <c:v>0.25</c:v>
                </c:pt>
                <c:pt idx="92">
                  <c:v>0.25806451612903225</c:v>
                </c:pt>
                <c:pt idx="93">
                  <c:v>0.25531914893617019</c:v>
                </c:pt>
                <c:pt idx="94">
                  <c:v>0.26315789473684209</c:v>
                </c:pt>
                <c:pt idx="95">
                  <c:v>0.26041666666666669</c:v>
                </c:pt>
                <c:pt idx="96">
                  <c:v>0.26804123711340205</c:v>
                </c:pt>
                <c:pt idx="97">
                  <c:v>0.27551020408163263</c:v>
                </c:pt>
                <c:pt idx="98">
                  <c:v>0.27272727272727271</c:v>
                </c:pt>
                <c:pt idx="99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5-4EF2-B70A-E433181C9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1599669"/>
        <c:axId val="42758857"/>
      </c:lineChart>
      <c:catAx>
        <c:axId val="915996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2758857"/>
        <c:crosses val="autoZero"/>
        <c:auto val="1"/>
        <c:lblAlgn val="ctr"/>
        <c:lblOffset val="100"/>
        <c:noMultiLvlLbl val="1"/>
      </c:catAx>
      <c:valAx>
        <c:axId val="4275885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1599669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464760</xdr:colOff>
      <xdr:row>10</xdr:row>
      <xdr:rowOff>51840</xdr:rowOff>
    </xdr:from>
    <xdr:to>
      <xdr:col>45</xdr:col>
      <xdr:colOff>215280</xdr:colOff>
      <xdr:row>25</xdr:row>
      <xdr:rowOff>175320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473760</xdr:colOff>
      <xdr:row>28</xdr:row>
      <xdr:rowOff>179640</xdr:rowOff>
    </xdr:from>
    <xdr:to>
      <xdr:col>43</xdr:col>
      <xdr:colOff>424800</xdr:colOff>
      <xdr:row>44</xdr:row>
      <xdr:rowOff>45720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"/>
  <sheetViews>
    <sheetView tabSelected="1" topLeftCell="M1" zoomScaleNormal="100" workbookViewId="0">
      <selection activeCell="X5" sqref="X5"/>
    </sheetView>
  </sheetViews>
  <sheetFormatPr defaultRowHeight="15" x14ac:dyDescent="0.25"/>
  <cols>
    <col min="1" max="1025" width="6.85546875"/>
  </cols>
  <sheetData>
    <row r="1" spans="1:34" ht="15" customHeight="1" x14ac:dyDescent="0.25">
      <c r="B1" s="12" t="s">
        <v>0</v>
      </c>
      <c r="C1" s="13"/>
      <c r="D1" s="13"/>
      <c r="E1" s="14"/>
      <c r="J1" s="11" t="s">
        <v>1</v>
      </c>
      <c r="K1" s="11"/>
      <c r="L1" s="11"/>
      <c r="M1" s="11"/>
      <c r="N1" s="15"/>
      <c r="Q1" s="15"/>
      <c r="R1" s="15"/>
      <c r="S1" s="15"/>
      <c r="T1" s="15"/>
      <c r="U1" s="15"/>
      <c r="V1" s="15"/>
      <c r="W1" s="15"/>
      <c r="X1" s="15"/>
      <c r="Y1" s="15"/>
    </row>
    <row r="2" spans="1:34" ht="17.25" customHeight="1" x14ac:dyDescent="0.25">
      <c r="B2" s="16" t="s">
        <v>2</v>
      </c>
      <c r="C2" s="17" t="s">
        <v>3</v>
      </c>
      <c r="D2" s="17" t="s">
        <v>4</v>
      </c>
      <c r="E2" s="18" t="s">
        <v>5</v>
      </c>
      <c r="J2" s="11"/>
      <c r="K2" s="11"/>
      <c r="L2" s="11"/>
      <c r="M2" s="11"/>
      <c r="N2" s="10" t="s">
        <v>6</v>
      </c>
      <c r="P2" s="19"/>
      <c r="Q2" s="19"/>
      <c r="R2" s="9" t="s">
        <v>7</v>
      </c>
      <c r="S2" s="9"/>
      <c r="T2" s="9"/>
      <c r="U2" s="9"/>
      <c r="V2" s="9"/>
      <c r="W2" s="9"/>
      <c r="X2" s="20"/>
      <c r="Y2" s="20"/>
      <c r="AF2">
        <v>1</v>
      </c>
      <c r="AG2">
        <v>2</v>
      </c>
      <c r="AH2">
        <v>3</v>
      </c>
    </row>
    <row r="3" spans="1:34" ht="18.75" customHeight="1" x14ac:dyDescent="0.25">
      <c r="B3" s="8" t="s">
        <v>8</v>
      </c>
      <c r="C3" s="8"/>
      <c r="G3" t="s">
        <v>9</v>
      </c>
      <c r="J3" s="11"/>
      <c r="K3" s="11"/>
      <c r="L3" s="11"/>
      <c r="M3" s="11"/>
      <c r="N3" s="10"/>
      <c r="O3" s="7" t="s">
        <v>10</v>
      </c>
      <c r="P3" s="7"/>
      <c r="Q3" s="15"/>
      <c r="R3" s="21"/>
      <c r="S3" s="21"/>
      <c r="T3" s="21"/>
      <c r="U3" s="21"/>
      <c r="V3" s="8" t="s">
        <v>11</v>
      </c>
      <c r="W3" s="8"/>
      <c r="X3" s="20"/>
      <c r="Y3" s="20"/>
      <c r="Z3" s="7" t="s">
        <v>10</v>
      </c>
      <c r="AA3" s="7"/>
      <c r="AF3">
        <f>COUNTIF($AD$3:$AD$1002,AF2)</f>
        <v>0</v>
      </c>
      <c r="AG3">
        <f>COUNTIF($AD$3:$AD$1002,AG2)</f>
        <v>0</v>
      </c>
      <c r="AH3">
        <f>COUNTIF($AD$3:$AD$1002,AH2)</f>
        <v>0</v>
      </c>
    </row>
    <row r="4" spans="1:34" x14ac:dyDescent="0.25">
      <c r="A4" t="s">
        <v>12</v>
      </c>
      <c r="B4" s="8"/>
      <c r="C4" s="8"/>
      <c r="D4" t="s">
        <v>13</v>
      </c>
      <c r="G4" s="22" t="s">
        <v>14</v>
      </c>
      <c r="H4" s="23"/>
      <c r="I4" s="24"/>
      <c r="J4" s="25" t="str">
        <f>B2</f>
        <v>A</v>
      </c>
      <c r="K4" s="25" t="str">
        <f>C2</f>
        <v>B</v>
      </c>
      <c r="L4" s="25" t="str">
        <f>D2</f>
        <v>C</v>
      </c>
      <c r="M4" s="25" t="str">
        <f>E2</f>
        <v>D</v>
      </c>
      <c r="N4" s="26" t="s">
        <v>15</v>
      </c>
      <c r="O4" s="7"/>
      <c r="P4" s="7"/>
      <c r="R4" s="6" t="s">
        <v>16</v>
      </c>
      <c r="S4" s="6"/>
      <c r="T4" s="6"/>
      <c r="U4" s="6"/>
      <c r="V4" s="8"/>
      <c r="W4" s="8"/>
      <c r="X4" s="6" t="s">
        <v>13</v>
      </c>
      <c r="Y4" s="6"/>
      <c r="Z4" s="7"/>
      <c r="AA4" s="7"/>
    </row>
    <row r="5" spans="1:34" x14ac:dyDescent="0.25">
      <c r="A5" s="27">
        <v>1</v>
      </c>
      <c r="B5" s="22">
        <f t="shared" ref="B5:C14" ca="1" si="0">RANDBETWEEN(1,4)</f>
        <v>4</v>
      </c>
      <c r="C5" s="28">
        <f t="shared" ca="1" si="0"/>
        <v>3</v>
      </c>
      <c r="D5" s="22" t="str">
        <f t="shared" ref="D5:D14" ca="1" si="1">INDEX(Symbols,B5)</f>
        <v>D</v>
      </c>
      <c r="E5" s="23" t="str">
        <f t="shared" ref="E5:E14" ca="1" si="2">INDEX(Symbols,C5)</f>
        <v>C</v>
      </c>
      <c r="G5" s="5" t="str">
        <f t="shared" ref="G5:G14" ca="1" si="3">CONCATENATE(D5,E5)</f>
        <v>DC</v>
      </c>
      <c r="H5" s="5"/>
      <c r="I5" s="29"/>
      <c r="J5" s="22">
        <f t="shared" ref="J5:M14" ca="1" si="4">COUNTIF($D5:$E5,J$4)</f>
        <v>0</v>
      </c>
      <c r="K5" s="28">
        <f t="shared" ca="1" si="4"/>
        <v>0</v>
      </c>
      <c r="L5" s="28">
        <f t="shared" ca="1" si="4"/>
        <v>1</v>
      </c>
      <c r="M5" s="23">
        <f t="shared" ca="1" si="4"/>
        <v>1</v>
      </c>
      <c r="N5" s="30" t="str">
        <f t="shared" ref="N5:N14" ca="1" si="5">IF(MAX(J5:M5)=2,"Y","N")</f>
        <v>N</v>
      </c>
      <c r="O5" s="4" t="str">
        <f t="shared" ref="O5:O14" ca="1" si="6">IF(N5="N",G5,"")</f>
        <v>DC</v>
      </c>
      <c r="P5" s="4"/>
      <c r="R5" s="31">
        <f t="shared" ref="R5:U14" ca="1" si="7">RAND()</f>
        <v>0.1721185926291392</v>
      </c>
      <c r="S5" s="32">
        <f t="shared" ca="1" si="7"/>
        <v>0.97276733345791755</v>
      </c>
      <c r="T5" s="32">
        <f t="shared" ca="1" si="7"/>
        <v>0.79454387284513917</v>
      </c>
      <c r="U5" s="33">
        <f t="shared" ca="1" si="7"/>
        <v>0.75415497968589329</v>
      </c>
      <c r="V5" s="34">
        <f t="shared" ref="V5:V14" ca="1" si="8">RANK(R5,$R5:$U5)</f>
        <v>4</v>
      </c>
      <c r="W5" s="34">
        <f t="shared" ref="W5:W14" ca="1" si="9">RANK(S5,$R5:$U5)</f>
        <v>1</v>
      </c>
      <c r="X5" s="35" t="str">
        <f t="shared" ref="X5:X14" ca="1" si="10">INDEX($J$4:$M$4,V5)</f>
        <v>D</v>
      </c>
      <c r="Y5" s="36" t="str">
        <f t="shared" ref="Y5:Y14" ca="1" si="11">INDEX($J$4:$M$4,W5)</f>
        <v>A</v>
      </c>
      <c r="Z5" s="4" t="str">
        <f t="shared" ref="Z5:Z14" ca="1" si="12">CONCATENATE(X5,Y5)</f>
        <v>DA</v>
      </c>
      <c r="AA5" s="4"/>
    </row>
    <row r="6" spans="1:34" x14ac:dyDescent="0.25">
      <c r="A6" s="27">
        <v>2</v>
      </c>
      <c r="B6" s="37">
        <f t="shared" ca="1" si="0"/>
        <v>3</v>
      </c>
      <c r="C6" s="24">
        <f t="shared" ca="1" si="0"/>
        <v>2</v>
      </c>
      <c r="D6" s="37" t="str">
        <f t="shared" ca="1" si="1"/>
        <v>C</v>
      </c>
      <c r="E6" s="27" t="str">
        <f t="shared" ca="1" si="2"/>
        <v>B</v>
      </c>
      <c r="G6" s="5" t="str">
        <f t="shared" ca="1" si="3"/>
        <v>CB</v>
      </c>
      <c r="H6" s="5"/>
      <c r="I6" s="29"/>
      <c r="J6" s="37">
        <f t="shared" ca="1" si="4"/>
        <v>0</v>
      </c>
      <c r="K6" s="24">
        <f t="shared" ca="1" si="4"/>
        <v>1</v>
      </c>
      <c r="L6" s="24">
        <f t="shared" ca="1" si="4"/>
        <v>1</v>
      </c>
      <c r="M6" s="27">
        <f t="shared" ca="1" si="4"/>
        <v>0</v>
      </c>
      <c r="N6" s="30" t="str">
        <f t="shared" ca="1" si="5"/>
        <v>N</v>
      </c>
      <c r="O6" s="4" t="str">
        <f t="shared" ca="1" si="6"/>
        <v>CB</v>
      </c>
      <c r="P6" s="4"/>
      <c r="R6" s="38">
        <f t="shared" ca="1" si="7"/>
        <v>0.72408318754066547</v>
      </c>
      <c r="S6" s="39">
        <f t="shared" ca="1" si="7"/>
        <v>0.24620318383108764</v>
      </c>
      <c r="T6" s="39">
        <f t="shared" ca="1" si="7"/>
        <v>0.49776690883072505</v>
      </c>
      <c r="U6" s="40">
        <f t="shared" ca="1" si="7"/>
        <v>0.50876266079932009</v>
      </c>
      <c r="V6" s="41">
        <f t="shared" ca="1" si="8"/>
        <v>1</v>
      </c>
      <c r="W6" s="41">
        <f t="shared" ca="1" si="9"/>
        <v>4</v>
      </c>
      <c r="X6" s="42" t="str">
        <f t="shared" ca="1" si="10"/>
        <v>A</v>
      </c>
      <c r="Y6" s="43" t="str">
        <f t="shared" ca="1" si="11"/>
        <v>D</v>
      </c>
      <c r="Z6" s="4" t="str">
        <f t="shared" ca="1" si="12"/>
        <v>AD</v>
      </c>
      <c r="AA6" s="4"/>
    </row>
    <row r="7" spans="1:34" x14ac:dyDescent="0.25">
      <c r="A7" s="27">
        <v>3</v>
      </c>
      <c r="B7" s="37">
        <f t="shared" ca="1" si="0"/>
        <v>3</v>
      </c>
      <c r="C7" s="24">
        <f t="shared" ca="1" si="0"/>
        <v>1</v>
      </c>
      <c r="D7" s="37" t="str">
        <f t="shared" ca="1" si="1"/>
        <v>C</v>
      </c>
      <c r="E7" s="27" t="str">
        <f t="shared" ca="1" si="2"/>
        <v>A</v>
      </c>
      <c r="G7" s="5" t="str">
        <f t="shared" ca="1" si="3"/>
        <v>CA</v>
      </c>
      <c r="H7" s="5"/>
      <c r="I7" s="29"/>
      <c r="J7" s="37">
        <f t="shared" ca="1" si="4"/>
        <v>1</v>
      </c>
      <c r="K7" s="24">
        <f t="shared" ca="1" si="4"/>
        <v>0</v>
      </c>
      <c r="L7" s="24">
        <f t="shared" ca="1" si="4"/>
        <v>1</v>
      </c>
      <c r="M7" s="27">
        <f t="shared" ca="1" si="4"/>
        <v>0</v>
      </c>
      <c r="N7" s="30" t="str">
        <f t="shared" ca="1" si="5"/>
        <v>N</v>
      </c>
      <c r="O7" s="4" t="str">
        <f t="shared" ca="1" si="6"/>
        <v>CA</v>
      </c>
      <c r="P7" s="4"/>
      <c r="R7" s="38">
        <f t="shared" ca="1" si="7"/>
        <v>0.37906261485180137</v>
      </c>
      <c r="S7" s="39">
        <f t="shared" ca="1" si="7"/>
        <v>0.4832445855630082</v>
      </c>
      <c r="T7" s="39">
        <f t="shared" ca="1" si="7"/>
        <v>0.94443818178338401</v>
      </c>
      <c r="U7" s="40">
        <f t="shared" ca="1" si="7"/>
        <v>0.72462816033952571</v>
      </c>
      <c r="V7" s="41">
        <f t="shared" ca="1" si="8"/>
        <v>4</v>
      </c>
      <c r="W7" s="41">
        <f t="shared" ca="1" si="9"/>
        <v>3</v>
      </c>
      <c r="X7" s="42" t="str">
        <f t="shared" ca="1" si="10"/>
        <v>D</v>
      </c>
      <c r="Y7" s="43" t="str">
        <f t="shared" ca="1" si="11"/>
        <v>C</v>
      </c>
      <c r="Z7" s="4" t="str">
        <f t="shared" ca="1" si="12"/>
        <v>DC</v>
      </c>
      <c r="AA7" s="4"/>
    </row>
    <row r="8" spans="1:34" x14ac:dyDescent="0.25">
      <c r="A8" s="27">
        <v>4</v>
      </c>
      <c r="B8" s="37">
        <f t="shared" ca="1" si="0"/>
        <v>1</v>
      </c>
      <c r="C8" s="24">
        <f t="shared" ca="1" si="0"/>
        <v>4</v>
      </c>
      <c r="D8" s="37" t="str">
        <f t="shared" ca="1" si="1"/>
        <v>A</v>
      </c>
      <c r="E8" s="27" t="str">
        <f t="shared" ca="1" si="2"/>
        <v>D</v>
      </c>
      <c r="G8" s="5" t="str">
        <f t="shared" ca="1" si="3"/>
        <v>AD</v>
      </c>
      <c r="H8" s="5"/>
      <c r="I8" s="29"/>
      <c r="J8" s="37">
        <f t="shared" ca="1" si="4"/>
        <v>1</v>
      </c>
      <c r="K8" s="24">
        <f t="shared" ca="1" si="4"/>
        <v>0</v>
      </c>
      <c r="L8" s="24">
        <f t="shared" ca="1" si="4"/>
        <v>0</v>
      </c>
      <c r="M8" s="27">
        <f t="shared" ca="1" si="4"/>
        <v>1</v>
      </c>
      <c r="N8" s="30" t="str">
        <f t="shared" ca="1" si="5"/>
        <v>N</v>
      </c>
      <c r="O8" s="4" t="str">
        <f t="shared" ca="1" si="6"/>
        <v>AD</v>
      </c>
      <c r="P8" s="4"/>
      <c r="R8" s="38">
        <f t="shared" ca="1" si="7"/>
        <v>0.28410836909710591</v>
      </c>
      <c r="S8" s="39">
        <f t="shared" ca="1" si="7"/>
        <v>0.20615283296805376</v>
      </c>
      <c r="T8" s="39">
        <f t="shared" ca="1" si="7"/>
        <v>0.45970102765869969</v>
      </c>
      <c r="U8" s="40">
        <f t="shared" ca="1" si="7"/>
        <v>0.1864552211021725</v>
      </c>
      <c r="V8" s="41">
        <f t="shared" ca="1" si="8"/>
        <v>2</v>
      </c>
      <c r="W8" s="41">
        <f t="shared" ca="1" si="9"/>
        <v>3</v>
      </c>
      <c r="X8" s="42" t="str">
        <f t="shared" ca="1" si="10"/>
        <v>B</v>
      </c>
      <c r="Y8" s="43" t="str">
        <f t="shared" ca="1" si="11"/>
        <v>C</v>
      </c>
      <c r="Z8" s="4" t="str">
        <f t="shared" ca="1" si="12"/>
        <v>BC</v>
      </c>
      <c r="AA8" s="4"/>
    </row>
    <row r="9" spans="1:34" x14ac:dyDescent="0.25">
      <c r="A9" s="27">
        <v>5</v>
      </c>
      <c r="B9" s="37">
        <f t="shared" ca="1" si="0"/>
        <v>1</v>
      </c>
      <c r="C9" s="24">
        <f t="shared" ca="1" si="0"/>
        <v>2</v>
      </c>
      <c r="D9" s="37" t="str">
        <f t="shared" ca="1" si="1"/>
        <v>A</v>
      </c>
      <c r="E9" s="27" t="str">
        <f t="shared" ca="1" si="2"/>
        <v>B</v>
      </c>
      <c r="G9" s="5" t="str">
        <f t="shared" ca="1" si="3"/>
        <v>AB</v>
      </c>
      <c r="H9" s="5"/>
      <c r="I9" s="29"/>
      <c r="J9" s="37">
        <f t="shared" ca="1" si="4"/>
        <v>1</v>
      </c>
      <c r="K9" s="24">
        <f t="shared" ca="1" si="4"/>
        <v>1</v>
      </c>
      <c r="L9" s="24">
        <f t="shared" ca="1" si="4"/>
        <v>0</v>
      </c>
      <c r="M9" s="27">
        <f t="shared" ca="1" si="4"/>
        <v>0</v>
      </c>
      <c r="N9" s="30" t="str">
        <f t="shared" ca="1" si="5"/>
        <v>N</v>
      </c>
      <c r="O9" s="4" t="str">
        <f t="shared" ca="1" si="6"/>
        <v>AB</v>
      </c>
      <c r="P9" s="4"/>
      <c r="R9" s="38">
        <f t="shared" ca="1" si="7"/>
        <v>0.40106581646050388</v>
      </c>
      <c r="S9" s="39">
        <f t="shared" ca="1" si="7"/>
        <v>0.86141699681285822</v>
      </c>
      <c r="T9" s="39">
        <f t="shared" ca="1" si="7"/>
        <v>0.91930646282029971</v>
      </c>
      <c r="U9" s="40">
        <f t="shared" ca="1" si="7"/>
        <v>0.52127611880645897</v>
      </c>
      <c r="V9" s="41">
        <f t="shared" ca="1" si="8"/>
        <v>4</v>
      </c>
      <c r="W9" s="41">
        <f t="shared" ca="1" si="9"/>
        <v>2</v>
      </c>
      <c r="X9" s="42" t="str">
        <f t="shared" ca="1" si="10"/>
        <v>D</v>
      </c>
      <c r="Y9" s="43" t="str">
        <f t="shared" ca="1" si="11"/>
        <v>B</v>
      </c>
      <c r="Z9" s="4" t="str">
        <f t="shared" ca="1" si="12"/>
        <v>DB</v>
      </c>
      <c r="AA9" s="4"/>
    </row>
    <row r="10" spans="1:34" x14ac:dyDescent="0.25">
      <c r="A10" s="27">
        <v>6</v>
      </c>
      <c r="B10" s="37">
        <f t="shared" ca="1" si="0"/>
        <v>3</v>
      </c>
      <c r="C10" s="24">
        <f t="shared" ca="1" si="0"/>
        <v>4</v>
      </c>
      <c r="D10" s="37" t="str">
        <f t="shared" ca="1" si="1"/>
        <v>C</v>
      </c>
      <c r="E10" s="27" t="str">
        <f t="shared" ca="1" si="2"/>
        <v>D</v>
      </c>
      <c r="G10" s="5" t="str">
        <f t="shared" ca="1" si="3"/>
        <v>CD</v>
      </c>
      <c r="H10" s="5"/>
      <c r="I10" s="29"/>
      <c r="J10" s="37">
        <f t="shared" ca="1" si="4"/>
        <v>0</v>
      </c>
      <c r="K10" s="24">
        <f t="shared" ca="1" si="4"/>
        <v>0</v>
      </c>
      <c r="L10" s="24">
        <f t="shared" ca="1" si="4"/>
        <v>1</v>
      </c>
      <c r="M10" s="27">
        <f t="shared" ca="1" si="4"/>
        <v>1</v>
      </c>
      <c r="N10" s="30" t="str">
        <f t="shared" ca="1" si="5"/>
        <v>N</v>
      </c>
      <c r="O10" s="4" t="str">
        <f t="shared" ca="1" si="6"/>
        <v>CD</v>
      </c>
      <c r="P10" s="4"/>
      <c r="R10" s="38">
        <f t="shared" ca="1" si="7"/>
        <v>0.67006398900454389</v>
      </c>
      <c r="S10" s="39">
        <f t="shared" ca="1" si="7"/>
        <v>0.37204291981766757</v>
      </c>
      <c r="T10" s="39">
        <f t="shared" ca="1" si="7"/>
        <v>0.11722673545822515</v>
      </c>
      <c r="U10" s="40">
        <f t="shared" ca="1" si="7"/>
        <v>0.89174959994743874</v>
      </c>
      <c r="V10" s="41">
        <f t="shared" ca="1" si="8"/>
        <v>2</v>
      </c>
      <c r="W10" s="41">
        <f t="shared" ca="1" si="9"/>
        <v>3</v>
      </c>
      <c r="X10" s="42" t="str">
        <f t="shared" ca="1" si="10"/>
        <v>B</v>
      </c>
      <c r="Y10" s="43" t="str">
        <f t="shared" ca="1" si="11"/>
        <v>C</v>
      </c>
      <c r="Z10" s="4" t="str">
        <f t="shared" ca="1" si="12"/>
        <v>BC</v>
      </c>
      <c r="AA10" s="4"/>
    </row>
    <row r="11" spans="1:34" x14ac:dyDescent="0.25">
      <c r="A11" s="27">
        <v>7</v>
      </c>
      <c r="B11" s="37">
        <f t="shared" ca="1" si="0"/>
        <v>1</v>
      </c>
      <c r="C11" s="24">
        <f t="shared" ca="1" si="0"/>
        <v>2</v>
      </c>
      <c r="D11" s="37" t="str">
        <f t="shared" ca="1" si="1"/>
        <v>A</v>
      </c>
      <c r="E11" s="27" t="str">
        <f t="shared" ca="1" si="2"/>
        <v>B</v>
      </c>
      <c r="G11" s="5" t="str">
        <f t="shared" ca="1" si="3"/>
        <v>AB</v>
      </c>
      <c r="H11" s="5"/>
      <c r="I11" s="29"/>
      <c r="J11" s="37">
        <f t="shared" ca="1" si="4"/>
        <v>1</v>
      </c>
      <c r="K11" s="24">
        <f t="shared" ca="1" si="4"/>
        <v>1</v>
      </c>
      <c r="L11" s="24">
        <f t="shared" ca="1" si="4"/>
        <v>0</v>
      </c>
      <c r="M11" s="27">
        <f t="shared" ca="1" si="4"/>
        <v>0</v>
      </c>
      <c r="N11" s="30" t="str">
        <f t="shared" ca="1" si="5"/>
        <v>N</v>
      </c>
      <c r="O11" s="4" t="str">
        <f t="shared" ca="1" si="6"/>
        <v>AB</v>
      </c>
      <c r="P11" s="4"/>
      <c r="R11" s="38">
        <f t="shared" ca="1" si="7"/>
        <v>0.12941625193321582</v>
      </c>
      <c r="S11" s="39">
        <f t="shared" ca="1" si="7"/>
        <v>0.49528709546119687</v>
      </c>
      <c r="T11" s="39">
        <f t="shared" ca="1" si="7"/>
        <v>0.28494008888842559</v>
      </c>
      <c r="U11" s="40">
        <f t="shared" ca="1" si="7"/>
        <v>0.24878065533001326</v>
      </c>
      <c r="V11" s="41">
        <f t="shared" ca="1" si="8"/>
        <v>4</v>
      </c>
      <c r="W11" s="41">
        <f t="shared" ca="1" si="9"/>
        <v>1</v>
      </c>
      <c r="X11" s="42" t="str">
        <f t="shared" ca="1" si="10"/>
        <v>D</v>
      </c>
      <c r="Y11" s="43" t="str">
        <f t="shared" ca="1" si="11"/>
        <v>A</v>
      </c>
      <c r="Z11" s="4" t="str">
        <f t="shared" ca="1" si="12"/>
        <v>DA</v>
      </c>
      <c r="AA11" s="4"/>
    </row>
    <row r="12" spans="1:34" x14ac:dyDescent="0.25">
      <c r="A12" s="27">
        <v>8</v>
      </c>
      <c r="B12" s="37">
        <f t="shared" ca="1" si="0"/>
        <v>2</v>
      </c>
      <c r="C12" s="24">
        <f t="shared" ca="1" si="0"/>
        <v>4</v>
      </c>
      <c r="D12" s="37" t="str">
        <f t="shared" ca="1" si="1"/>
        <v>B</v>
      </c>
      <c r="E12" s="27" t="str">
        <f t="shared" ca="1" si="2"/>
        <v>D</v>
      </c>
      <c r="G12" s="5" t="str">
        <f t="shared" ca="1" si="3"/>
        <v>BD</v>
      </c>
      <c r="H12" s="5"/>
      <c r="I12" s="29"/>
      <c r="J12" s="37">
        <f t="shared" ca="1" si="4"/>
        <v>0</v>
      </c>
      <c r="K12" s="24">
        <f t="shared" ca="1" si="4"/>
        <v>1</v>
      </c>
      <c r="L12" s="24">
        <f t="shared" ca="1" si="4"/>
        <v>0</v>
      </c>
      <c r="M12" s="27">
        <f t="shared" ca="1" si="4"/>
        <v>1</v>
      </c>
      <c r="N12" s="30" t="str">
        <f t="shared" ca="1" si="5"/>
        <v>N</v>
      </c>
      <c r="O12" s="4" t="str">
        <f t="shared" ca="1" si="6"/>
        <v>BD</v>
      </c>
      <c r="P12" s="4"/>
      <c r="R12" s="38">
        <f t="shared" ca="1" si="7"/>
        <v>0.24751360452931881</v>
      </c>
      <c r="S12" s="39">
        <f t="shared" ca="1" si="7"/>
        <v>0.11989482694843834</v>
      </c>
      <c r="T12" s="39">
        <f t="shared" ca="1" si="7"/>
        <v>0.71340130823117254</v>
      </c>
      <c r="U12" s="40">
        <f t="shared" ca="1" si="7"/>
        <v>0.86953020046923735</v>
      </c>
      <c r="V12" s="41">
        <f t="shared" ca="1" si="8"/>
        <v>3</v>
      </c>
      <c r="W12" s="41">
        <f t="shared" ca="1" si="9"/>
        <v>4</v>
      </c>
      <c r="X12" s="42" t="str">
        <f t="shared" ca="1" si="10"/>
        <v>C</v>
      </c>
      <c r="Y12" s="43" t="str">
        <f t="shared" ca="1" si="11"/>
        <v>D</v>
      </c>
      <c r="Z12" s="4" t="str">
        <f t="shared" ca="1" si="12"/>
        <v>CD</v>
      </c>
      <c r="AA12" s="4"/>
    </row>
    <row r="13" spans="1:34" x14ac:dyDescent="0.25">
      <c r="A13" s="27">
        <v>9</v>
      </c>
      <c r="B13" s="37">
        <f t="shared" ca="1" si="0"/>
        <v>1</v>
      </c>
      <c r="C13" s="24">
        <f t="shared" ca="1" si="0"/>
        <v>1</v>
      </c>
      <c r="D13" s="37" t="str">
        <f t="shared" ca="1" si="1"/>
        <v>A</v>
      </c>
      <c r="E13" s="27" t="str">
        <f t="shared" ca="1" si="2"/>
        <v>A</v>
      </c>
      <c r="G13" s="5" t="str">
        <f t="shared" ca="1" si="3"/>
        <v>AA</v>
      </c>
      <c r="H13" s="5"/>
      <c r="I13" s="29"/>
      <c r="J13" s="37">
        <f t="shared" ca="1" si="4"/>
        <v>2</v>
      </c>
      <c r="K13" s="24">
        <f t="shared" ca="1" si="4"/>
        <v>0</v>
      </c>
      <c r="L13" s="24">
        <f t="shared" ca="1" si="4"/>
        <v>0</v>
      </c>
      <c r="M13" s="27">
        <f t="shared" ca="1" si="4"/>
        <v>0</v>
      </c>
      <c r="N13" s="30" t="str">
        <f t="shared" ca="1" si="5"/>
        <v>Y</v>
      </c>
      <c r="O13" s="4" t="str">
        <f t="shared" ca="1" si="6"/>
        <v/>
      </c>
      <c r="P13" s="4"/>
      <c r="R13" s="38">
        <f t="shared" ca="1" si="7"/>
        <v>0.48879877540383887</v>
      </c>
      <c r="S13" s="39">
        <f t="shared" ca="1" si="7"/>
        <v>0.6292167256869019</v>
      </c>
      <c r="T13" s="39">
        <f t="shared" ca="1" si="7"/>
        <v>0.22023630431940455</v>
      </c>
      <c r="U13" s="40">
        <f t="shared" ca="1" si="7"/>
        <v>0.14492403307409463</v>
      </c>
      <c r="V13" s="41">
        <f t="shared" ca="1" si="8"/>
        <v>2</v>
      </c>
      <c r="W13" s="41">
        <f t="shared" ca="1" si="9"/>
        <v>1</v>
      </c>
      <c r="X13" s="42" t="str">
        <f t="shared" ca="1" si="10"/>
        <v>B</v>
      </c>
      <c r="Y13" s="43" t="str">
        <f t="shared" ca="1" si="11"/>
        <v>A</v>
      </c>
      <c r="Z13" s="4" t="str">
        <f t="shared" ca="1" si="12"/>
        <v>BA</v>
      </c>
      <c r="AA13" s="4"/>
    </row>
    <row r="14" spans="1:34" x14ac:dyDescent="0.25">
      <c r="A14" s="27">
        <v>10</v>
      </c>
      <c r="B14" s="44">
        <f t="shared" ca="1" si="0"/>
        <v>2</v>
      </c>
      <c r="C14" s="45">
        <f t="shared" ca="1" si="0"/>
        <v>3</v>
      </c>
      <c r="D14" s="44" t="str">
        <f t="shared" ca="1" si="1"/>
        <v>B</v>
      </c>
      <c r="E14" s="46" t="str">
        <f t="shared" ca="1" si="2"/>
        <v>C</v>
      </c>
      <c r="G14" s="3" t="str">
        <f t="shared" ca="1" si="3"/>
        <v>BC</v>
      </c>
      <c r="H14" s="3"/>
      <c r="I14" s="47"/>
      <c r="J14" s="44">
        <f t="shared" ca="1" si="4"/>
        <v>0</v>
      </c>
      <c r="K14" s="45">
        <f t="shared" ca="1" si="4"/>
        <v>1</v>
      </c>
      <c r="L14" s="45">
        <f t="shared" ca="1" si="4"/>
        <v>1</v>
      </c>
      <c r="M14" s="46">
        <f t="shared" ca="1" si="4"/>
        <v>0</v>
      </c>
      <c r="N14" s="48" t="str">
        <f t="shared" ca="1" si="5"/>
        <v>N</v>
      </c>
      <c r="O14" s="2" t="str">
        <f t="shared" ca="1" si="6"/>
        <v>BC</v>
      </c>
      <c r="P14" s="2"/>
      <c r="R14" s="49">
        <f t="shared" ca="1" si="7"/>
        <v>0.15823567819179862</v>
      </c>
      <c r="S14" s="50">
        <f t="shared" ca="1" si="7"/>
        <v>0.89842695794257288</v>
      </c>
      <c r="T14" s="50">
        <f t="shared" ca="1" si="7"/>
        <v>6.6727899830006265E-2</v>
      </c>
      <c r="U14" s="51">
        <f t="shared" ca="1" si="7"/>
        <v>0.37137587424033036</v>
      </c>
      <c r="V14" s="52">
        <f t="shared" ca="1" si="8"/>
        <v>3</v>
      </c>
      <c r="W14" s="52">
        <f t="shared" ca="1" si="9"/>
        <v>1</v>
      </c>
      <c r="X14" s="53" t="str">
        <f t="shared" ca="1" si="10"/>
        <v>C</v>
      </c>
      <c r="Y14" s="54" t="str">
        <f t="shared" ca="1" si="11"/>
        <v>A</v>
      </c>
      <c r="Z14" s="2" t="str">
        <f t="shared" ca="1" si="12"/>
        <v>CA</v>
      </c>
      <c r="AA14" s="2"/>
    </row>
    <row r="15" spans="1:34" x14ac:dyDescent="0.25">
      <c r="D15" s="55" t="s">
        <v>17</v>
      </c>
      <c r="E15" s="55" t="s">
        <v>18</v>
      </c>
      <c r="X15" s="55" t="s">
        <v>17</v>
      </c>
      <c r="Y15" s="55" t="s">
        <v>18</v>
      </c>
    </row>
    <row r="16" spans="1:34" x14ac:dyDescent="0.25">
      <c r="D16">
        <f ca="1">COUNTIF(D5:D14,"A")</f>
        <v>4</v>
      </c>
      <c r="E16">
        <f ca="1">COUNTIF(E5:E14,"B")</f>
        <v>3</v>
      </c>
      <c r="X16">
        <f ca="1">COUNTIF(X5:X14,"A")</f>
        <v>1</v>
      </c>
      <c r="Y16">
        <f ca="1">COUNTIF(Y5:Y14,"B")</f>
        <v>1</v>
      </c>
    </row>
    <row r="17" spans="1:25" x14ac:dyDescent="0.25">
      <c r="B17" s="55"/>
      <c r="C17" s="55"/>
      <c r="D17" s="55" t="s">
        <v>19</v>
      </c>
      <c r="E17" s="55" t="s">
        <v>20</v>
      </c>
      <c r="N17" t="s">
        <v>21</v>
      </c>
      <c r="X17" s="55" t="s">
        <v>19</v>
      </c>
      <c r="Y17" s="55" t="s">
        <v>20</v>
      </c>
    </row>
    <row r="18" spans="1:25" x14ac:dyDescent="0.25">
      <c r="A18" t="s">
        <v>22</v>
      </c>
      <c r="B18" s="55">
        <f ca="1">AVERAGE(B5:B14)</f>
        <v>2.1</v>
      </c>
      <c r="C18" s="55">
        <f ca="1">AVERAGE(C5:C14)</f>
        <v>2.6</v>
      </c>
      <c r="D18" s="56">
        <f ca="1">D16/10</f>
        <v>0.4</v>
      </c>
      <c r="E18" s="56">
        <f ca="1">E16/10</f>
        <v>0.3</v>
      </c>
      <c r="J18">
        <f ca="1">AVERAGE(J5:J14)</f>
        <v>0.6</v>
      </c>
      <c r="K18">
        <f ca="1">AVERAGE(K5:K14)</f>
        <v>0.5</v>
      </c>
      <c r="L18">
        <f ca="1">AVERAGE(L5:L14)</f>
        <v>0.5</v>
      </c>
      <c r="M18">
        <f ca="1">AVERAGE(M5:M14)</f>
        <v>0.4</v>
      </c>
      <c r="N18">
        <f ca="1">COUNTIF(N5:N14,"Y")/10</f>
        <v>0.1</v>
      </c>
      <c r="X18" s="56">
        <f ca="1">X16/10</f>
        <v>0.1</v>
      </c>
      <c r="Y18" s="56">
        <f ca="1">Y16/10</f>
        <v>0.1</v>
      </c>
    </row>
  </sheetData>
  <mergeCells count="39">
    <mergeCell ref="G14:H14"/>
    <mergeCell ref="O14:P14"/>
    <mergeCell ref="Z14:AA14"/>
    <mergeCell ref="G12:H12"/>
    <mergeCell ref="O12:P12"/>
    <mergeCell ref="Z12:AA12"/>
    <mergeCell ref="G13:H13"/>
    <mergeCell ref="O13:P13"/>
    <mergeCell ref="Z13:AA13"/>
    <mergeCell ref="G10:H10"/>
    <mergeCell ref="O10:P10"/>
    <mergeCell ref="Z10:AA10"/>
    <mergeCell ref="G11:H11"/>
    <mergeCell ref="O11:P11"/>
    <mergeCell ref="Z11:AA11"/>
    <mergeCell ref="G8:H8"/>
    <mergeCell ref="O8:P8"/>
    <mergeCell ref="Z8:AA8"/>
    <mergeCell ref="G9:H9"/>
    <mergeCell ref="O9:P9"/>
    <mergeCell ref="Z9:AA9"/>
    <mergeCell ref="G6:H6"/>
    <mergeCell ref="O6:P6"/>
    <mergeCell ref="Z6:AA6"/>
    <mergeCell ref="G7:H7"/>
    <mergeCell ref="O7:P7"/>
    <mergeCell ref="Z7:AA7"/>
    <mergeCell ref="Z3:AA4"/>
    <mergeCell ref="R4:U4"/>
    <mergeCell ref="X4:Y4"/>
    <mergeCell ref="G5:H5"/>
    <mergeCell ref="O5:P5"/>
    <mergeCell ref="Z5:AA5"/>
    <mergeCell ref="J1:M3"/>
    <mergeCell ref="N2:N3"/>
    <mergeCell ref="R2:W2"/>
    <mergeCell ref="B3:C4"/>
    <mergeCell ref="O3:P4"/>
    <mergeCell ref="V3:W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6"/>
  <sheetViews>
    <sheetView topLeftCell="A24" zoomScaleNormal="100" workbookViewId="0">
      <selection activeCell="AI8" sqref="AI8"/>
    </sheetView>
  </sheetViews>
  <sheetFormatPr defaultRowHeight="15" x14ac:dyDescent="0.25"/>
  <cols>
    <col min="1" max="1025" width="6.7109375"/>
  </cols>
  <sheetData>
    <row r="1" spans="1:37" ht="15" customHeight="1" x14ac:dyDescent="0.25">
      <c r="D1" s="12" t="s">
        <v>0</v>
      </c>
      <c r="E1" s="13"/>
      <c r="F1" s="13"/>
      <c r="G1" s="14"/>
      <c r="J1" s="11" t="s">
        <v>1</v>
      </c>
      <c r="K1" s="11"/>
      <c r="L1" s="11"/>
      <c r="M1" s="11"/>
      <c r="N1" s="15"/>
      <c r="T1" s="15"/>
      <c r="U1" s="15"/>
      <c r="V1" s="15"/>
      <c r="W1" s="15"/>
      <c r="X1" s="15"/>
      <c r="Y1" s="15"/>
      <c r="Z1" s="15"/>
      <c r="AA1" s="15"/>
      <c r="AB1" s="15"/>
    </row>
    <row r="2" spans="1:37" ht="17.25" customHeight="1" x14ac:dyDescent="0.25">
      <c r="D2" s="16" t="s">
        <v>2</v>
      </c>
      <c r="E2" s="17" t="s">
        <v>3</v>
      </c>
      <c r="F2" s="17" t="s">
        <v>4</v>
      </c>
      <c r="G2" s="18" t="s">
        <v>5</v>
      </c>
      <c r="J2" s="11"/>
      <c r="K2" s="11"/>
      <c r="L2" s="11"/>
      <c r="M2" s="11"/>
      <c r="N2" s="10" t="s">
        <v>6</v>
      </c>
      <c r="P2" s="19"/>
      <c r="Q2" s="19"/>
      <c r="R2" s="19"/>
      <c r="S2" s="19"/>
      <c r="T2" s="19"/>
      <c r="U2" s="9" t="s">
        <v>7</v>
      </c>
      <c r="V2" s="9"/>
      <c r="W2" s="9"/>
      <c r="X2" s="9"/>
      <c r="Y2" s="9"/>
      <c r="Z2" s="9"/>
      <c r="AA2" s="20"/>
      <c r="AB2" s="20"/>
      <c r="AI2">
        <v>1</v>
      </c>
      <c r="AJ2">
        <v>2</v>
      </c>
      <c r="AK2">
        <v>3</v>
      </c>
    </row>
    <row r="3" spans="1:37" ht="18.75" customHeight="1" x14ac:dyDescent="0.25">
      <c r="B3" s="8" t="s">
        <v>8</v>
      </c>
      <c r="C3" s="8"/>
      <c r="G3" t="s">
        <v>9</v>
      </c>
      <c r="J3" s="11"/>
      <c r="K3" s="11"/>
      <c r="L3" s="11"/>
      <c r="M3" s="11"/>
      <c r="N3" s="10"/>
      <c r="O3" s="7" t="s">
        <v>10</v>
      </c>
      <c r="P3" s="7"/>
      <c r="Q3" s="9" t="s">
        <v>23</v>
      </c>
      <c r="R3" s="9"/>
      <c r="S3" s="9"/>
      <c r="T3" s="15"/>
      <c r="U3" s="21"/>
      <c r="V3" s="21"/>
      <c r="W3" s="21"/>
      <c r="X3" s="21"/>
      <c r="Y3" s="8" t="s">
        <v>11</v>
      </c>
      <c r="Z3" s="8"/>
      <c r="AA3" s="20"/>
      <c r="AB3" s="20"/>
      <c r="AC3" s="7" t="s">
        <v>10</v>
      </c>
      <c r="AD3" s="7"/>
      <c r="AI3">
        <f>COUNTIF($AG$3:$AG$103,AI2)</f>
        <v>0</v>
      </c>
      <c r="AJ3">
        <f>COUNTIF($AG$3:$AG$103,AJ2)</f>
        <v>0</v>
      </c>
      <c r="AK3">
        <f>COUNTIF($AG$3:$AG$103,AK2)</f>
        <v>0</v>
      </c>
    </row>
    <row r="4" spans="1:37" ht="30" customHeight="1" x14ac:dyDescent="0.25">
      <c r="A4" t="s">
        <v>12</v>
      </c>
      <c r="B4" s="8"/>
      <c r="C4" s="8"/>
      <c r="D4" t="s">
        <v>13</v>
      </c>
      <c r="G4" s="22" t="s">
        <v>14</v>
      </c>
      <c r="H4" s="23"/>
      <c r="I4" s="24"/>
      <c r="J4" s="57" t="str">
        <f>D2</f>
        <v>A</v>
      </c>
      <c r="K4" s="58" t="str">
        <f>E2</f>
        <v>B</v>
      </c>
      <c r="L4" s="58" t="str">
        <f>F2</f>
        <v>C</v>
      </c>
      <c r="M4" s="59" t="str">
        <f>G2</f>
        <v>D</v>
      </c>
      <c r="N4" s="27" t="s">
        <v>15</v>
      </c>
      <c r="O4" s="7"/>
      <c r="P4" s="7"/>
      <c r="R4" t="s">
        <v>24</v>
      </c>
      <c r="S4" t="s">
        <v>22</v>
      </c>
      <c r="U4" s="6" t="s">
        <v>16</v>
      </c>
      <c r="V4" s="6"/>
      <c r="W4" s="6"/>
      <c r="X4" s="6"/>
      <c r="Y4" s="8"/>
      <c r="Z4" s="8"/>
      <c r="AA4" s="6" t="s">
        <v>13</v>
      </c>
      <c r="AB4" s="6"/>
      <c r="AC4" s="7"/>
      <c r="AD4" s="7"/>
      <c r="AG4" t="s">
        <v>25</v>
      </c>
    </row>
    <row r="5" spans="1:37" x14ac:dyDescent="0.25">
      <c r="A5" s="27">
        <v>1</v>
      </c>
      <c r="B5" s="22">
        <f t="shared" ref="B5:C24" ca="1" si="0">RANDBETWEEN(1,4)</f>
        <v>2</v>
      </c>
      <c r="C5" s="28">
        <f t="shared" ca="1" si="0"/>
        <v>1</v>
      </c>
      <c r="D5" s="22" t="str">
        <f t="shared" ref="D5:D36" ca="1" si="1">INDEX(Symbols,B5)</f>
        <v>B</v>
      </c>
      <c r="E5" s="23" t="str">
        <f t="shared" ref="E5:E36" ca="1" si="2">INDEX(Symbols,C5)</f>
        <v>A</v>
      </c>
      <c r="G5" s="5" t="str">
        <f t="shared" ref="G5:G36" ca="1" si="3">CONCATENATE(D5,E5)</f>
        <v>BA</v>
      </c>
      <c r="H5" s="5"/>
      <c r="I5" s="29"/>
      <c r="J5" s="37">
        <f t="shared" ref="J5:M24" ca="1" si="4">COUNTIF($D5:$E5,J$4)</f>
        <v>1</v>
      </c>
      <c r="K5" s="24">
        <f t="shared" ca="1" si="4"/>
        <v>1</v>
      </c>
      <c r="L5" s="24">
        <f t="shared" ca="1" si="4"/>
        <v>0</v>
      </c>
      <c r="M5" s="27">
        <f t="shared" ca="1" si="4"/>
        <v>0</v>
      </c>
      <c r="N5" s="30" t="str">
        <f t="shared" ref="N5:N36" ca="1" si="5">IF(MAX(J5:M5)=2,"Y","N")</f>
        <v>N</v>
      </c>
      <c r="O5" s="4" t="str">
        <f t="shared" ref="O5:O36" ca="1" si="6">IF(N5="N",G5,"")</f>
        <v>BA</v>
      </c>
      <c r="P5" s="4"/>
      <c r="Q5" s="60">
        <f t="shared" ref="Q5:Q36" ca="1" si="7">IF(N5="Y",1,0)</f>
        <v>0</v>
      </c>
      <c r="R5" s="60">
        <f ca="1">Q5</f>
        <v>0</v>
      </c>
      <c r="S5" s="61">
        <f t="shared" ref="S5:S36" ca="1" si="8">R5/A5</f>
        <v>0</v>
      </c>
      <c r="U5" s="31">
        <f t="shared" ref="U5:X24" ca="1" si="9">RAND()</f>
        <v>0.8562606828910394</v>
      </c>
      <c r="V5" s="32">
        <f t="shared" ca="1" si="9"/>
        <v>5.6666478137318288E-2</v>
      </c>
      <c r="W5" s="32">
        <f t="shared" ca="1" si="9"/>
        <v>0.74353324591758829</v>
      </c>
      <c r="X5" s="33">
        <f t="shared" ca="1" si="9"/>
        <v>0.80610101152678448</v>
      </c>
      <c r="Y5" s="34">
        <f t="shared" ref="Y5:Y36" ca="1" si="10">RANK(U5,$U5:$X5)</f>
        <v>1</v>
      </c>
      <c r="Z5" s="34">
        <f t="shared" ref="Z5:Z36" ca="1" si="11">RANK(V5,$U5:$X5)</f>
        <v>4</v>
      </c>
      <c r="AA5" s="35" t="str">
        <f t="shared" ref="AA5:AA36" ca="1" si="12">INDEX($J$4:$M$4,Y5)</f>
        <v>A</v>
      </c>
      <c r="AB5" s="36" t="str">
        <f t="shared" ref="AB5:AB36" ca="1" si="13">INDEX($J$4:$M$4,Z5)</f>
        <v>D</v>
      </c>
      <c r="AC5" s="4" t="str">
        <f t="shared" ref="AC5:AC36" ca="1" si="14">CONCATENATE(AA5,AB5)</f>
        <v>AD</v>
      </c>
      <c r="AD5" s="4"/>
    </row>
    <row r="6" spans="1:37" x14ac:dyDescent="0.25">
      <c r="A6" s="27">
        <v>2</v>
      </c>
      <c r="B6" s="37">
        <f t="shared" ca="1" si="0"/>
        <v>3</v>
      </c>
      <c r="C6" s="24">
        <f t="shared" ca="1" si="0"/>
        <v>2</v>
      </c>
      <c r="D6" s="37" t="str">
        <f t="shared" ca="1" si="1"/>
        <v>C</v>
      </c>
      <c r="E6" s="27" t="str">
        <f t="shared" ca="1" si="2"/>
        <v>B</v>
      </c>
      <c r="G6" s="5" t="str">
        <f t="shared" ca="1" si="3"/>
        <v>CB</v>
      </c>
      <c r="H6" s="5"/>
      <c r="I6" s="29"/>
      <c r="J6" s="37">
        <f t="shared" ca="1" si="4"/>
        <v>0</v>
      </c>
      <c r="K6" s="24">
        <f t="shared" ca="1" si="4"/>
        <v>1</v>
      </c>
      <c r="L6" s="24">
        <f t="shared" ca="1" si="4"/>
        <v>1</v>
      </c>
      <c r="M6" s="27">
        <f t="shared" ca="1" si="4"/>
        <v>0</v>
      </c>
      <c r="N6" s="30" t="str">
        <f t="shared" ca="1" si="5"/>
        <v>N</v>
      </c>
      <c r="O6" s="4" t="str">
        <f t="shared" ca="1" si="6"/>
        <v>CB</v>
      </c>
      <c r="P6" s="4"/>
      <c r="Q6" s="60">
        <f t="shared" ca="1" si="7"/>
        <v>0</v>
      </c>
      <c r="R6" s="60">
        <f t="shared" ref="R6:R37" ca="1" si="15">Q6+R5</f>
        <v>0</v>
      </c>
      <c r="S6" s="61">
        <f t="shared" ca="1" si="8"/>
        <v>0</v>
      </c>
      <c r="U6" s="38">
        <f t="shared" ca="1" si="9"/>
        <v>0.77117418665133242</v>
      </c>
      <c r="V6" s="39">
        <f t="shared" ca="1" si="9"/>
        <v>0.10069119974516683</v>
      </c>
      <c r="W6" s="39">
        <f t="shared" ca="1" si="9"/>
        <v>0.98016622265674491</v>
      </c>
      <c r="X6" s="40">
        <f t="shared" ca="1" si="9"/>
        <v>4.7792911780760949E-2</v>
      </c>
      <c r="Y6" s="41">
        <f t="shared" ca="1" si="10"/>
        <v>2</v>
      </c>
      <c r="Z6" s="41">
        <f t="shared" ca="1" si="11"/>
        <v>3</v>
      </c>
      <c r="AA6" s="42" t="str">
        <f t="shared" ca="1" si="12"/>
        <v>B</v>
      </c>
      <c r="AB6" s="43" t="str">
        <f t="shared" ca="1" si="13"/>
        <v>C</v>
      </c>
      <c r="AC6" s="4" t="str">
        <f t="shared" ca="1" si="14"/>
        <v>BC</v>
      </c>
      <c r="AD6" s="4"/>
      <c r="AG6" t="s">
        <v>26</v>
      </c>
      <c r="AI6">
        <f ca="1">2*100/(100-R104)</f>
        <v>2.7397260273972601</v>
      </c>
    </row>
    <row r="7" spans="1:37" x14ac:dyDescent="0.25">
      <c r="A7" s="27">
        <v>3</v>
      </c>
      <c r="B7" s="37">
        <f t="shared" ca="1" si="0"/>
        <v>2</v>
      </c>
      <c r="C7" s="24">
        <f t="shared" ca="1" si="0"/>
        <v>1</v>
      </c>
      <c r="D7" s="37" t="str">
        <f t="shared" ca="1" si="1"/>
        <v>B</v>
      </c>
      <c r="E7" s="27" t="str">
        <f t="shared" ca="1" si="2"/>
        <v>A</v>
      </c>
      <c r="G7" s="5" t="str">
        <f t="shared" ca="1" si="3"/>
        <v>BA</v>
      </c>
      <c r="H7" s="5"/>
      <c r="I7" s="29"/>
      <c r="J7" s="37">
        <f t="shared" ca="1" si="4"/>
        <v>1</v>
      </c>
      <c r="K7" s="24">
        <f t="shared" ca="1" si="4"/>
        <v>1</v>
      </c>
      <c r="L7" s="24">
        <f t="shared" ca="1" si="4"/>
        <v>0</v>
      </c>
      <c r="M7" s="27">
        <f t="shared" ca="1" si="4"/>
        <v>0</v>
      </c>
      <c r="N7" s="30" t="str">
        <f t="shared" ca="1" si="5"/>
        <v>N</v>
      </c>
      <c r="O7" s="4" t="str">
        <f t="shared" ca="1" si="6"/>
        <v>BA</v>
      </c>
      <c r="P7" s="4"/>
      <c r="Q7" s="60">
        <f t="shared" ca="1" si="7"/>
        <v>0</v>
      </c>
      <c r="R7" s="60">
        <f t="shared" ca="1" si="15"/>
        <v>0</v>
      </c>
      <c r="S7" s="61">
        <f t="shared" ca="1" si="8"/>
        <v>0</v>
      </c>
      <c r="U7" s="38">
        <f t="shared" ca="1" si="9"/>
        <v>0.55736311030803964</v>
      </c>
      <c r="V7" s="39">
        <f t="shared" ca="1" si="9"/>
        <v>6.7449047980767562E-2</v>
      </c>
      <c r="W7" s="39">
        <f t="shared" ca="1" si="9"/>
        <v>0.28060865175979555</v>
      </c>
      <c r="X7" s="40">
        <f t="shared" ca="1" si="9"/>
        <v>0.77876792525771321</v>
      </c>
      <c r="Y7" s="41">
        <f t="shared" ca="1" si="10"/>
        <v>2</v>
      </c>
      <c r="Z7" s="41">
        <f t="shared" ca="1" si="11"/>
        <v>4</v>
      </c>
      <c r="AA7" s="42" t="str">
        <f t="shared" ca="1" si="12"/>
        <v>B</v>
      </c>
      <c r="AB7" s="43" t="str">
        <f t="shared" ca="1" si="13"/>
        <v>D</v>
      </c>
      <c r="AC7" s="4" t="str">
        <f t="shared" ca="1" si="14"/>
        <v>BD</v>
      </c>
      <c r="AD7" s="4"/>
      <c r="AG7" t="s">
        <v>27</v>
      </c>
      <c r="AI7">
        <v>4</v>
      </c>
    </row>
    <row r="8" spans="1:37" x14ac:dyDescent="0.25">
      <c r="A8" s="27">
        <v>4</v>
      </c>
      <c r="B8" s="37">
        <f t="shared" ca="1" si="0"/>
        <v>4</v>
      </c>
      <c r="C8" s="24">
        <f t="shared" ca="1" si="0"/>
        <v>4</v>
      </c>
      <c r="D8" s="37" t="str">
        <f t="shared" ca="1" si="1"/>
        <v>D</v>
      </c>
      <c r="E8" s="27" t="str">
        <f t="shared" ca="1" si="2"/>
        <v>D</v>
      </c>
      <c r="G8" s="5" t="str">
        <f t="shared" ca="1" si="3"/>
        <v>DD</v>
      </c>
      <c r="H8" s="5"/>
      <c r="I8" s="29"/>
      <c r="J8" s="37">
        <f t="shared" ca="1" si="4"/>
        <v>0</v>
      </c>
      <c r="K8" s="24">
        <f t="shared" ca="1" si="4"/>
        <v>0</v>
      </c>
      <c r="L8" s="24">
        <f t="shared" ca="1" si="4"/>
        <v>0</v>
      </c>
      <c r="M8" s="27">
        <f t="shared" ca="1" si="4"/>
        <v>2</v>
      </c>
      <c r="N8" s="30" t="str">
        <f t="shared" ca="1" si="5"/>
        <v>Y</v>
      </c>
      <c r="O8" s="4" t="str">
        <f t="shared" ca="1" si="6"/>
        <v/>
      </c>
      <c r="P8" s="4"/>
      <c r="Q8" s="60">
        <f t="shared" ca="1" si="7"/>
        <v>1</v>
      </c>
      <c r="R8" s="60">
        <f t="shared" ca="1" si="15"/>
        <v>1</v>
      </c>
      <c r="S8" s="61">
        <f t="shared" ca="1" si="8"/>
        <v>0.25</v>
      </c>
      <c r="U8" s="38">
        <f t="shared" ca="1" si="9"/>
        <v>0.13241158418228949</v>
      </c>
      <c r="V8" s="39">
        <f t="shared" ca="1" si="9"/>
        <v>4.8844056836827798E-2</v>
      </c>
      <c r="W8" s="39">
        <f t="shared" ca="1" si="9"/>
        <v>0.21730296087749801</v>
      </c>
      <c r="X8" s="40">
        <f t="shared" ca="1" si="9"/>
        <v>0.98152050053058748</v>
      </c>
      <c r="Y8" s="41">
        <f t="shared" ca="1" si="10"/>
        <v>3</v>
      </c>
      <c r="Z8" s="41">
        <f t="shared" ca="1" si="11"/>
        <v>4</v>
      </c>
      <c r="AA8" s="42" t="str">
        <f t="shared" ca="1" si="12"/>
        <v>C</v>
      </c>
      <c r="AB8" s="43" t="str">
        <f t="shared" ca="1" si="13"/>
        <v>D</v>
      </c>
      <c r="AC8" s="4" t="str">
        <f t="shared" ca="1" si="14"/>
        <v>CD</v>
      </c>
      <c r="AD8" s="4"/>
    </row>
    <row r="9" spans="1:37" x14ac:dyDescent="0.25">
      <c r="A9" s="27">
        <v>5</v>
      </c>
      <c r="B9" s="37">
        <f t="shared" ca="1" si="0"/>
        <v>1</v>
      </c>
      <c r="C9" s="24">
        <f t="shared" ca="1" si="0"/>
        <v>1</v>
      </c>
      <c r="D9" s="37" t="str">
        <f t="shared" ca="1" si="1"/>
        <v>A</v>
      </c>
      <c r="E9" s="27" t="str">
        <f t="shared" ca="1" si="2"/>
        <v>A</v>
      </c>
      <c r="G9" s="5" t="str">
        <f t="shared" ca="1" si="3"/>
        <v>AA</v>
      </c>
      <c r="H9" s="5"/>
      <c r="I9" s="29"/>
      <c r="J9" s="37">
        <f t="shared" ca="1" si="4"/>
        <v>2</v>
      </c>
      <c r="K9" s="24">
        <f t="shared" ca="1" si="4"/>
        <v>0</v>
      </c>
      <c r="L9" s="24">
        <f t="shared" ca="1" si="4"/>
        <v>0</v>
      </c>
      <c r="M9" s="27">
        <f t="shared" ca="1" si="4"/>
        <v>0</v>
      </c>
      <c r="N9" s="30" t="str">
        <f t="shared" ca="1" si="5"/>
        <v>Y</v>
      </c>
      <c r="O9" s="4" t="str">
        <f t="shared" ca="1" si="6"/>
        <v/>
      </c>
      <c r="P9" s="4"/>
      <c r="Q9" s="60">
        <f t="shared" ca="1" si="7"/>
        <v>1</v>
      </c>
      <c r="R9" s="60">
        <f t="shared" ca="1" si="15"/>
        <v>2</v>
      </c>
      <c r="S9" s="61">
        <f t="shared" ca="1" si="8"/>
        <v>0.4</v>
      </c>
      <c r="U9" s="38">
        <f t="shared" ca="1" si="9"/>
        <v>4.4277883625926773E-2</v>
      </c>
      <c r="V9" s="39">
        <f t="shared" ca="1" si="9"/>
        <v>0.99335225468618471</v>
      </c>
      <c r="W9" s="39">
        <f t="shared" ca="1" si="9"/>
        <v>0.57236972848553491</v>
      </c>
      <c r="X9" s="40">
        <f t="shared" ca="1" si="9"/>
        <v>0.32200828135791981</v>
      </c>
      <c r="Y9" s="41">
        <f t="shared" ca="1" si="10"/>
        <v>4</v>
      </c>
      <c r="Z9" s="41">
        <f t="shared" ca="1" si="11"/>
        <v>1</v>
      </c>
      <c r="AA9" s="42" t="str">
        <f t="shared" ca="1" si="12"/>
        <v>D</v>
      </c>
      <c r="AB9" s="43" t="str">
        <f t="shared" ca="1" si="13"/>
        <v>A</v>
      </c>
      <c r="AC9" s="4" t="str">
        <f t="shared" ca="1" si="14"/>
        <v>DA</v>
      </c>
      <c r="AD9" s="4"/>
    </row>
    <row r="10" spans="1:37" x14ac:dyDescent="0.25">
      <c r="A10" s="27">
        <v>6</v>
      </c>
      <c r="B10" s="37">
        <f t="shared" ca="1" si="0"/>
        <v>1</v>
      </c>
      <c r="C10" s="24">
        <f t="shared" ca="1" si="0"/>
        <v>3</v>
      </c>
      <c r="D10" s="37" t="str">
        <f t="shared" ca="1" si="1"/>
        <v>A</v>
      </c>
      <c r="E10" s="27" t="str">
        <f t="shared" ca="1" si="2"/>
        <v>C</v>
      </c>
      <c r="G10" s="5" t="str">
        <f t="shared" ca="1" si="3"/>
        <v>AC</v>
      </c>
      <c r="H10" s="5"/>
      <c r="I10" s="29"/>
      <c r="J10" s="37">
        <f t="shared" ca="1" si="4"/>
        <v>1</v>
      </c>
      <c r="K10" s="24">
        <f t="shared" ca="1" si="4"/>
        <v>0</v>
      </c>
      <c r="L10" s="24">
        <f t="shared" ca="1" si="4"/>
        <v>1</v>
      </c>
      <c r="M10" s="27">
        <f t="shared" ca="1" si="4"/>
        <v>0</v>
      </c>
      <c r="N10" s="30" t="str">
        <f t="shared" ca="1" si="5"/>
        <v>N</v>
      </c>
      <c r="O10" s="4" t="str">
        <f t="shared" ca="1" si="6"/>
        <v>AC</v>
      </c>
      <c r="P10" s="4"/>
      <c r="Q10" s="60">
        <f t="shared" ca="1" si="7"/>
        <v>0</v>
      </c>
      <c r="R10" s="60">
        <f t="shared" ca="1" si="15"/>
        <v>2</v>
      </c>
      <c r="S10" s="61">
        <f t="shared" ca="1" si="8"/>
        <v>0.33333333333333331</v>
      </c>
      <c r="U10" s="38">
        <f t="shared" ca="1" si="9"/>
        <v>0.38784196420676575</v>
      </c>
      <c r="V10" s="39">
        <f t="shared" ca="1" si="9"/>
        <v>0.67372913578907612</v>
      </c>
      <c r="W10" s="39">
        <f t="shared" ca="1" si="9"/>
        <v>0.20456253928958912</v>
      </c>
      <c r="X10" s="40">
        <f t="shared" ca="1" si="9"/>
        <v>0.44885806843230558</v>
      </c>
      <c r="Y10" s="41">
        <f t="shared" ca="1" si="10"/>
        <v>3</v>
      </c>
      <c r="Z10" s="41">
        <f t="shared" ca="1" si="11"/>
        <v>1</v>
      </c>
      <c r="AA10" s="42" t="str">
        <f t="shared" ca="1" si="12"/>
        <v>C</v>
      </c>
      <c r="AB10" s="43" t="str">
        <f t="shared" ca="1" si="13"/>
        <v>A</v>
      </c>
      <c r="AC10" s="4" t="str">
        <f t="shared" ca="1" si="14"/>
        <v>CA</v>
      </c>
      <c r="AD10" s="4"/>
    </row>
    <row r="11" spans="1:37" x14ac:dyDescent="0.25">
      <c r="A11" s="27">
        <v>7</v>
      </c>
      <c r="B11" s="37">
        <f t="shared" ca="1" si="0"/>
        <v>4</v>
      </c>
      <c r="C11" s="24">
        <f t="shared" ca="1" si="0"/>
        <v>2</v>
      </c>
      <c r="D11" s="37" t="str">
        <f t="shared" ca="1" si="1"/>
        <v>D</v>
      </c>
      <c r="E11" s="27" t="str">
        <f t="shared" ca="1" si="2"/>
        <v>B</v>
      </c>
      <c r="G11" s="5" t="str">
        <f t="shared" ca="1" si="3"/>
        <v>DB</v>
      </c>
      <c r="H11" s="5"/>
      <c r="I11" s="29"/>
      <c r="J11" s="37">
        <f t="shared" ca="1" si="4"/>
        <v>0</v>
      </c>
      <c r="K11" s="24">
        <f t="shared" ca="1" si="4"/>
        <v>1</v>
      </c>
      <c r="L11" s="24">
        <f t="shared" ca="1" si="4"/>
        <v>0</v>
      </c>
      <c r="M11" s="27">
        <f t="shared" ca="1" si="4"/>
        <v>1</v>
      </c>
      <c r="N11" s="30" t="str">
        <f t="shared" ca="1" si="5"/>
        <v>N</v>
      </c>
      <c r="O11" s="4" t="str">
        <f t="shared" ca="1" si="6"/>
        <v>DB</v>
      </c>
      <c r="P11" s="4"/>
      <c r="Q11" s="60">
        <f t="shared" ca="1" si="7"/>
        <v>0</v>
      </c>
      <c r="R11" s="60">
        <f t="shared" ca="1" si="15"/>
        <v>2</v>
      </c>
      <c r="S11" s="61">
        <f t="shared" ca="1" si="8"/>
        <v>0.2857142857142857</v>
      </c>
      <c r="U11" s="38">
        <f t="shared" ca="1" si="9"/>
        <v>0.43292938467909814</v>
      </c>
      <c r="V11" s="39">
        <f t="shared" ca="1" si="9"/>
        <v>0.35847907039506199</v>
      </c>
      <c r="W11" s="39">
        <f t="shared" ca="1" si="9"/>
        <v>0.7549058989162496</v>
      </c>
      <c r="X11" s="40">
        <f t="shared" ca="1" si="9"/>
        <v>0.18799416605042729</v>
      </c>
      <c r="Y11" s="41">
        <f t="shared" ca="1" si="10"/>
        <v>2</v>
      </c>
      <c r="Z11" s="41">
        <f t="shared" ca="1" si="11"/>
        <v>3</v>
      </c>
      <c r="AA11" s="42" t="str">
        <f t="shared" ca="1" si="12"/>
        <v>B</v>
      </c>
      <c r="AB11" s="43" t="str">
        <f t="shared" ca="1" si="13"/>
        <v>C</v>
      </c>
      <c r="AC11" s="4" t="str">
        <f t="shared" ca="1" si="14"/>
        <v>BC</v>
      </c>
      <c r="AD11" s="4"/>
    </row>
    <row r="12" spans="1:37" x14ac:dyDescent="0.25">
      <c r="A12" s="27">
        <v>8</v>
      </c>
      <c r="B12" s="37">
        <f t="shared" ca="1" si="0"/>
        <v>2</v>
      </c>
      <c r="C12" s="24">
        <f t="shared" ca="1" si="0"/>
        <v>1</v>
      </c>
      <c r="D12" s="37" t="str">
        <f t="shared" ca="1" si="1"/>
        <v>B</v>
      </c>
      <c r="E12" s="27" t="str">
        <f t="shared" ca="1" si="2"/>
        <v>A</v>
      </c>
      <c r="G12" s="5" t="str">
        <f t="shared" ca="1" si="3"/>
        <v>BA</v>
      </c>
      <c r="H12" s="5"/>
      <c r="I12" s="29"/>
      <c r="J12" s="37">
        <f t="shared" ca="1" si="4"/>
        <v>1</v>
      </c>
      <c r="K12" s="24">
        <f t="shared" ca="1" si="4"/>
        <v>1</v>
      </c>
      <c r="L12" s="24">
        <f t="shared" ca="1" si="4"/>
        <v>0</v>
      </c>
      <c r="M12" s="27">
        <f t="shared" ca="1" si="4"/>
        <v>0</v>
      </c>
      <c r="N12" s="30" t="str">
        <f t="shared" ca="1" si="5"/>
        <v>N</v>
      </c>
      <c r="O12" s="4" t="str">
        <f t="shared" ca="1" si="6"/>
        <v>BA</v>
      </c>
      <c r="P12" s="4"/>
      <c r="Q12" s="60">
        <f t="shared" ca="1" si="7"/>
        <v>0</v>
      </c>
      <c r="R12" s="60">
        <f t="shared" ca="1" si="15"/>
        <v>2</v>
      </c>
      <c r="S12" s="61">
        <f t="shared" ca="1" si="8"/>
        <v>0.25</v>
      </c>
      <c r="U12" s="38">
        <f t="shared" ca="1" si="9"/>
        <v>0.54502552213108368</v>
      </c>
      <c r="V12" s="39">
        <f t="shared" ca="1" si="9"/>
        <v>7.3430726550424485E-2</v>
      </c>
      <c r="W12" s="39">
        <f t="shared" ca="1" si="9"/>
        <v>0.9460157205212818</v>
      </c>
      <c r="X12" s="40">
        <f t="shared" ca="1" si="9"/>
        <v>0.54001073128775445</v>
      </c>
      <c r="Y12" s="41">
        <f t="shared" ca="1" si="10"/>
        <v>2</v>
      </c>
      <c r="Z12" s="41">
        <f t="shared" ca="1" si="11"/>
        <v>4</v>
      </c>
      <c r="AA12" s="42" t="str">
        <f t="shared" ca="1" si="12"/>
        <v>B</v>
      </c>
      <c r="AB12" s="43" t="str">
        <f t="shared" ca="1" si="13"/>
        <v>D</v>
      </c>
      <c r="AC12" s="4" t="str">
        <f t="shared" ca="1" si="14"/>
        <v>BD</v>
      </c>
      <c r="AD12" s="4"/>
    </row>
    <row r="13" spans="1:37" x14ac:dyDescent="0.25">
      <c r="A13" s="27">
        <v>9</v>
      </c>
      <c r="B13" s="37">
        <f t="shared" ca="1" si="0"/>
        <v>4</v>
      </c>
      <c r="C13" s="24">
        <f t="shared" ca="1" si="0"/>
        <v>2</v>
      </c>
      <c r="D13" s="37" t="str">
        <f t="shared" ca="1" si="1"/>
        <v>D</v>
      </c>
      <c r="E13" s="27" t="str">
        <f t="shared" ca="1" si="2"/>
        <v>B</v>
      </c>
      <c r="G13" s="5" t="str">
        <f t="shared" ca="1" si="3"/>
        <v>DB</v>
      </c>
      <c r="H13" s="5"/>
      <c r="I13" s="29"/>
      <c r="J13" s="37">
        <f t="shared" ca="1" si="4"/>
        <v>0</v>
      </c>
      <c r="K13" s="24">
        <f t="shared" ca="1" si="4"/>
        <v>1</v>
      </c>
      <c r="L13" s="24">
        <f t="shared" ca="1" si="4"/>
        <v>0</v>
      </c>
      <c r="M13" s="27">
        <f t="shared" ca="1" si="4"/>
        <v>1</v>
      </c>
      <c r="N13" s="30" t="str">
        <f t="shared" ca="1" si="5"/>
        <v>N</v>
      </c>
      <c r="O13" s="4" t="str">
        <f t="shared" ca="1" si="6"/>
        <v>DB</v>
      </c>
      <c r="P13" s="4"/>
      <c r="Q13" s="60">
        <f t="shared" ca="1" si="7"/>
        <v>0</v>
      </c>
      <c r="R13" s="60">
        <f t="shared" ca="1" si="15"/>
        <v>2</v>
      </c>
      <c r="S13" s="61">
        <f t="shared" ca="1" si="8"/>
        <v>0.22222222222222221</v>
      </c>
      <c r="U13" s="38">
        <f t="shared" ca="1" si="9"/>
        <v>0.39034387673149717</v>
      </c>
      <c r="V13" s="39">
        <f t="shared" ca="1" si="9"/>
        <v>0.78761269152654378</v>
      </c>
      <c r="W13" s="39">
        <f t="shared" ca="1" si="9"/>
        <v>0.82432623260454929</v>
      </c>
      <c r="X13" s="40">
        <f t="shared" ca="1" si="9"/>
        <v>0.49522242612677925</v>
      </c>
      <c r="Y13" s="41">
        <f t="shared" ca="1" si="10"/>
        <v>4</v>
      </c>
      <c r="Z13" s="41">
        <f t="shared" ca="1" si="11"/>
        <v>2</v>
      </c>
      <c r="AA13" s="42" t="str">
        <f t="shared" ca="1" si="12"/>
        <v>D</v>
      </c>
      <c r="AB13" s="43" t="str">
        <f t="shared" ca="1" si="13"/>
        <v>B</v>
      </c>
      <c r="AC13" s="4" t="str">
        <f t="shared" ca="1" si="14"/>
        <v>DB</v>
      </c>
      <c r="AD13" s="4"/>
    </row>
    <row r="14" spans="1:37" x14ac:dyDescent="0.25">
      <c r="A14" s="27">
        <v>10</v>
      </c>
      <c r="B14" s="44">
        <f t="shared" ca="1" si="0"/>
        <v>4</v>
      </c>
      <c r="C14" s="45">
        <f t="shared" ca="1" si="0"/>
        <v>1</v>
      </c>
      <c r="D14" s="44" t="str">
        <f t="shared" ca="1" si="1"/>
        <v>D</v>
      </c>
      <c r="E14" s="46" t="str">
        <f t="shared" ca="1" si="2"/>
        <v>A</v>
      </c>
      <c r="G14" s="3" t="str">
        <f t="shared" ca="1" si="3"/>
        <v>DA</v>
      </c>
      <c r="H14" s="3"/>
      <c r="I14" s="47"/>
      <c r="J14" s="37">
        <f t="shared" ca="1" si="4"/>
        <v>1</v>
      </c>
      <c r="K14" s="24">
        <f t="shared" ca="1" si="4"/>
        <v>0</v>
      </c>
      <c r="L14" s="24">
        <f t="shared" ca="1" si="4"/>
        <v>0</v>
      </c>
      <c r="M14" s="27">
        <f t="shared" ca="1" si="4"/>
        <v>1</v>
      </c>
      <c r="N14" s="30" t="str">
        <f t="shared" ca="1" si="5"/>
        <v>N</v>
      </c>
      <c r="O14" s="2" t="str">
        <f t="shared" ca="1" si="6"/>
        <v>DA</v>
      </c>
      <c r="P14" s="2"/>
      <c r="Q14" s="60">
        <f t="shared" ca="1" si="7"/>
        <v>0</v>
      </c>
      <c r="R14" s="60">
        <f t="shared" ca="1" si="15"/>
        <v>2</v>
      </c>
      <c r="S14" s="61">
        <f t="shared" ca="1" si="8"/>
        <v>0.2</v>
      </c>
      <c r="U14" s="49">
        <f t="shared" ca="1" si="9"/>
        <v>0.8810628267895052</v>
      </c>
      <c r="V14" s="50">
        <f t="shared" ca="1" si="9"/>
        <v>0.84605447535088674</v>
      </c>
      <c r="W14" s="50">
        <f t="shared" ca="1" si="9"/>
        <v>0.85132208332415149</v>
      </c>
      <c r="X14" s="51">
        <f t="shared" ca="1" si="9"/>
        <v>0.5948411829016681</v>
      </c>
      <c r="Y14" s="52">
        <f t="shared" ca="1" si="10"/>
        <v>1</v>
      </c>
      <c r="Z14" s="52">
        <f t="shared" ca="1" si="11"/>
        <v>3</v>
      </c>
      <c r="AA14" s="53" t="str">
        <f t="shared" ca="1" si="12"/>
        <v>A</v>
      </c>
      <c r="AB14" s="54" t="str">
        <f t="shared" ca="1" si="13"/>
        <v>C</v>
      </c>
      <c r="AC14" s="2" t="str">
        <f t="shared" ca="1" si="14"/>
        <v>AC</v>
      </c>
      <c r="AD14" s="2"/>
    </row>
    <row r="15" spans="1:37" x14ac:dyDescent="0.25">
      <c r="A15" s="27">
        <v>11</v>
      </c>
      <c r="B15" s="44">
        <f t="shared" ca="1" si="0"/>
        <v>1</v>
      </c>
      <c r="C15" s="45">
        <f t="shared" ca="1" si="0"/>
        <v>1</v>
      </c>
      <c r="D15" s="44" t="str">
        <f t="shared" ca="1" si="1"/>
        <v>A</v>
      </c>
      <c r="E15" s="46" t="str">
        <f t="shared" ca="1" si="2"/>
        <v>A</v>
      </c>
      <c r="G15" s="3" t="str">
        <f t="shared" ca="1" si="3"/>
        <v>AA</v>
      </c>
      <c r="H15" s="3"/>
      <c r="I15" s="47"/>
      <c r="J15" s="37">
        <f t="shared" ca="1" si="4"/>
        <v>2</v>
      </c>
      <c r="K15" s="24">
        <f t="shared" ca="1" si="4"/>
        <v>0</v>
      </c>
      <c r="L15" s="24">
        <f t="shared" ca="1" si="4"/>
        <v>0</v>
      </c>
      <c r="M15" s="27">
        <f t="shared" ca="1" si="4"/>
        <v>0</v>
      </c>
      <c r="N15" s="30" t="str">
        <f t="shared" ca="1" si="5"/>
        <v>Y</v>
      </c>
      <c r="O15" s="2" t="str">
        <f t="shared" ca="1" si="6"/>
        <v/>
      </c>
      <c r="P15" s="2"/>
      <c r="Q15" s="60">
        <f t="shared" ca="1" si="7"/>
        <v>1</v>
      </c>
      <c r="R15" s="60">
        <f t="shared" ca="1" si="15"/>
        <v>3</v>
      </c>
      <c r="S15" s="61">
        <f t="shared" ca="1" si="8"/>
        <v>0.27272727272727271</v>
      </c>
      <c r="U15" s="49">
        <f t="shared" ca="1" si="9"/>
        <v>0.48288058033360859</v>
      </c>
      <c r="V15" s="50">
        <f t="shared" ca="1" si="9"/>
        <v>0.53412797571864057</v>
      </c>
      <c r="W15" s="50">
        <f t="shared" ca="1" si="9"/>
        <v>0.55073377533747681</v>
      </c>
      <c r="X15" s="51">
        <f t="shared" ca="1" si="9"/>
        <v>0.34844185288709162</v>
      </c>
      <c r="Y15" s="52">
        <f t="shared" ca="1" si="10"/>
        <v>3</v>
      </c>
      <c r="Z15" s="52">
        <f t="shared" ca="1" si="11"/>
        <v>2</v>
      </c>
      <c r="AA15" s="53" t="str">
        <f t="shared" ca="1" si="12"/>
        <v>C</v>
      </c>
      <c r="AB15" s="54" t="str">
        <f t="shared" ca="1" si="13"/>
        <v>B</v>
      </c>
      <c r="AC15" s="2" t="str">
        <f t="shared" ca="1" si="14"/>
        <v>CB</v>
      </c>
      <c r="AD15" s="2"/>
    </row>
    <row r="16" spans="1:37" x14ac:dyDescent="0.25">
      <c r="A16" s="27">
        <v>12</v>
      </c>
      <c r="B16" s="44">
        <f t="shared" ca="1" si="0"/>
        <v>1</v>
      </c>
      <c r="C16" s="45">
        <f t="shared" ca="1" si="0"/>
        <v>1</v>
      </c>
      <c r="D16" s="44" t="str">
        <f t="shared" ca="1" si="1"/>
        <v>A</v>
      </c>
      <c r="E16" s="46" t="str">
        <f t="shared" ca="1" si="2"/>
        <v>A</v>
      </c>
      <c r="G16" s="3" t="str">
        <f t="shared" ca="1" si="3"/>
        <v>AA</v>
      </c>
      <c r="H16" s="3"/>
      <c r="I16" s="47"/>
      <c r="J16" s="37">
        <f t="shared" ca="1" si="4"/>
        <v>2</v>
      </c>
      <c r="K16" s="24">
        <f t="shared" ca="1" si="4"/>
        <v>0</v>
      </c>
      <c r="L16" s="24">
        <f t="shared" ca="1" si="4"/>
        <v>0</v>
      </c>
      <c r="M16" s="27">
        <f t="shared" ca="1" si="4"/>
        <v>0</v>
      </c>
      <c r="N16" s="30" t="str">
        <f t="shared" ca="1" si="5"/>
        <v>Y</v>
      </c>
      <c r="O16" s="2" t="str">
        <f t="shared" ca="1" si="6"/>
        <v/>
      </c>
      <c r="P16" s="2"/>
      <c r="Q16" s="60">
        <f t="shared" ca="1" si="7"/>
        <v>1</v>
      </c>
      <c r="R16" s="60">
        <f t="shared" ca="1" si="15"/>
        <v>4</v>
      </c>
      <c r="S16" s="61">
        <f t="shared" ca="1" si="8"/>
        <v>0.33333333333333331</v>
      </c>
      <c r="U16" s="49">
        <f t="shared" ca="1" si="9"/>
        <v>0.82668613404930313</v>
      </c>
      <c r="V16" s="50">
        <f t="shared" ca="1" si="9"/>
        <v>0.86516731360788757</v>
      </c>
      <c r="W16" s="50">
        <f t="shared" ca="1" si="9"/>
        <v>0.79900358256888049</v>
      </c>
      <c r="X16" s="51">
        <f t="shared" ca="1" si="9"/>
        <v>0.94795922635402752</v>
      </c>
      <c r="Y16" s="52">
        <f t="shared" ca="1" si="10"/>
        <v>3</v>
      </c>
      <c r="Z16" s="52">
        <f t="shared" ca="1" si="11"/>
        <v>2</v>
      </c>
      <c r="AA16" s="53" t="str">
        <f t="shared" ca="1" si="12"/>
        <v>C</v>
      </c>
      <c r="AB16" s="54" t="str">
        <f t="shared" ca="1" si="13"/>
        <v>B</v>
      </c>
      <c r="AC16" s="2" t="str">
        <f t="shared" ca="1" si="14"/>
        <v>CB</v>
      </c>
      <c r="AD16" s="2"/>
    </row>
    <row r="17" spans="1:30" x14ac:dyDescent="0.25">
      <c r="A17" s="27">
        <v>13</v>
      </c>
      <c r="B17" s="44">
        <f t="shared" ca="1" si="0"/>
        <v>1</v>
      </c>
      <c r="C17" s="45">
        <f t="shared" ca="1" si="0"/>
        <v>1</v>
      </c>
      <c r="D17" s="44" t="str">
        <f t="shared" ca="1" si="1"/>
        <v>A</v>
      </c>
      <c r="E17" s="46" t="str">
        <f t="shared" ca="1" si="2"/>
        <v>A</v>
      </c>
      <c r="G17" s="3" t="str">
        <f t="shared" ca="1" si="3"/>
        <v>AA</v>
      </c>
      <c r="H17" s="3"/>
      <c r="I17" s="47"/>
      <c r="J17" s="37">
        <f t="shared" ca="1" si="4"/>
        <v>2</v>
      </c>
      <c r="K17" s="24">
        <f t="shared" ca="1" si="4"/>
        <v>0</v>
      </c>
      <c r="L17" s="24">
        <f t="shared" ca="1" si="4"/>
        <v>0</v>
      </c>
      <c r="M17" s="27">
        <f t="shared" ca="1" si="4"/>
        <v>0</v>
      </c>
      <c r="N17" s="30" t="str">
        <f t="shared" ca="1" si="5"/>
        <v>Y</v>
      </c>
      <c r="O17" s="2" t="str">
        <f t="shared" ca="1" si="6"/>
        <v/>
      </c>
      <c r="P17" s="2"/>
      <c r="Q17" s="60">
        <f t="shared" ca="1" si="7"/>
        <v>1</v>
      </c>
      <c r="R17" s="60">
        <f t="shared" ca="1" si="15"/>
        <v>5</v>
      </c>
      <c r="S17" s="61">
        <f t="shared" ca="1" si="8"/>
        <v>0.38461538461538464</v>
      </c>
      <c r="U17" s="49">
        <f t="shared" ca="1" si="9"/>
        <v>9.8281249792203762E-2</v>
      </c>
      <c r="V17" s="50">
        <f t="shared" ca="1" si="9"/>
        <v>0.63385305137657155</v>
      </c>
      <c r="W17" s="50">
        <f t="shared" ca="1" si="9"/>
        <v>0.28134461320462034</v>
      </c>
      <c r="X17" s="51">
        <f t="shared" ca="1" si="9"/>
        <v>0.91382619578306712</v>
      </c>
      <c r="Y17" s="52">
        <f t="shared" ca="1" si="10"/>
        <v>4</v>
      </c>
      <c r="Z17" s="52">
        <f t="shared" ca="1" si="11"/>
        <v>2</v>
      </c>
      <c r="AA17" s="53" t="str">
        <f t="shared" ca="1" si="12"/>
        <v>D</v>
      </c>
      <c r="AB17" s="54" t="str">
        <f t="shared" ca="1" si="13"/>
        <v>B</v>
      </c>
      <c r="AC17" s="2" t="str">
        <f t="shared" ca="1" si="14"/>
        <v>DB</v>
      </c>
      <c r="AD17" s="2"/>
    </row>
    <row r="18" spans="1:30" x14ac:dyDescent="0.25">
      <c r="A18" s="27">
        <v>14</v>
      </c>
      <c r="B18" s="44">
        <f t="shared" ca="1" si="0"/>
        <v>2</v>
      </c>
      <c r="C18" s="45">
        <f t="shared" ca="1" si="0"/>
        <v>3</v>
      </c>
      <c r="D18" s="44" t="str">
        <f t="shared" ca="1" si="1"/>
        <v>B</v>
      </c>
      <c r="E18" s="46" t="str">
        <f t="shared" ca="1" si="2"/>
        <v>C</v>
      </c>
      <c r="G18" s="3" t="str">
        <f t="shared" ca="1" si="3"/>
        <v>BC</v>
      </c>
      <c r="H18" s="3"/>
      <c r="I18" s="47"/>
      <c r="J18" s="37">
        <f t="shared" ca="1" si="4"/>
        <v>0</v>
      </c>
      <c r="K18" s="24">
        <f t="shared" ca="1" si="4"/>
        <v>1</v>
      </c>
      <c r="L18" s="24">
        <f t="shared" ca="1" si="4"/>
        <v>1</v>
      </c>
      <c r="M18" s="27">
        <f t="shared" ca="1" si="4"/>
        <v>0</v>
      </c>
      <c r="N18" s="30" t="str">
        <f t="shared" ca="1" si="5"/>
        <v>N</v>
      </c>
      <c r="O18" s="2" t="str">
        <f t="shared" ca="1" si="6"/>
        <v>BC</v>
      </c>
      <c r="P18" s="2"/>
      <c r="Q18" s="60">
        <f t="shared" ca="1" si="7"/>
        <v>0</v>
      </c>
      <c r="R18" s="60">
        <f t="shared" ca="1" si="15"/>
        <v>5</v>
      </c>
      <c r="S18" s="61">
        <f t="shared" ca="1" si="8"/>
        <v>0.35714285714285715</v>
      </c>
      <c r="U18" s="49">
        <f t="shared" ca="1" si="9"/>
        <v>0.89776338904341213</v>
      </c>
      <c r="V18" s="50">
        <f t="shared" ca="1" si="9"/>
        <v>7.3461891262023404E-2</v>
      </c>
      <c r="W18" s="50">
        <f t="shared" ca="1" si="9"/>
        <v>0.49298789762396078</v>
      </c>
      <c r="X18" s="51">
        <f t="shared" ca="1" si="9"/>
        <v>0.43815623898993716</v>
      </c>
      <c r="Y18" s="52">
        <f t="shared" ca="1" si="10"/>
        <v>1</v>
      </c>
      <c r="Z18" s="52">
        <f t="shared" ca="1" si="11"/>
        <v>4</v>
      </c>
      <c r="AA18" s="53" t="str">
        <f t="shared" ca="1" si="12"/>
        <v>A</v>
      </c>
      <c r="AB18" s="54" t="str">
        <f t="shared" ca="1" si="13"/>
        <v>D</v>
      </c>
      <c r="AC18" s="2" t="str">
        <f t="shared" ca="1" si="14"/>
        <v>AD</v>
      </c>
      <c r="AD18" s="2"/>
    </row>
    <row r="19" spans="1:30" x14ac:dyDescent="0.25">
      <c r="A19" s="27">
        <v>15</v>
      </c>
      <c r="B19" s="44">
        <f t="shared" ca="1" si="0"/>
        <v>2</v>
      </c>
      <c r="C19" s="45">
        <f t="shared" ca="1" si="0"/>
        <v>4</v>
      </c>
      <c r="D19" s="44" t="str">
        <f t="shared" ca="1" si="1"/>
        <v>B</v>
      </c>
      <c r="E19" s="46" t="str">
        <f t="shared" ca="1" si="2"/>
        <v>D</v>
      </c>
      <c r="G19" s="3" t="str">
        <f t="shared" ca="1" si="3"/>
        <v>BD</v>
      </c>
      <c r="H19" s="3"/>
      <c r="I19" s="47"/>
      <c r="J19" s="37">
        <f t="shared" ca="1" si="4"/>
        <v>0</v>
      </c>
      <c r="K19" s="24">
        <f t="shared" ca="1" si="4"/>
        <v>1</v>
      </c>
      <c r="L19" s="24">
        <f t="shared" ca="1" si="4"/>
        <v>0</v>
      </c>
      <c r="M19" s="27">
        <f t="shared" ca="1" si="4"/>
        <v>1</v>
      </c>
      <c r="N19" s="30" t="str">
        <f t="shared" ca="1" si="5"/>
        <v>N</v>
      </c>
      <c r="O19" s="2" t="str">
        <f t="shared" ca="1" si="6"/>
        <v>BD</v>
      </c>
      <c r="P19" s="2"/>
      <c r="Q19" s="60">
        <f t="shared" ca="1" si="7"/>
        <v>0</v>
      </c>
      <c r="R19" s="60">
        <f t="shared" ca="1" si="15"/>
        <v>5</v>
      </c>
      <c r="S19" s="61">
        <f t="shared" ca="1" si="8"/>
        <v>0.33333333333333331</v>
      </c>
      <c r="U19" s="49">
        <f t="shared" ca="1" si="9"/>
        <v>0.8103863332024186</v>
      </c>
      <c r="V19" s="50">
        <f t="shared" ca="1" si="9"/>
        <v>0.10933594277919234</v>
      </c>
      <c r="W19" s="50">
        <f t="shared" ca="1" si="9"/>
        <v>0.41937456243411309</v>
      </c>
      <c r="X19" s="51">
        <f t="shared" ca="1" si="9"/>
        <v>0.9048255802214199</v>
      </c>
      <c r="Y19" s="52">
        <f t="shared" ca="1" si="10"/>
        <v>2</v>
      </c>
      <c r="Z19" s="52">
        <f t="shared" ca="1" si="11"/>
        <v>4</v>
      </c>
      <c r="AA19" s="53" t="str">
        <f t="shared" ca="1" si="12"/>
        <v>B</v>
      </c>
      <c r="AB19" s="54" t="str">
        <f t="shared" ca="1" si="13"/>
        <v>D</v>
      </c>
      <c r="AC19" s="2" t="str">
        <f t="shared" ca="1" si="14"/>
        <v>BD</v>
      </c>
      <c r="AD19" s="2"/>
    </row>
    <row r="20" spans="1:30" x14ac:dyDescent="0.25">
      <c r="A20" s="27">
        <v>16</v>
      </c>
      <c r="B20" s="44">
        <f t="shared" ca="1" si="0"/>
        <v>3</v>
      </c>
      <c r="C20" s="45">
        <f t="shared" ca="1" si="0"/>
        <v>3</v>
      </c>
      <c r="D20" s="44" t="str">
        <f t="shared" ca="1" si="1"/>
        <v>C</v>
      </c>
      <c r="E20" s="46" t="str">
        <f t="shared" ca="1" si="2"/>
        <v>C</v>
      </c>
      <c r="G20" s="3" t="str">
        <f t="shared" ca="1" si="3"/>
        <v>CC</v>
      </c>
      <c r="H20" s="3"/>
      <c r="I20" s="47"/>
      <c r="J20" s="37">
        <f t="shared" ca="1" si="4"/>
        <v>0</v>
      </c>
      <c r="K20" s="24">
        <f t="shared" ca="1" si="4"/>
        <v>0</v>
      </c>
      <c r="L20" s="24">
        <f t="shared" ca="1" si="4"/>
        <v>2</v>
      </c>
      <c r="M20" s="27">
        <f t="shared" ca="1" si="4"/>
        <v>0</v>
      </c>
      <c r="N20" s="30" t="str">
        <f t="shared" ca="1" si="5"/>
        <v>Y</v>
      </c>
      <c r="O20" s="2" t="str">
        <f t="shared" ca="1" si="6"/>
        <v/>
      </c>
      <c r="P20" s="2"/>
      <c r="Q20" s="60">
        <f t="shared" ca="1" si="7"/>
        <v>1</v>
      </c>
      <c r="R20" s="60">
        <f t="shared" ca="1" si="15"/>
        <v>6</v>
      </c>
      <c r="S20" s="61">
        <f t="shared" ca="1" si="8"/>
        <v>0.375</v>
      </c>
      <c r="U20" s="49">
        <f t="shared" ca="1" si="9"/>
        <v>0.65671756619392574</v>
      </c>
      <c r="V20" s="50">
        <f t="shared" ca="1" si="9"/>
        <v>0.25228167099358234</v>
      </c>
      <c r="W20" s="50">
        <f t="shared" ca="1" si="9"/>
        <v>0.72318736992407529</v>
      </c>
      <c r="X20" s="51">
        <f t="shared" ca="1" si="9"/>
        <v>0.60699165185492265</v>
      </c>
      <c r="Y20" s="52">
        <f t="shared" ca="1" si="10"/>
        <v>2</v>
      </c>
      <c r="Z20" s="52">
        <f t="shared" ca="1" si="11"/>
        <v>4</v>
      </c>
      <c r="AA20" s="53" t="str">
        <f t="shared" ca="1" si="12"/>
        <v>B</v>
      </c>
      <c r="AB20" s="54" t="str">
        <f t="shared" ca="1" si="13"/>
        <v>D</v>
      </c>
      <c r="AC20" s="2" t="str">
        <f t="shared" ca="1" si="14"/>
        <v>BD</v>
      </c>
      <c r="AD20" s="2"/>
    </row>
    <row r="21" spans="1:30" x14ac:dyDescent="0.25">
      <c r="A21" s="27">
        <v>17</v>
      </c>
      <c r="B21" s="44">
        <f t="shared" ca="1" si="0"/>
        <v>1</v>
      </c>
      <c r="C21" s="45">
        <f t="shared" ca="1" si="0"/>
        <v>3</v>
      </c>
      <c r="D21" s="44" t="str">
        <f t="shared" ca="1" si="1"/>
        <v>A</v>
      </c>
      <c r="E21" s="46" t="str">
        <f t="shared" ca="1" si="2"/>
        <v>C</v>
      </c>
      <c r="G21" s="3" t="str">
        <f t="shared" ca="1" si="3"/>
        <v>AC</v>
      </c>
      <c r="H21" s="3"/>
      <c r="I21" s="47"/>
      <c r="J21" s="37">
        <f t="shared" ca="1" si="4"/>
        <v>1</v>
      </c>
      <c r="K21" s="24">
        <f t="shared" ca="1" si="4"/>
        <v>0</v>
      </c>
      <c r="L21" s="24">
        <f t="shared" ca="1" si="4"/>
        <v>1</v>
      </c>
      <c r="M21" s="27">
        <f t="shared" ca="1" si="4"/>
        <v>0</v>
      </c>
      <c r="N21" s="30" t="str">
        <f t="shared" ca="1" si="5"/>
        <v>N</v>
      </c>
      <c r="O21" s="2" t="str">
        <f t="shared" ca="1" si="6"/>
        <v>AC</v>
      </c>
      <c r="P21" s="2"/>
      <c r="Q21" s="60">
        <f t="shared" ca="1" si="7"/>
        <v>0</v>
      </c>
      <c r="R21" s="60">
        <f t="shared" ca="1" si="15"/>
        <v>6</v>
      </c>
      <c r="S21" s="61">
        <f t="shared" ca="1" si="8"/>
        <v>0.35294117647058826</v>
      </c>
      <c r="U21" s="49">
        <f t="shared" ca="1" si="9"/>
        <v>0.56680956662403381</v>
      </c>
      <c r="V21" s="50">
        <f t="shared" ca="1" si="9"/>
        <v>0.2154349787430101</v>
      </c>
      <c r="W21" s="50">
        <f t="shared" ca="1" si="9"/>
        <v>0.15719681548032516</v>
      </c>
      <c r="X21" s="51">
        <f t="shared" ca="1" si="9"/>
        <v>0.42827633695229517</v>
      </c>
      <c r="Y21" s="52">
        <f t="shared" ca="1" si="10"/>
        <v>1</v>
      </c>
      <c r="Z21" s="52">
        <f t="shared" ca="1" si="11"/>
        <v>3</v>
      </c>
      <c r="AA21" s="53" t="str">
        <f t="shared" ca="1" si="12"/>
        <v>A</v>
      </c>
      <c r="AB21" s="54" t="str">
        <f t="shared" ca="1" si="13"/>
        <v>C</v>
      </c>
      <c r="AC21" s="2" t="str">
        <f t="shared" ca="1" si="14"/>
        <v>AC</v>
      </c>
      <c r="AD21" s="2"/>
    </row>
    <row r="22" spans="1:30" x14ac:dyDescent="0.25">
      <c r="A22" s="27">
        <v>18</v>
      </c>
      <c r="B22" s="44">
        <f t="shared" ca="1" si="0"/>
        <v>1</v>
      </c>
      <c r="C22" s="45">
        <f t="shared" ca="1" si="0"/>
        <v>3</v>
      </c>
      <c r="D22" s="44" t="str">
        <f t="shared" ca="1" si="1"/>
        <v>A</v>
      </c>
      <c r="E22" s="46" t="str">
        <f t="shared" ca="1" si="2"/>
        <v>C</v>
      </c>
      <c r="G22" s="3" t="str">
        <f t="shared" ca="1" si="3"/>
        <v>AC</v>
      </c>
      <c r="H22" s="3"/>
      <c r="I22" s="47"/>
      <c r="J22" s="37">
        <f t="shared" ca="1" si="4"/>
        <v>1</v>
      </c>
      <c r="K22" s="24">
        <f t="shared" ca="1" si="4"/>
        <v>0</v>
      </c>
      <c r="L22" s="24">
        <f t="shared" ca="1" si="4"/>
        <v>1</v>
      </c>
      <c r="M22" s="27">
        <f t="shared" ca="1" si="4"/>
        <v>0</v>
      </c>
      <c r="N22" s="30" t="str">
        <f t="shared" ca="1" si="5"/>
        <v>N</v>
      </c>
      <c r="O22" s="2" t="str">
        <f t="shared" ca="1" si="6"/>
        <v>AC</v>
      </c>
      <c r="P22" s="2"/>
      <c r="Q22" s="60">
        <f t="shared" ca="1" si="7"/>
        <v>0</v>
      </c>
      <c r="R22" s="60">
        <f t="shared" ca="1" si="15"/>
        <v>6</v>
      </c>
      <c r="S22" s="61">
        <f t="shared" ca="1" si="8"/>
        <v>0.33333333333333331</v>
      </c>
      <c r="U22" s="49">
        <f t="shared" ca="1" si="9"/>
        <v>0.10911683084173229</v>
      </c>
      <c r="V22" s="50">
        <f t="shared" ca="1" si="9"/>
        <v>0.40755471427682899</v>
      </c>
      <c r="W22" s="50">
        <f t="shared" ca="1" si="9"/>
        <v>0.43411256188087222</v>
      </c>
      <c r="X22" s="51">
        <f t="shared" ca="1" si="9"/>
        <v>0.35289788743118611</v>
      </c>
      <c r="Y22" s="52">
        <f t="shared" ca="1" si="10"/>
        <v>4</v>
      </c>
      <c r="Z22" s="52">
        <f t="shared" ca="1" si="11"/>
        <v>2</v>
      </c>
      <c r="AA22" s="53" t="str">
        <f t="shared" ca="1" si="12"/>
        <v>D</v>
      </c>
      <c r="AB22" s="54" t="str">
        <f t="shared" ca="1" si="13"/>
        <v>B</v>
      </c>
      <c r="AC22" s="2" t="str">
        <f t="shared" ca="1" si="14"/>
        <v>DB</v>
      </c>
      <c r="AD22" s="2"/>
    </row>
    <row r="23" spans="1:30" x14ac:dyDescent="0.25">
      <c r="A23" s="27">
        <v>19</v>
      </c>
      <c r="B23" s="44">
        <f t="shared" ca="1" si="0"/>
        <v>1</v>
      </c>
      <c r="C23" s="45">
        <f t="shared" ca="1" si="0"/>
        <v>4</v>
      </c>
      <c r="D23" s="44" t="str">
        <f t="shared" ca="1" si="1"/>
        <v>A</v>
      </c>
      <c r="E23" s="46" t="str">
        <f t="shared" ca="1" si="2"/>
        <v>D</v>
      </c>
      <c r="G23" s="3" t="str">
        <f t="shared" ca="1" si="3"/>
        <v>AD</v>
      </c>
      <c r="H23" s="3"/>
      <c r="I23" s="47"/>
      <c r="J23" s="37">
        <f t="shared" ca="1" si="4"/>
        <v>1</v>
      </c>
      <c r="K23" s="24">
        <f t="shared" ca="1" si="4"/>
        <v>0</v>
      </c>
      <c r="L23" s="24">
        <f t="shared" ca="1" si="4"/>
        <v>0</v>
      </c>
      <c r="M23" s="27">
        <f t="shared" ca="1" si="4"/>
        <v>1</v>
      </c>
      <c r="N23" s="30" t="str">
        <f t="shared" ca="1" si="5"/>
        <v>N</v>
      </c>
      <c r="O23" s="2" t="str">
        <f t="shared" ca="1" si="6"/>
        <v>AD</v>
      </c>
      <c r="P23" s="2"/>
      <c r="Q23" s="60">
        <f t="shared" ca="1" si="7"/>
        <v>0</v>
      </c>
      <c r="R23" s="60">
        <f t="shared" ca="1" si="15"/>
        <v>6</v>
      </c>
      <c r="S23" s="61">
        <f t="shared" ca="1" si="8"/>
        <v>0.31578947368421051</v>
      </c>
      <c r="U23" s="49">
        <f t="shared" ca="1" si="9"/>
        <v>0.9035045042610137</v>
      </c>
      <c r="V23" s="50">
        <f t="shared" ca="1" si="9"/>
        <v>0.88256310925085368</v>
      </c>
      <c r="W23" s="50">
        <f t="shared" ca="1" si="9"/>
        <v>0.13760609115970446</v>
      </c>
      <c r="X23" s="51">
        <f t="shared" ca="1" si="9"/>
        <v>0.26161736412346892</v>
      </c>
      <c r="Y23" s="52">
        <f t="shared" ca="1" si="10"/>
        <v>1</v>
      </c>
      <c r="Z23" s="52">
        <f t="shared" ca="1" si="11"/>
        <v>2</v>
      </c>
      <c r="AA23" s="53" t="str">
        <f t="shared" ca="1" si="12"/>
        <v>A</v>
      </c>
      <c r="AB23" s="54" t="str">
        <f t="shared" ca="1" si="13"/>
        <v>B</v>
      </c>
      <c r="AC23" s="2" t="str">
        <f t="shared" ca="1" si="14"/>
        <v>AB</v>
      </c>
      <c r="AD23" s="2"/>
    </row>
    <row r="24" spans="1:30" x14ac:dyDescent="0.25">
      <c r="A24" s="27">
        <v>20</v>
      </c>
      <c r="B24" s="44">
        <f t="shared" ca="1" si="0"/>
        <v>3</v>
      </c>
      <c r="C24" s="45">
        <f t="shared" ca="1" si="0"/>
        <v>2</v>
      </c>
      <c r="D24" s="44" t="str">
        <f t="shared" ca="1" si="1"/>
        <v>C</v>
      </c>
      <c r="E24" s="46" t="str">
        <f t="shared" ca="1" si="2"/>
        <v>B</v>
      </c>
      <c r="G24" s="3" t="str">
        <f t="shared" ca="1" si="3"/>
        <v>CB</v>
      </c>
      <c r="H24" s="3"/>
      <c r="I24" s="47"/>
      <c r="J24" s="37">
        <f t="shared" ca="1" si="4"/>
        <v>0</v>
      </c>
      <c r="K24" s="24">
        <f t="shared" ca="1" si="4"/>
        <v>1</v>
      </c>
      <c r="L24" s="24">
        <f t="shared" ca="1" si="4"/>
        <v>1</v>
      </c>
      <c r="M24" s="27">
        <f t="shared" ca="1" si="4"/>
        <v>0</v>
      </c>
      <c r="N24" s="30" t="str">
        <f t="shared" ca="1" si="5"/>
        <v>N</v>
      </c>
      <c r="O24" s="2" t="str">
        <f t="shared" ca="1" si="6"/>
        <v>CB</v>
      </c>
      <c r="P24" s="2"/>
      <c r="Q24" s="60">
        <f t="shared" ca="1" si="7"/>
        <v>0</v>
      </c>
      <c r="R24" s="60">
        <f t="shared" ca="1" si="15"/>
        <v>6</v>
      </c>
      <c r="S24" s="61">
        <f t="shared" ca="1" si="8"/>
        <v>0.3</v>
      </c>
      <c r="U24" s="49">
        <f t="shared" ca="1" si="9"/>
        <v>0.85324142866728148</v>
      </c>
      <c r="V24" s="50">
        <f t="shared" ca="1" si="9"/>
        <v>0.19286412011012122</v>
      </c>
      <c r="W24" s="50">
        <f t="shared" ca="1" si="9"/>
        <v>0.84330645958149031</v>
      </c>
      <c r="X24" s="51">
        <f t="shared" ca="1" si="9"/>
        <v>0.71158257206440167</v>
      </c>
      <c r="Y24" s="52">
        <f t="shared" ca="1" si="10"/>
        <v>1</v>
      </c>
      <c r="Z24" s="52">
        <f t="shared" ca="1" si="11"/>
        <v>4</v>
      </c>
      <c r="AA24" s="53" t="str">
        <f t="shared" ca="1" si="12"/>
        <v>A</v>
      </c>
      <c r="AB24" s="54" t="str">
        <f t="shared" ca="1" si="13"/>
        <v>D</v>
      </c>
      <c r="AC24" s="2" t="str">
        <f t="shared" ca="1" si="14"/>
        <v>AD</v>
      </c>
      <c r="AD24" s="2"/>
    </row>
    <row r="25" spans="1:30" x14ac:dyDescent="0.25">
      <c r="A25" s="27">
        <v>21</v>
      </c>
      <c r="B25" s="44">
        <f t="shared" ref="B25:C44" ca="1" si="16">RANDBETWEEN(1,4)</f>
        <v>4</v>
      </c>
      <c r="C25" s="45">
        <f t="shared" ca="1" si="16"/>
        <v>2</v>
      </c>
      <c r="D25" s="44" t="str">
        <f t="shared" ca="1" si="1"/>
        <v>D</v>
      </c>
      <c r="E25" s="46" t="str">
        <f t="shared" ca="1" si="2"/>
        <v>B</v>
      </c>
      <c r="G25" s="3" t="str">
        <f t="shared" ca="1" si="3"/>
        <v>DB</v>
      </c>
      <c r="H25" s="3"/>
      <c r="I25" s="47"/>
      <c r="J25" s="37">
        <f t="shared" ref="J25:M44" ca="1" si="17">COUNTIF($D25:$E25,J$4)</f>
        <v>0</v>
      </c>
      <c r="K25" s="24">
        <f t="shared" ca="1" si="17"/>
        <v>1</v>
      </c>
      <c r="L25" s="24">
        <f t="shared" ca="1" si="17"/>
        <v>0</v>
      </c>
      <c r="M25" s="27">
        <f t="shared" ca="1" si="17"/>
        <v>1</v>
      </c>
      <c r="N25" s="30" t="str">
        <f t="shared" ca="1" si="5"/>
        <v>N</v>
      </c>
      <c r="O25" s="2" t="str">
        <f t="shared" ca="1" si="6"/>
        <v>DB</v>
      </c>
      <c r="P25" s="2"/>
      <c r="Q25" s="60">
        <f t="shared" ca="1" si="7"/>
        <v>0</v>
      </c>
      <c r="R25" s="60">
        <f t="shared" ca="1" si="15"/>
        <v>6</v>
      </c>
      <c r="S25" s="61">
        <f t="shared" ca="1" si="8"/>
        <v>0.2857142857142857</v>
      </c>
      <c r="U25" s="49">
        <f t="shared" ref="U25:X44" ca="1" si="18">RAND()</f>
        <v>0.24972664453702687</v>
      </c>
      <c r="V25" s="50">
        <f t="shared" ca="1" si="18"/>
        <v>0.7008382652119115</v>
      </c>
      <c r="W25" s="50">
        <f t="shared" ca="1" si="18"/>
        <v>0.65498176604855507</v>
      </c>
      <c r="X25" s="51">
        <f t="shared" ca="1" si="18"/>
        <v>0.78741174716450157</v>
      </c>
      <c r="Y25" s="52">
        <f t="shared" ca="1" si="10"/>
        <v>4</v>
      </c>
      <c r="Z25" s="52">
        <f t="shared" ca="1" si="11"/>
        <v>2</v>
      </c>
      <c r="AA25" s="53" t="str">
        <f t="shared" ca="1" si="12"/>
        <v>D</v>
      </c>
      <c r="AB25" s="54" t="str">
        <f t="shared" ca="1" si="13"/>
        <v>B</v>
      </c>
      <c r="AC25" s="2" t="str">
        <f t="shared" ca="1" si="14"/>
        <v>DB</v>
      </c>
      <c r="AD25" s="2"/>
    </row>
    <row r="26" spans="1:30" x14ac:dyDescent="0.25">
      <c r="A26" s="27">
        <v>22</v>
      </c>
      <c r="B26" s="44">
        <f t="shared" ca="1" si="16"/>
        <v>3</v>
      </c>
      <c r="C26" s="45">
        <f t="shared" ca="1" si="16"/>
        <v>2</v>
      </c>
      <c r="D26" s="44" t="str">
        <f t="shared" ca="1" si="1"/>
        <v>C</v>
      </c>
      <c r="E26" s="46" t="str">
        <f t="shared" ca="1" si="2"/>
        <v>B</v>
      </c>
      <c r="G26" s="3" t="str">
        <f t="shared" ca="1" si="3"/>
        <v>CB</v>
      </c>
      <c r="H26" s="3"/>
      <c r="I26" s="47"/>
      <c r="J26" s="37">
        <f t="shared" ca="1" si="17"/>
        <v>0</v>
      </c>
      <c r="K26" s="24">
        <f t="shared" ca="1" si="17"/>
        <v>1</v>
      </c>
      <c r="L26" s="24">
        <f t="shared" ca="1" si="17"/>
        <v>1</v>
      </c>
      <c r="M26" s="27">
        <f t="shared" ca="1" si="17"/>
        <v>0</v>
      </c>
      <c r="N26" s="30" t="str">
        <f t="shared" ca="1" si="5"/>
        <v>N</v>
      </c>
      <c r="O26" s="2" t="str">
        <f t="shared" ca="1" si="6"/>
        <v>CB</v>
      </c>
      <c r="P26" s="2"/>
      <c r="Q26" s="60">
        <f t="shared" ca="1" si="7"/>
        <v>0</v>
      </c>
      <c r="R26" s="60">
        <f t="shared" ca="1" si="15"/>
        <v>6</v>
      </c>
      <c r="S26" s="61">
        <f t="shared" ca="1" si="8"/>
        <v>0.27272727272727271</v>
      </c>
      <c r="U26" s="49">
        <f t="shared" ca="1" si="18"/>
        <v>3.6142581118861261E-2</v>
      </c>
      <c r="V26" s="50">
        <f t="shared" ca="1" si="18"/>
        <v>0.39035193668864043</v>
      </c>
      <c r="W26" s="50">
        <f t="shared" ca="1" si="18"/>
        <v>5.1396659922298138E-4</v>
      </c>
      <c r="X26" s="51">
        <f t="shared" ca="1" si="18"/>
        <v>0.28418411500353791</v>
      </c>
      <c r="Y26" s="52">
        <f t="shared" ca="1" si="10"/>
        <v>3</v>
      </c>
      <c r="Z26" s="52">
        <f t="shared" ca="1" si="11"/>
        <v>1</v>
      </c>
      <c r="AA26" s="53" t="str">
        <f t="shared" ca="1" si="12"/>
        <v>C</v>
      </c>
      <c r="AB26" s="54" t="str">
        <f t="shared" ca="1" si="13"/>
        <v>A</v>
      </c>
      <c r="AC26" s="2" t="str">
        <f t="shared" ca="1" si="14"/>
        <v>CA</v>
      </c>
      <c r="AD26" s="2"/>
    </row>
    <row r="27" spans="1:30" x14ac:dyDescent="0.25">
      <c r="A27" s="27">
        <v>23</v>
      </c>
      <c r="B27" s="44">
        <f t="shared" ca="1" si="16"/>
        <v>3</v>
      </c>
      <c r="C27" s="45">
        <f t="shared" ca="1" si="16"/>
        <v>1</v>
      </c>
      <c r="D27" s="44" t="str">
        <f t="shared" ca="1" si="1"/>
        <v>C</v>
      </c>
      <c r="E27" s="46" t="str">
        <f t="shared" ca="1" si="2"/>
        <v>A</v>
      </c>
      <c r="G27" s="3" t="str">
        <f t="shared" ca="1" si="3"/>
        <v>CA</v>
      </c>
      <c r="H27" s="3"/>
      <c r="I27" s="47"/>
      <c r="J27" s="37">
        <f t="shared" ca="1" si="17"/>
        <v>1</v>
      </c>
      <c r="K27" s="24">
        <f t="shared" ca="1" si="17"/>
        <v>0</v>
      </c>
      <c r="L27" s="24">
        <f t="shared" ca="1" si="17"/>
        <v>1</v>
      </c>
      <c r="M27" s="27">
        <f t="shared" ca="1" si="17"/>
        <v>0</v>
      </c>
      <c r="N27" s="30" t="str">
        <f t="shared" ca="1" si="5"/>
        <v>N</v>
      </c>
      <c r="O27" s="2" t="str">
        <f t="shared" ca="1" si="6"/>
        <v>CA</v>
      </c>
      <c r="P27" s="2"/>
      <c r="Q27" s="60">
        <f t="shared" ca="1" si="7"/>
        <v>0</v>
      </c>
      <c r="R27" s="60">
        <f t="shared" ca="1" si="15"/>
        <v>6</v>
      </c>
      <c r="S27" s="61">
        <f t="shared" ca="1" si="8"/>
        <v>0.2608695652173913</v>
      </c>
      <c r="U27" s="49">
        <f t="shared" ca="1" si="18"/>
        <v>7.0212345009351362E-2</v>
      </c>
      <c r="V27" s="50">
        <f t="shared" ca="1" si="18"/>
        <v>0.6721712946089643</v>
      </c>
      <c r="W27" s="50">
        <f t="shared" ca="1" si="18"/>
        <v>0.37181889665172185</v>
      </c>
      <c r="X27" s="51">
        <f t="shared" ca="1" si="18"/>
        <v>0.77500145262581044</v>
      </c>
      <c r="Y27" s="52">
        <f t="shared" ca="1" si="10"/>
        <v>4</v>
      </c>
      <c r="Z27" s="52">
        <f t="shared" ca="1" si="11"/>
        <v>2</v>
      </c>
      <c r="AA27" s="53" t="str">
        <f t="shared" ca="1" si="12"/>
        <v>D</v>
      </c>
      <c r="AB27" s="54" t="str">
        <f t="shared" ca="1" si="13"/>
        <v>B</v>
      </c>
      <c r="AC27" s="2" t="str">
        <f t="shared" ca="1" si="14"/>
        <v>DB</v>
      </c>
      <c r="AD27" s="2"/>
    </row>
    <row r="28" spans="1:30" x14ac:dyDescent="0.25">
      <c r="A28" s="27">
        <v>24</v>
      </c>
      <c r="B28" s="44">
        <f t="shared" ca="1" si="16"/>
        <v>3</v>
      </c>
      <c r="C28" s="45">
        <f t="shared" ca="1" si="16"/>
        <v>4</v>
      </c>
      <c r="D28" s="44" t="str">
        <f t="shared" ca="1" si="1"/>
        <v>C</v>
      </c>
      <c r="E28" s="46" t="str">
        <f t="shared" ca="1" si="2"/>
        <v>D</v>
      </c>
      <c r="G28" s="3" t="str">
        <f t="shared" ca="1" si="3"/>
        <v>CD</v>
      </c>
      <c r="H28" s="3"/>
      <c r="I28" s="47"/>
      <c r="J28" s="37">
        <f t="shared" ca="1" si="17"/>
        <v>0</v>
      </c>
      <c r="K28" s="24">
        <f t="shared" ca="1" si="17"/>
        <v>0</v>
      </c>
      <c r="L28" s="24">
        <f t="shared" ca="1" si="17"/>
        <v>1</v>
      </c>
      <c r="M28" s="27">
        <f t="shared" ca="1" si="17"/>
        <v>1</v>
      </c>
      <c r="N28" s="30" t="str">
        <f t="shared" ca="1" si="5"/>
        <v>N</v>
      </c>
      <c r="O28" s="2" t="str">
        <f t="shared" ca="1" si="6"/>
        <v>CD</v>
      </c>
      <c r="P28" s="2"/>
      <c r="Q28" s="60">
        <f t="shared" ca="1" si="7"/>
        <v>0</v>
      </c>
      <c r="R28" s="60">
        <f t="shared" ca="1" si="15"/>
        <v>6</v>
      </c>
      <c r="S28" s="61">
        <f t="shared" ca="1" si="8"/>
        <v>0.25</v>
      </c>
      <c r="U28" s="49">
        <f t="shared" ca="1" si="18"/>
        <v>0.55933928967487934</v>
      </c>
      <c r="V28" s="50">
        <f t="shared" ca="1" si="18"/>
        <v>0.97653267730326077</v>
      </c>
      <c r="W28" s="50">
        <f t="shared" ca="1" si="18"/>
        <v>0.94451663562709831</v>
      </c>
      <c r="X28" s="51">
        <f t="shared" ca="1" si="18"/>
        <v>0.40193635551891826</v>
      </c>
      <c r="Y28" s="52">
        <f t="shared" ca="1" si="10"/>
        <v>3</v>
      </c>
      <c r="Z28" s="52">
        <f t="shared" ca="1" si="11"/>
        <v>1</v>
      </c>
      <c r="AA28" s="53" t="str">
        <f t="shared" ca="1" si="12"/>
        <v>C</v>
      </c>
      <c r="AB28" s="54" t="str">
        <f t="shared" ca="1" si="13"/>
        <v>A</v>
      </c>
      <c r="AC28" s="2" t="str">
        <f t="shared" ca="1" si="14"/>
        <v>CA</v>
      </c>
      <c r="AD28" s="2"/>
    </row>
    <row r="29" spans="1:30" x14ac:dyDescent="0.25">
      <c r="A29" s="27">
        <v>25</v>
      </c>
      <c r="B29" s="44">
        <f t="shared" ca="1" si="16"/>
        <v>2</v>
      </c>
      <c r="C29" s="45">
        <f t="shared" ca="1" si="16"/>
        <v>4</v>
      </c>
      <c r="D29" s="44" t="str">
        <f t="shared" ca="1" si="1"/>
        <v>B</v>
      </c>
      <c r="E29" s="46" t="str">
        <f t="shared" ca="1" si="2"/>
        <v>D</v>
      </c>
      <c r="G29" s="3" t="str">
        <f t="shared" ca="1" si="3"/>
        <v>BD</v>
      </c>
      <c r="H29" s="3"/>
      <c r="I29" s="47"/>
      <c r="J29" s="37">
        <f t="shared" ca="1" si="17"/>
        <v>0</v>
      </c>
      <c r="K29" s="24">
        <f t="shared" ca="1" si="17"/>
        <v>1</v>
      </c>
      <c r="L29" s="24">
        <f t="shared" ca="1" si="17"/>
        <v>0</v>
      </c>
      <c r="M29" s="27">
        <f t="shared" ca="1" si="17"/>
        <v>1</v>
      </c>
      <c r="N29" s="30" t="str">
        <f t="shared" ca="1" si="5"/>
        <v>N</v>
      </c>
      <c r="O29" s="2" t="str">
        <f t="shared" ca="1" si="6"/>
        <v>BD</v>
      </c>
      <c r="P29" s="2"/>
      <c r="Q29" s="60">
        <f t="shared" ca="1" si="7"/>
        <v>0</v>
      </c>
      <c r="R29" s="60">
        <f t="shared" ca="1" si="15"/>
        <v>6</v>
      </c>
      <c r="S29" s="61">
        <f t="shared" ca="1" si="8"/>
        <v>0.24</v>
      </c>
      <c r="U29" s="49">
        <f t="shared" ca="1" si="18"/>
        <v>7.3453530259713684E-2</v>
      </c>
      <c r="V29" s="50">
        <f t="shared" ca="1" si="18"/>
        <v>5.947849059029342E-3</v>
      </c>
      <c r="W29" s="50">
        <f t="shared" ca="1" si="18"/>
        <v>0.24883103916586735</v>
      </c>
      <c r="X29" s="51">
        <f t="shared" ca="1" si="18"/>
        <v>0.89666544230098832</v>
      </c>
      <c r="Y29" s="52">
        <f t="shared" ca="1" si="10"/>
        <v>3</v>
      </c>
      <c r="Z29" s="52">
        <f t="shared" ca="1" si="11"/>
        <v>4</v>
      </c>
      <c r="AA29" s="53" t="str">
        <f t="shared" ca="1" si="12"/>
        <v>C</v>
      </c>
      <c r="AB29" s="54" t="str">
        <f t="shared" ca="1" si="13"/>
        <v>D</v>
      </c>
      <c r="AC29" s="2" t="str">
        <f t="shared" ca="1" si="14"/>
        <v>CD</v>
      </c>
      <c r="AD29" s="2"/>
    </row>
    <row r="30" spans="1:30" x14ac:dyDescent="0.25">
      <c r="A30" s="27">
        <v>26</v>
      </c>
      <c r="B30" s="44">
        <f t="shared" ca="1" si="16"/>
        <v>3</v>
      </c>
      <c r="C30" s="45">
        <f t="shared" ca="1" si="16"/>
        <v>3</v>
      </c>
      <c r="D30" s="44" t="str">
        <f t="shared" ca="1" si="1"/>
        <v>C</v>
      </c>
      <c r="E30" s="46" t="str">
        <f t="shared" ca="1" si="2"/>
        <v>C</v>
      </c>
      <c r="G30" s="3" t="str">
        <f t="shared" ca="1" si="3"/>
        <v>CC</v>
      </c>
      <c r="H30" s="3"/>
      <c r="I30" s="47"/>
      <c r="J30" s="37">
        <f t="shared" ca="1" si="17"/>
        <v>0</v>
      </c>
      <c r="K30" s="24">
        <f t="shared" ca="1" si="17"/>
        <v>0</v>
      </c>
      <c r="L30" s="24">
        <f t="shared" ca="1" si="17"/>
        <v>2</v>
      </c>
      <c r="M30" s="27">
        <f t="shared" ca="1" si="17"/>
        <v>0</v>
      </c>
      <c r="N30" s="30" t="str">
        <f t="shared" ca="1" si="5"/>
        <v>Y</v>
      </c>
      <c r="O30" s="2" t="str">
        <f t="shared" ca="1" si="6"/>
        <v/>
      </c>
      <c r="P30" s="2"/>
      <c r="Q30" s="60">
        <f t="shared" ca="1" si="7"/>
        <v>1</v>
      </c>
      <c r="R30" s="60">
        <f t="shared" ca="1" si="15"/>
        <v>7</v>
      </c>
      <c r="S30" s="61">
        <f t="shared" ca="1" si="8"/>
        <v>0.26923076923076922</v>
      </c>
      <c r="U30" s="49">
        <f t="shared" ca="1" si="18"/>
        <v>0.7842375767249119</v>
      </c>
      <c r="V30" s="50">
        <f t="shared" ca="1" si="18"/>
        <v>0.72567253213942895</v>
      </c>
      <c r="W30" s="50">
        <f t="shared" ca="1" si="18"/>
        <v>0.36286075634919357</v>
      </c>
      <c r="X30" s="51">
        <f t="shared" ca="1" si="18"/>
        <v>0.65715575356438671</v>
      </c>
      <c r="Y30" s="52">
        <f t="shared" ca="1" si="10"/>
        <v>1</v>
      </c>
      <c r="Z30" s="52">
        <f t="shared" ca="1" si="11"/>
        <v>2</v>
      </c>
      <c r="AA30" s="53" t="str">
        <f t="shared" ca="1" si="12"/>
        <v>A</v>
      </c>
      <c r="AB30" s="54" t="str">
        <f t="shared" ca="1" si="13"/>
        <v>B</v>
      </c>
      <c r="AC30" s="2" t="str">
        <f t="shared" ca="1" si="14"/>
        <v>AB</v>
      </c>
      <c r="AD30" s="2"/>
    </row>
    <row r="31" spans="1:30" x14ac:dyDescent="0.25">
      <c r="A31" s="27">
        <v>27</v>
      </c>
      <c r="B31" s="44">
        <f t="shared" ca="1" si="16"/>
        <v>4</v>
      </c>
      <c r="C31" s="45">
        <f t="shared" ca="1" si="16"/>
        <v>1</v>
      </c>
      <c r="D31" s="44" t="str">
        <f t="shared" ca="1" si="1"/>
        <v>D</v>
      </c>
      <c r="E31" s="46" t="str">
        <f t="shared" ca="1" si="2"/>
        <v>A</v>
      </c>
      <c r="G31" s="3" t="str">
        <f t="shared" ca="1" si="3"/>
        <v>DA</v>
      </c>
      <c r="H31" s="3"/>
      <c r="I31" s="47"/>
      <c r="J31" s="37">
        <f t="shared" ca="1" si="17"/>
        <v>1</v>
      </c>
      <c r="K31" s="24">
        <f t="shared" ca="1" si="17"/>
        <v>0</v>
      </c>
      <c r="L31" s="24">
        <f t="shared" ca="1" si="17"/>
        <v>0</v>
      </c>
      <c r="M31" s="27">
        <f t="shared" ca="1" si="17"/>
        <v>1</v>
      </c>
      <c r="N31" s="30" t="str">
        <f t="shared" ca="1" si="5"/>
        <v>N</v>
      </c>
      <c r="O31" s="2" t="str">
        <f t="shared" ca="1" si="6"/>
        <v>DA</v>
      </c>
      <c r="P31" s="2"/>
      <c r="Q31" s="60">
        <f t="shared" ca="1" si="7"/>
        <v>0</v>
      </c>
      <c r="R31" s="60">
        <f t="shared" ca="1" si="15"/>
        <v>7</v>
      </c>
      <c r="S31" s="61">
        <f t="shared" ca="1" si="8"/>
        <v>0.25925925925925924</v>
      </c>
      <c r="U31" s="49">
        <f t="shared" ca="1" si="18"/>
        <v>0.43342417423886404</v>
      </c>
      <c r="V31" s="50">
        <f t="shared" ca="1" si="18"/>
        <v>0.17592812456664253</v>
      </c>
      <c r="W31" s="50">
        <f t="shared" ca="1" si="18"/>
        <v>0.55104104272749355</v>
      </c>
      <c r="X31" s="51">
        <f t="shared" ca="1" si="18"/>
        <v>0.77517486815916703</v>
      </c>
      <c r="Y31" s="52">
        <f t="shared" ca="1" si="10"/>
        <v>3</v>
      </c>
      <c r="Z31" s="52">
        <f t="shared" ca="1" si="11"/>
        <v>4</v>
      </c>
      <c r="AA31" s="53" t="str">
        <f t="shared" ca="1" si="12"/>
        <v>C</v>
      </c>
      <c r="AB31" s="54" t="str">
        <f t="shared" ca="1" si="13"/>
        <v>D</v>
      </c>
      <c r="AC31" s="2" t="str">
        <f t="shared" ca="1" si="14"/>
        <v>CD</v>
      </c>
      <c r="AD31" s="2"/>
    </row>
    <row r="32" spans="1:30" x14ac:dyDescent="0.25">
      <c r="A32" s="27">
        <v>28</v>
      </c>
      <c r="B32" s="44">
        <f t="shared" ca="1" si="16"/>
        <v>3</v>
      </c>
      <c r="C32" s="45">
        <f t="shared" ca="1" si="16"/>
        <v>3</v>
      </c>
      <c r="D32" s="44" t="str">
        <f t="shared" ca="1" si="1"/>
        <v>C</v>
      </c>
      <c r="E32" s="46" t="str">
        <f t="shared" ca="1" si="2"/>
        <v>C</v>
      </c>
      <c r="G32" s="3" t="str">
        <f t="shared" ca="1" si="3"/>
        <v>CC</v>
      </c>
      <c r="H32" s="3"/>
      <c r="I32" s="47"/>
      <c r="J32" s="37">
        <f t="shared" ca="1" si="17"/>
        <v>0</v>
      </c>
      <c r="K32" s="24">
        <f t="shared" ca="1" si="17"/>
        <v>0</v>
      </c>
      <c r="L32" s="24">
        <f t="shared" ca="1" si="17"/>
        <v>2</v>
      </c>
      <c r="M32" s="27">
        <f t="shared" ca="1" si="17"/>
        <v>0</v>
      </c>
      <c r="N32" s="30" t="str">
        <f t="shared" ca="1" si="5"/>
        <v>Y</v>
      </c>
      <c r="O32" s="2" t="str">
        <f t="shared" ca="1" si="6"/>
        <v/>
      </c>
      <c r="P32" s="2"/>
      <c r="Q32" s="60">
        <f t="shared" ca="1" si="7"/>
        <v>1</v>
      </c>
      <c r="R32" s="60">
        <f t="shared" ca="1" si="15"/>
        <v>8</v>
      </c>
      <c r="S32" s="61">
        <f t="shared" ca="1" si="8"/>
        <v>0.2857142857142857</v>
      </c>
      <c r="U32" s="49">
        <f t="shared" ca="1" si="18"/>
        <v>0.355981943154283</v>
      </c>
      <c r="V32" s="50">
        <f t="shared" ca="1" si="18"/>
        <v>0.2985676346790479</v>
      </c>
      <c r="W32" s="50">
        <f t="shared" ca="1" si="18"/>
        <v>0.67579571705895114</v>
      </c>
      <c r="X32" s="51">
        <f t="shared" ca="1" si="18"/>
        <v>0.1667410485422387</v>
      </c>
      <c r="Y32" s="52">
        <f t="shared" ca="1" si="10"/>
        <v>2</v>
      </c>
      <c r="Z32" s="52">
        <f t="shared" ca="1" si="11"/>
        <v>3</v>
      </c>
      <c r="AA32" s="53" t="str">
        <f t="shared" ca="1" si="12"/>
        <v>B</v>
      </c>
      <c r="AB32" s="54" t="str">
        <f t="shared" ca="1" si="13"/>
        <v>C</v>
      </c>
      <c r="AC32" s="2" t="str">
        <f t="shared" ca="1" si="14"/>
        <v>BC</v>
      </c>
      <c r="AD32" s="2"/>
    </row>
    <row r="33" spans="1:30" x14ac:dyDescent="0.25">
      <c r="A33" s="27">
        <v>29</v>
      </c>
      <c r="B33" s="44">
        <f t="shared" ca="1" si="16"/>
        <v>2</v>
      </c>
      <c r="C33" s="45">
        <f t="shared" ca="1" si="16"/>
        <v>1</v>
      </c>
      <c r="D33" s="44" t="str">
        <f t="shared" ca="1" si="1"/>
        <v>B</v>
      </c>
      <c r="E33" s="46" t="str">
        <f t="shared" ca="1" si="2"/>
        <v>A</v>
      </c>
      <c r="G33" s="3" t="str">
        <f t="shared" ca="1" si="3"/>
        <v>BA</v>
      </c>
      <c r="H33" s="3"/>
      <c r="I33" s="47"/>
      <c r="J33" s="37">
        <f t="shared" ca="1" si="17"/>
        <v>1</v>
      </c>
      <c r="K33" s="24">
        <f t="shared" ca="1" si="17"/>
        <v>1</v>
      </c>
      <c r="L33" s="24">
        <f t="shared" ca="1" si="17"/>
        <v>0</v>
      </c>
      <c r="M33" s="27">
        <f t="shared" ca="1" si="17"/>
        <v>0</v>
      </c>
      <c r="N33" s="30" t="str">
        <f t="shared" ca="1" si="5"/>
        <v>N</v>
      </c>
      <c r="O33" s="2" t="str">
        <f t="shared" ca="1" si="6"/>
        <v>BA</v>
      </c>
      <c r="P33" s="2"/>
      <c r="Q33" s="60">
        <f t="shared" ca="1" si="7"/>
        <v>0</v>
      </c>
      <c r="R33" s="60">
        <f t="shared" ca="1" si="15"/>
        <v>8</v>
      </c>
      <c r="S33" s="61">
        <f t="shared" ca="1" si="8"/>
        <v>0.27586206896551724</v>
      </c>
      <c r="U33" s="49">
        <f t="shared" ca="1" si="18"/>
        <v>0.7280287233074183</v>
      </c>
      <c r="V33" s="50">
        <f t="shared" ca="1" si="18"/>
        <v>0.57445899453703841</v>
      </c>
      <c r="W33" s="50">
        <f t="shared" ca="1" si="18"/>
        <v>0.18574742020658164</v>
      </c>
      <c r="X33" s="51">
        <f t="shared" ca="1" si="18"/>
        <v>0.24004304784114538</v>
      </c>
      <c r="Y33" s="52">
        <f t="shared" ca="1" si="10"/>
        <v>1</v>
      </c>
      <c r="Z33" s="52">
        <f t="shared" ca="1" si="11"/>
        <v>2</v>
      </c>
      <c r="AA33" s="53" t="str">
        <f t="shared" ca="1" si="12"/>
        <v>A</v>
      </c>
      <c r="AB33" s="54" t="str">
        <f t="shared" ca="1" si="13"/>
        <v>B</v>
      </c>
      <c r="AC33" s="2" t="str">
        <f t="shared" ca="1" si="14"/>
        <v>AB</v>
      </c>
      <c r="AD33" s="2"/>
    </row>
    <row r="34" spans="1:30" x14ac:dyDescent="0.25">
      <c r="A34" s="27">
        <v>30</v>
      </c>
      <c r="B34" s="44">
        <f t="shared" ca="1" si="16"/>
        <v>1</v>
      </c>
      <c r="C34" s="45">
        <f t="shared" ca="1" si="16"/>
        <v>4</v>
      </c>
      <c r="D34" s="44" t="str">
        <f t="shared" ca="1" si="1"/>
        <v>A</v>
      </c>
      <c r="E34" s="46" t="str">
        <f t="shared" ca="1" si="2"/>
        <v>D</v>
      </c>
      <c r="G34" s="3" t="str">
        <f t="shared" ca="1" si="3"/>
        <v>AD</v>
      </c>
      <c r="H34" s="3"/>
      <c r="I34" s="47"/>
      <c r="J34" s="37">
        <f t="shared" ca="1" si="17"/>
        <v>1</v>
      </c>
      <c r="K34" s="24">
        <f t="shared" ca="1" si="17"/>
        <v>0</v>
      </c>
      <c r="L34" s="24">
        <f t="shared" ca="1" si="17"/>
        <v>0</v>
      </c>
      <c r="M34" s="27">
        <f t="shared" ca="1" si="17"/>
        <v>1</v>
      </c>
      <c r="N34" s="30" t="str">
        <f t="shared" ca="1" si="5"/>
        <v>N</v>
      </c>
      <c r="O34" s="2" t="str">
        <f t="shared" ca="1" si="6"/>
        <v>AD</v>
      </c>
      <c r="P34" s="2"/>
      <c r="Q34" s="60">
        <f t="shared" ca="1" si="7"/>
        <v>0</v>
      </c>
      <c r="R34" s="60">
        <f t="shared" ca="1" si="15"/>
        <v>8</v>
      </c>
      <c r="S34" s="61">
        <f t="shared" ca="1" si="8"/>
        <v>0.26666666666666666</v>
      </c>
      <c r="U34" s="49">
        <f t="shared" ca="1" si="18"/>
        <v>0.78844194898952324</v>
      </c>
      <c r="V34" s="50">
        <f t="shared" ca="1" si="18"/>
        <v>0.68253589192740716</v>
      </c>
      <c r="W34" s="50">
        <f t="shared" ca="1" si="18"/>
        <v>0.40781410374128579</v>
      </c>
      <c r="X34" s="51">
        <f t="shared" ca="1" si="18"/>
        <v>0.94111142927093594</v>
      </c>
      <c r="Y34" s="52">
        <f t="shared" ca="1" si="10"/>
        <v>2</v>
      </c>
      <c r="Z34" s="52">
        <f t="shared" ca="1" si="11"/>
        <v>3</v>
      </c>
      <c r="AA34" s="53" t="str">
        <f t="shared" ca="1" si="12"/>
        <v>B</v>
      </c>
      <c r="AB34" s="54" t="str">
        <f t="shared" ca="1" si="13"/>
        <v>C</v>
      </c>
      <c r="AC34" s="2" t="str">
        <f t="shared" ca="1" si="14"/>
        <v>BC</v>
      </c>
      <c r="AD34" s="2"/>
    </row>
    <row r="35" spans="1:30" x14ac:dyDescent="0.25">
      <c r="A35" s="27">
        <v>31</v>
      </c>
      <c r="B35" s="44">
        <f t="shared" ca="1" si="16"/>
        <v>4</v>
      </c>
      <c r="C35" s="45">
        <f t="shared" ca="1" si="16"/>
        <v>4</v>
      </c>
      <c r="D35" s="44" t="str">
        <f t="shared" ca="1" si="1"/>
        <v>D</v>
      </c>
      <c r="E35" s="46" t="str">
        <f t="shared" ca="1" si="2"/>
        <v>D</v>
      </c>
      <c r="G35" s="3" t="str">
        <f t="shared" ca="1" si="3"/>
        <v>DD</v>
      </c>
      <c r="H35" s="3"/>
      <c r="I35" s="47"/>
      <c r="J35" s="37">
        <f t="shared" ca="1" si="17"/>
        <v>0</v>
      </c>
      <c r="K35" s="24">
        <f t="shared" ca="1" si="17"/>
        <v>0</v>
      </c>
      <c r="L35" s="24">
        <f t="shared" ca="1" si="17"/>
        <v>0</v>
      </c>
      <c r="M35" s="27">
        <f t="shared" ca="1" si="17"/>
        <v>2</v>
      </c>
      <c r="N35" s="30" t="str">
        <f t="shared" ca="1" si="5"/>
        <v>Y</v>
      </c>
      <c r="O35" s="2" t="str">
        <f t="shared" ca="1" si="6"/>
        <v/>
      </c>
      <c r="P35" s="2"/>
      <c r="Q35" s="60">
        <f t="shared" ca="1" si="7"/>
        <v>1</v>
      </c>
      <c r="R35" s="60">
        <f t="shared" ca="1" si="15"/>
        <v>9</v>
      </c>
      <c r="S35" s="61">
        <f t="shared" ca="1" si="8"/>
        <v>0.29032258064516131</v>
      </c>
      <c r="U35" s="49">
        <f t="shared" ca="1" si="18"/>
        <v>0.65799002295497666</v>
      </c>
      <c r="V35" s="50">
        <f t="shared" ca="1" si="18"/>
        <v>0.30405563941109415</v>
      </c>
      <c r="W35" s="50">
        <f t="shared" ca="1" si="18"/>
        <v>0.48112549341188482</v>
      </c>
      <c r="X35" s="51">
        <f t="shared" ca="1" si="18"/>
        <v>0.10844051118698073</v>
      </c>
      <c r="Y35" s="52">
        <f t="shared" ca="1" si="10"/>
        <v>1</v>
      </c>
      <c r="Z35" s="52">
        <f t="shared" ca="1" si="11"/>
        <v>3</v>
      </c>
      <c r="AA35" s="53" t="str">
        <f t="shared" ca="1" si="12"/>
        <v>A</v>
      </c>
      <c r="AB35" s="54" t="str">
        <f t="shared" ca="1" si="13"/>
        <v>C</v>
      </c>
      <c r="AC35" s="2" t="str">
        <f t="shared" ca="1" si="14"/>
        <v>AC</v>
      </c>
      <c r="AD35" s="2"/>
    </row>
    <row r="36" spans="1:30" x14ac:dyDescent="0.25">
      <c r="A36" s="27">
        <v>32</v>
      </c>
      <c r="B36" s="44">
        <f t="shared" ca="1" si="16"/>
        <v>3</v>
      </c>
      <c r="C36" s="45">
        <f t="shared" ca="1" si="16"/>
        <v>2</v>
      </c>
      <c r="D36" s="44" t="str">
        <f t="shared" ca="1" si="1"/>
        <v>C</v>
      </c>
      <c r="E36" s="46" t="str">
        <f t="shared" ca="1" si="2"/>
        <v>B</v>
      </c>
      <c r="G36" s="3" t="str">
        <f t="shared" ca="1" si="3"/>
        <v>CB</v>
      </c>
      <c r="H36" s="3"/>
      <c r="I36" s="47"/>
      <c r="J36" s="37">
        <f t="shared" ca="1" si="17"/>
        <v>0</v>
      </c>
      <c r="K36" s="24">
        <f t="shared" ca="1" si="17"/>
        <v>1</v>
      </c>
      <c r="L36" s="24">
        <f t="shared" ca="1" si="17"/>
        <v>1</v>
      </c>
      <c r="M36" s="27">
        <f t="shared" ca="1" si="17"/>
        <v>0</v>
      </c>
      <c r="N36" s="30" t="str">
        <f t="shared" ca="1" si="5"/>
        <v>N</v>
      </c>
      <c r="O36" s="2" t="str">
        <f t="shared" ca="1" si="6"/>
        <v>CB</v>
      </c>
      <c r="P36" s="2"/>
      <c r="Q36" s="60">
        <f t="shared" ca="1" si="7"/>
        <v>0</v>
      </c>
      <c r="R36" s="60">
        <f t="shared" ca="1" si="15"/>
        <v>9</v>
      </c>
      <c r="S36" s="61">
        <f t="shared" ca="1" si="8"/>
        <v>0.28125</v>
      </c>
      <c r="U36" s="49">
        <f t="shared" ca="1" si="18"/>
        <v>0.89404192337755983</v>
      </c>
      <c r="V36" s="50">
        <f t="shared" ca="1" si="18"/>
        <v>0.75581343454305416</v>
      </c>
      <c r="W36" s="50">
        <f t="shared" ca="1" si="18"/>
        <v>0.41909630351462179</v>
      </c>
      <c r="X36" s="51">
        <f t="shared" ca="1" si="18"/>
        <v>0.47270014731163024</v>
      </c>
      <c r="Y36" s="52">
        <f t="shared" ca="1" si="10"/>
        <v>1</v>
      </c>
      <c r="Z36" s="52">
        <f t="shared" ca="1" si="11"/>
        <v>2</v>
      </c>
      <c r="AA36" s="53" t="str">
        <f t="shared" ca="1" si="12"/>
        <v>A</v>
      </c>
      <c r="AB36" s="54" t="str">
        <f t="shared" ca="1" si="13"/>
        <v>B</v>
      </c>
      <c r="AC36" s="2" t="str">
        <f t="shared" ca="1" si="14"/>
        <v>AB</v>
      </c>
      <c r="AD36" s="2"/>
    </row>
    <row r="37" spans="1:30" x14ac:dyDescent="0.25">
      <c r="A37" s="27">
        <v>33</v>
      </c>
      <c r="B37" s="44">
        <f t="shared" ca="1" si="16"/>
        <v>1</v>
      </c>
      <c r="C37" s="45">
        <f t="shared" ca="1" si="16"/>
        <v>1</v>
      </c>
      <c r="D37" s="44" t="str">
        <f t="shared" ref="D37:D68" ca="1" si="19">INDEX(Symbols,B37)</f>
        <v>A</v>
      </c>
      <c r="E37" s="46" t="str">
        <f t="shared" ref="E37:E68" ca="1" si="20">INDEX(Symbols,C37)</f>
        <v>A</v>
      </c>
      <c r="G37" s="3" t="str">
        <f t="shared" ref="G37:G68" ca="1" si="21">CONCATENATE(D37,E37)</f>
        <v>AA</v>
      </c>
      <c r="H37" s="3"/>
      <c r="I37" s="47"/>
      <c r="J37" s="37">
        <f t="shared" ca="1" si="17"/>
        <v>2</v>
      </c>
      <c r="K37" s="24">
        <f t="shared" ca="1" si="17"/>
        <v>0</v>
      </c>
      <c r="L37" s="24">
        <f t="shared" ca="1" si="17"/>
        <v>0</v>
      </c>
      <c r="M37" s="27">
        <f t="shared" ca="1" si="17"/>
        <v>0</v>
      </c>
      <c r="N37" s="30" t="str">
        <f t="shared" ref="N37:N68" ca="1" si="22">IF(MAX(J37:M37)=2,"Y","N")</f>
        <v>Y</v>
      </c>
      <c r="O37" s="2" t="str">
        <f t="shared" ref="O37:O68" ca="1" si="23">IF(N37="N",G37,"")</f>
        <v/>
      </c>
      <c r="P37" s="2"/>
      <c r="Q37" s="60">
        <f t="shared" ref="Q37:Q68" ca="1" si="24">IF(N37="Y",1,0)</f>
        <v>1</v>
      </c>
      <c r="R37" s="60">
        <f t="shared" ca="1" si="15"/>
        <v>10</v>
      </c>
      <c r="S37" s="61">
        <f t="shared" ref="S37:S68" ca="1" si="25">R37/A37</f>
        <v>0.30303030303030304</v>
      </c>
      <c r="U37" s="49">
        <f t="shared" ca="1" si="18"/>
        <v>0.29783139675003756</v>
      </c>
      <c r="V37" s="50">
        <f t="shared" ca="1" si="18"/>
        <v>2.4879111096528739E-2</v>
      </c>
      <c r="W37" s="50">
        <f t="shared" ca="1" si="18"/>
        <v>0.54755788279335305</v>
      </c>
      <c r="X37" s="51">
        <f t="shared" ca="1" si="18"/>
        <v>0.65252222915981861</v>
      </c>
      <c r="Y37" s="52">
        <f t="shared" ref="Y37:Y68" ca="1" si="26">RANK(U37,$U37:$X37)</f>
        <v>3</v>
      </c>
      <c r="Z37" s="52">
        <f t="shared" ref="Z37:Z68" ca="1" si="27">RANK(V37,$U37:$X37)</f>
        <v>4</v>
      </c>
      <c r="AA37" s="53" t="str">
        <f t="shared" ref="AA37:AA68" ca="1" si="28">INDEX($J$4:$M$4,Y37)</f>
        <v>C</v>
      </c>
      <c r="AB37" s="54" t="str">
        <f t="shared" ref="AB37:AB68" ca="1" si="29">INDEX($J$4:$M$4,Z37)</f>
        <v>D</v>
      </c>
      <c r="AC37" s="2" t="str">
        <f t="shared" ref="AC37:AC68" ca="1" si="30">CONCATENATE(AA37,AB37)</f>
        <v>CD</v>
      </c>
      <c r="AD37" s="2"/>
    </row>
    <row r="38" spans="1:30" x14ac:dyDescent="0.25">
      <c r="A38" s="27">
        <v>34</v>
      </c>
      <c r="B38" s="44">
        <f t="shared" ca="1" si="16"/>
        <v>2</v>
      </c>
      <c r="C38" s="45">
        <f t="shared" ca="1" si="16"/>
        <v>2</v>
      </c>
      <c r="D38" s="44" t="str">
        <f t="shared" ca="1" si="19"/>
        <v>B</v>
      </c>
      <c r="E38" s="46" t="str">
        <f t="shared" ca="1" si="20"/>
        <v>B</v>
      </c>
      <c r="G38" s="3" t="str">
        <f t="shared" ca="1" si="21"/>
        <v>BB</v>
      </c>
      <c r="H38" s="3"/>
      <c r="I38" s="47"/>
      <c r="J38" s="37">
        <f t="shared" ca="1" si="17"/>
        <v>0</v>
      </c>
      <c r="K38" s="24">
        <f t="shared" ca="1" si="17"/>
        <v>2</v>
      </c>
      <c r="L38" s="24">
        <f t="shared" ca="1" si="17"/>
        <v>0</v>
      </c>
      <c r="M38" s="27">
        <f t="shared" ca="1" si="17"/>
        <v>0</v>
      </c>
      <c r="N38" s="30" t="str">
        <f t="shared" ca="1" si="22"/>
        <v>Y</v>
      </c>
      <c r="O38" s="2" t="str">
        <f t="shared" ca="1" si="23"/>
        <v/>
      </c>
      <c r="P38" s="2"/>
      <c r="Q38" s="60">
        <f t="shared" ca="1" si="24"/>
        <v>1</v>
      </c>
      <c r="R38" s="60">
        <f t="shared" ref="R38:R69" ca="1" si="31">Q38+R37</f>
        <v>11</v>
      </c>
      <c r="S38" s="61">
        <f t="shared" ca="1" si="25"/>
        <v>0.3235294117647059</v>
      </c>
      <c r="U38" s="49">
        <f t="shared" ca="1" si="18"/>
        <v>0.93314085649150702</v>
      </c>
      <c r="V38" s="50">
        <f t="shared" ca="1" si="18"/>
        <v>5.1482362209392174E-2</v>
      </c>
      <c r="W38" s="50">
        <f t="shared" ca="1" si="18"/>
        <v>0.39826804956689521</v>
      </c>
      <c r="X38" s="51">
        <f t="shared" ca="1" si="18"/>
        <v>0.69426469384275058</v>
      </c>
      <c r="Y38" s="52">
        <f t="shared" ca="1" si="26"/>
        <v>1</v>
      </c>
      <c r="Z38" s="52">
        <f t="shared" ca="1" si="27"/>
        <v>4</v>
      </c>
      <c r="AA38" s="53" t="str">
        <f t="shared" ca="1" si="28"/>
        <v>A</v>
      </c>
      <c r="AB38" s="54" t="str">
        <f t="shared" ca="1" si="29"/>
        <v>D</v>
      </c>
      <c r="AC38" s="2" t="str">
        <f t="shared" ca="1" si="30"/>
        <v>AD</v>
      </c>
      <c r="AD38" s="2"/>
    </row>
    <row r="39" spans="1:30" x14ac:dyDescent="0.25">
      <c r="A39" s="27">
        <v>35</v>
      </c>
      <c r="B39" s="44">
        <f t="shared" ca="1" si="16"/>
        <v>1</v>
      </c>
      <c r="C39" s="45">
        <f t="shared" ca="1" si="16"/>
        <v>1</v>
      </c>
      <c r="D39" s="44" t="str">
        <f t="shared" ca="1" si="19"/>
        <v>A</v>
      </c>
      <c r="E39" s="46" t="str">
        <f t="shared" ca="1" si="20"/>
        <v>A</v>
      </c>
      <c r="G39" s="3" t="str">
        <f t="shared" ca="1" si="21"/>
        <v>AA</v>
      </c>
      <c r="H39" s="3"/>
      <c r="I39" s="47"/>
      <c r="J39" s="37">
        <f t="shared" ca="1" si="17"/>
        <v>2</v>
      </c>
      <c r="K39" s="24">
        <f t="shared" ca="1" si="17"/>
        <v>0</v>
      </c>
      <c r="L39" s="24">
        <f t="shared" ca="1" si="17"/>
        <v>0</v>
      </c>
      <c r="M39" s="27">
        <f t="shared" ca="1" si="17"/>
        <v>0</v>
      </c>
      <c r="N39" s="30" t="str">
        <f t="shared" ca="1" si="22"/>
        <v>Y</v>
      </c>
      <c r="O39" s="2" t="str">
        <f t="shared" ca="1" si="23"/>
        <v/>
      </c>
      <c r="P39" s="2"/>
      <c r="Q39" s="60">
        <f t="shared" ca="1" si="24"/>
        <v>1</v>
      </c>
      <c r="R39" s="60">
        <f t="shared" ca="1" si="31"/>
        <v>12</v>
      </c>
      <c r="S39" s="61">
        <f t="shared" ca="1" si="25"/>
        <v>0.34285714285714286</v>
      </c>
      <c r="U39" s="49">
        <f t="shared" ca="1" si="18"/>
        <v>0.22753202086199309</v>
      </c>
      <c r="V39" s="50">
        <f t="shared" ca="1" si="18"/>
        <v>0.49757317923781741</v>
      </c>
      <c r="W39" s="50">
        <f t="shared" ca="1" si="18"/>
        <v>0.19183267813061611</v>
      </c>
      <c r="X39" s="51">
        <f t="shared" ca="1" si="18"/>
        <v>0.19798492804413714</v>
      </c>
      <c r="Y39" s="52">
        <f t="shared" ca="1" si="26"/>
        <v>2</v>
      </c>
      <c r="Z39" s="52">
        <f t="shared" ca="1" si="27"/>
        <v>1</v>
      </c>
      <c r="AA39" s="53" t="str">
        <f t="shared" ca="1" si="28"/>
        <v>B</v>
      </c>
      <c r="AB39" s="54" t="str">
        <f t="shared" ca="1" si="29"/>
        <v>A</v>
      </c>
      <c r="AC39" s="2" t="str">
        <f t="shared" ca="1" si="30"/>
        <v>BA</v>
      </c>
      <c r="AD39" s="2"/>
    </row>
    <row r="40" spans="1:30" x14ac:dyDescent="0.25">
      <c r="A40" s="27">
        <v>36</v>
      </c>
      <c r="B40" s="44">
        <f t="shared" ca="1" si="16"/>
        <v>3</v>
      </c>
      <c r="C40" s="45">
        <f t="shared" ca="1" si="16"/>
        <v>4</v>
      </c>
      <c r="D40" s="44" t="str">
        <f t="shared" ca="1" si="19"/>
        <v>C</v>
      </c>
      <c r="E40" s="46" t="str">
        <f t="shared" ca="1" si="20"/>
        <v>D</v>
      </c>
      <c r="G40" s="3" t="str">
        <f t="shared" ca="1" si="21"/>
        <v>CD</v>
      </c>
      <c r="H40" s="3"/>
      <c r="I40" s="47"/>
      <c r="J40" s="37">
        <f t="shared" ca="1" si="17"/>
        <v>0</v>
      </c>
      <c r="K40" s="24">
        <f t="shared" ca="1" si="17"/>
        <v>0</v>
      </c>
      <c r="L40" s="24">
        <f t="shared" ca="1" si="17"/>
        <v>1</v>
      </c>
      <c r="M40" s="27">
        <f t="shared" ca="1" si="17"/>
        <v>1</v>
      </c>
      <c r="N40" s="30" t="str">
        <f t="shared" ca="1" si="22"/>
        <v>N</v>
      </c>
      <c r="O40" s="2" t="str">
        <f t="shared" ca="1" si="23"/>
        <v>CD</v>
      </c>
      <c r="P40" s="2"/>
      <c r="Q40" s="60">
        <f t="shared" ca="1" si="24"/>
        <v>0</v>
      </c>
      <c r="R40" s="60">
        <f t="shared" ca="1" si="31"/>
        <v>12</v>
      </c>
      <c r="S40" s="61">
        <f t="shared" ca="1" si="25"/>
        <v>0.33333333333333331</v>
      </c>
      <c r="U40" s="49">
        <f t="shared" ca="1" si="18"/>
        <v>0.43248446728506007</v>
      </c>
      <c r="V40" s="50">
        <f t="shared" ca="1" si="18"/>
        <v>0.98139273517883041</v>
      </c>
      <c r="W40" s="50">
        <f t="shared" ca="1" si="18"/>
        <v>6.6433881086620183E-2</v>
      </c>
      <c r="X40" s="51">
        <f t="shared" ca="1" si="18"/>
        <v>0.47541352487980904</v>
      </c>
      <c r="Y40" s="52">
        <f t="shared" ca="1" si="26"/>
        <v>3</v>
      </c>
      <c r="Z40" s="52">
        <f t="shared" ca="1" si="27"/>
        <v>1</v>
      </c>
      <c r="AA40" s="53" t="str">
        <f t="shared" ca="1" si="28"/>
        <v>C</v>
      </c>
      <c r="AB40" s="54" t="str">
        <f t="shared" ca="1" si="29"/>
        <v>A</v>
      </c>
      <c r="AC40" s="2" t="str">
        <f t="shared" ca="1" si="30"/>
        <v>CA</v>
      </c>
      <c r="AD40" s="2"/>
    </row>
    <row r="41" spans="1:30" x14ac:dyDescent="0.25">
      <c r="A41" s="27">
        <v>37</v>
      </c>
      <c r="B41" s="44">
        <f t="shared" ca="1" si="16"/>
        <v>3</v>
      </c>
      <c r="C41" s="45">
        <f t="shared" ca="1" si="16"/>
        <v>2</v>
      </c>
      <c r="D41" s="44" t="str">
        <f t="shared" ca="1" si="19"/>
        <v>C</v>
      </c>
      <c r="E41" s="46" t="str">
        <f t="shared" ca="1" si="20"/>
        <v>B</v>
      </c>
      <c r="G41" s="3" t="str">
        <f t="shared" ca="1" si="21"/>
        <v>CB</v>
      </c>
      <c r="H41" s="3"/>
      <c r="I41" s="47"/>
      <c r="J41" s="37">
        <f t="shared" ca="1" si="17"/>
        <v>0</v>
      </c>
      <c r="K41" s="24">
        <f t="shared" ca="1" si="17"/>
        <v>1</v>
      </c>
      <c r="L41" s="24">
        <f t="shared" ca="1" si="17"/>
        <v>1</v>
      </c>
      <c r="M41" s="27">
        <f t="shared" ca="1" si="17"/>
        <v>0</v>
      </c>
      <c r="N41" s="30" t="str">
        <f t="shared" ca="1" si="22"/>
        <v>N</v>
      </c>
      <c r="O41" s="2" t="str">
        <f t="shared" ca="1" si="23"/>
        <v>CB</v>
      </c>
      <c r="P41" s="2"/>
      <c r="Q41" s="60">
        <f t="shared" ca="1" si="24"/>
        <v>0</v>
      </c>
      <c r="R41" s="60">
        <f t="shared" ca="1" si="31"/>
        <v>12</v>
      </c>
      <c r="S41" s="61">
        <f t="shared" ca="1" si="25"/>
        <v>0.32432432432432434</v>
      </c>
      <c r="U41" s="49">
        <f t="shared" ca="1" si="18"/>
        <v>0.88862816645110898</v>
      </c>
      <c r="V41" s="50">
        <f t="shared" ca="1" si="18"/>
        <v>0.98813972556972862</v>
      </c>
      <c r="W41" s="50">
        <f t="shared" ca="1" si="18"/>
        <v>0.57519461622948165</v>
      </c>
      <c r="X41" s="51">
        <f t="shared" ca="1" si="18"/>
        <v>0.80247829193696263</v>
      </c>
      <c r="Y41" s="52">
        <f t="shared" ca="1" si="26"/>
        <v>2</v>
      </c>
      <c r="Z41" s="52">
        <f t="shared" ca="1" si="27"/>
        <v>1</v>
      </c>
      <c r="AA41" s="53" t="str">
        <f t="shared" ca="1" si="28"/>
        <v>B</v>
      </c>
      <c r="AB41" s="54" t="str">
        <f t="shared" ca="1" si="29"/>
        <v>A</v>
      </c>
      <c r="AC41" s="2" t="str">
        <f t="shared" ca="1" si="30"/>
        <v>BA</v>
      </c>
      <c r="AD41" s="2"/>
    </row>
    <row r="42" spans="1:30" x14ac:dyDescent="0.25">
      <c r="A42" s="27">
        <v>38</v>
      </c>
      <c r="B42" s="44">
        <f t="shared" ca="1" si="16"/>
        <v>2</v>
      </c>
      <c r="C42" s="45">
        <f t="shared" ca="1" si="16"/>
        <v>2</v>
      </c>
      <c r="D42" s="44" t="str">
        <f t="shared" ca="1" si="19"/>
        <v>B</v>
      </c>
      <c r="E42" s="46" t="str">
        <f t="shared" ca="1" si="20"/>
        <v>B</v>
      </c>
      <c r="G42" s="3" t="str">
        <f t="shared" ca="1" si="21"/>
        <v>BB</v>
      </c>
      <c r="H42" s="3"/>
      <c r="I42" s="47"/>
      <c r="J42" s="37">
        <f t="shared" ca="1" si="17"/>
        <v>0</v>
      </c>
      <c r="K42" s="24">
        <f t="shared" ca="1" si="17"/>
        <v>2</v>
      </c>
      <c r="L42" s="24">
        <f t="shared" ca="1" si="17"/>
        <v>0</v>
      </c>
      <c r="M42" s="27">
        <f t="shared" ca="1" si="17"/>
        <v>0</v>
      </c>
      <c r="N42" s="30" t="str">
        <f t="shared" ca="1" si="22"/>
        <v>Y</v>
      </c>
      <c r="O42" s="2" t="str">
        <f t="shared" ca="1" si="23"/>
        <v/>
      </c>
      <c r="P42" s="2"/>
      <c r="Q42" s="60">
        <f t="shared" ca="1" si="24"/>
        <v>1</v>
      </c>
      <c r="R42" s="60">
        <f t="shared" ca="1" si="31"/>
        <v>13</v>
      </c>
      <c r="S42" s="61">
        <f t="shared" ca="1" si="25"/>
        <v>0.34210526315789475</v>
      </c>
      <c r="U42" s="49">
        <f t="shared" ca="1" si="18"/>
        <v>0.21875966485223208</v>
      </c>
      <c r="V42" s="50">
        <f t="shared" ca="1" si="18"/>
        <v>0.30539847440788759</v>
      </c>
      <c r="W42" s="50">
        <f t="shared" ca="1" si="18"/>
        <v>0.51588570078776708</v>
      </c>
      <c r="X42" s="51">
        <f t="shared" ca="1" si="18"/>
        <v>0.2480460897557567</v>
      </c>
      <c r="Y42" s="52">
        <f t="shared" ca="1" si="26"/>
        <v>4</v>
      </c>
      <c r="Z42" s="52">
        <f t="shared" ca="1" si="27"/>
        <v>2</v>
      </c>
      <c r="AA42" s="53" t="str">
        <f t="shared" ca="1" si="28"/>
        <v>D</v>
      </c>
      <c r="AB42" s="54" t="str">
        <f t="shared" ca="1" si="29"/>
        <v>B</v>
      </c>
      <c r="AC42" s="2" t="str">
        <f t="shared" ca="1" si="30"/>
        <v>DB</v>
      </c>
      <c r="AD42" s="2"/>
    </row>
    <row r="43" spans="1:30" x14ac:dyDescent="0.25">
      <c r="A43" s="27">
        <v>39</v>
      </c>
      <c r="B43" s="44">
        <f t="shared" ca="1" si="16"/>
        <v>3</v>
      </c>
      <c r="C43" s="45">
        <f t="shared" ca="1" si="16"/>
        <v>2</v>
      </c>
      <c r="D43" s="44" t="str">
        <f t="shared" ca="1" si="19"/>
        <v>C</v>
      </c>
      <c r="E43" s="46" t="str">
        <f t="shared" ca="1" si="20"/>
        <v>B</v>
      </c>
      <c r="G43" s="3" t="str">
        <f t="shared" ca="1" si="21"/>
        <v>CB</v>
      </c>
      <c r="H43" s="3"/>
      <c r="I43" s="47"/>
      <c r="J43" s="37">
        <f t="shared" ca="1" si="17"/>
        <v>0</v>
      </c>
      <c r="K43" s="24">
        <f t="shared" ca="1" si="17"/>
        <v>1</v>
      </c>
      <c r="L43" s="24">
        <f t="shared" ca="1" si="17"/>
        <v>1</v>
      </c>
      <c r="M43" s="27">
        <f t="shared" ca="1" si="17"/>
        <v>0</v>
      </c>
      <c r="N43" s="30" t="str">
        <f t="shared" ca="1" si="22"/>
        <v>N</v>
      </c>
      <c r="O43" s="2" t="str">
        <f t="shared" ca="1" si="23"/>
        <v>CB</v>
      </c>
      <c r="P43" s="2"/>
      <c r="Q43" s="60">
        <f t="shared" ca="1" si="24"/>
        <v>0</v>
      </c>
      <c r="R43" s="60">
        <f t="shared" ca="1" si="31"/>
        <v>13</v>
      </c>
      <c r="S43" s="61">
        <f t="shared" ca="1" si="25"/>
        <v>0.33333333333333331</v>
      </c>
      <c r="U43" s="49">
        <f t="shared" ca="1" si="18"/>
        <v>0.5431318686208414</v>
      </c>
      <c r="V43" s="50">
        <f t="shared" ca="1" si="18"/>
        <v>0.13292102682999607</v>
      </c>
      <c r="W43" s="50">
        <f t="shared" ca="1" si="18"/>
        <v>0.67136608875239634</v>
      </c>
      <c r="X43" s="51">
        <f t="shared" ca="1" si="18"/>
        <v>0.22938471152416928</v>
      </c>
      <c r="Y43" s="52">
        <f t="shared" ca="1" si="26"/>
        <v>2</v>
      </c>
      <c r="Z43" s="52">
        <f t="shared" ca="1" si="27"/>
        <v>4</v>
      </c>
      <c r="AA43" s="53" t="str">
        <f t="shared" ca="1" si="28"/>
        <v>B</v>
      </c>
      <c r="AB43" s="54" t="str">
        <f t="shared" ca="1" si="29"/>
        <v>D</v>
      </c>
      <c r="AC43" s="2" t="str">
        <f t="shared" ca="1" si="30"/>
        <v>BD</v>
      </c>
      <c r="AD43" s="2"/>
    </row>
    <row r="44" spans="1:30" x14ac:dyDescent="0.25">
      <c r="A44" s="27">
        <v>40</v>
      </c>
      <c r="B44" s="44">
        <f t="shared" ca="1" si="16"/>
        <v>1</v>
      </c>
      <c r="C44" s="45">
        <f t="shared" ca="1" si="16"/>
        <v>3</v>
      </c>
      <c r="D44" s="44" t="str">
        <f t="shared" ca="1" si="19"/>
        <v>A</v>
      </c>
      <c r="E44" s="46" t="str">
        <f t="shared" ca="1" si="20"/>
        <v>C</v>
      </c>
      <c r="G44" s="3" t="str">
        <f t="shared" ca="1" si="21"/>
        <v>AC</v>
      </c>
      <c r="H44" s="3"/>
      <c r="I44" s="47"/>
      <c r="J44" s="37">
        <f t="shared" ca="1" si="17"/>
        <v>1</v>
      </c>
      <c r="K44" s="24">
        <f t="shared" ca="1" si="17"/>
        <v>0</v>
      </c>
      <c r="L44" s="24">
        <f t="shared" ca="1" si="17"/>
        <v>1</v>
      </c>
      <c r="M44" s="27">
        <f t="shared" ca="1" si="17"/>
        <v>0</v>
      </c>
      <c r="N44" s="30" t="str">
        <f t="shared" ca="1" si="22"/>
        <v>N</v>
      </c>
      <c r="O44" s="2" t="str">
        <f t="shared" ca="1" si="23"/>
        <v>AC</v>
      </c>
      <c r="P44" s="2"/>
      <c r="Q44" s="60">
        <f t="shared" ca="1" si="24"/>
        <v>0</v>
      </c>
      <c r="R44" s="60">
        <f t="shared" ca="1" si="31"/>
        <v>13</v>
      </c>
      <c r="S44" s="61">
        <f t="shared" ca="1" si="25"/>
        <v>0.32500000000000001</v>
      </c>
      <c r="U44" s="49">
        <f t="shared" ca="1" si="18"/>
        <v>0.80300241742943224</v>
      </c>
      <c r="V44" s="50">
        <f t="shared" ca="1" si="18"/>
        <v>0.66560944242579845</v>
      </c>
      <c r="W44" s="50">
        <f t="shared" ca="1" si="18"/>
        <v>0.70083629924529822</v>
      </c>
      <c r="X44" s="51">
        <f t="shared" ca="1" si="18"/>
        <v>0.78291934815062969</v>
      </c>
      <c r="Y44" s="52">
        <f t="shared" ca="1" si="26"/>
        <v>1</v>
      </c>
      <c r="Z44" s="52">
        <f t="shared" ca="1" si="27"/>
        <v>4</v>
      </c>
      <c r="AA44" s="53" t="str">
        <f t="shared" ca="1" si="28"/>
        <v>A</v>
      </c>
      <c r="AB44" s="54" t="str">
        <f t="shared" ca="1" si="29"/>
        <v>D</v>
      </c>
      <c r="AC44" s="2" t="str">
        <f t="shared" ca="1" si="30"/>
        <v>AD</v>
      </c>
      <c r="AD44" s="2"/>
    </row>
    <row r="45" spans="1:30" x14ac:dyDescent="0.25">
      <c r="A45" s="27">
        <v>41</v>
      </c>
      <c r="B45" s="44">
        <f t="shared" ref="B45:C64" ca="1" si="32">RANDBETWEEN(1,4)</f>
        <v>1</v>
      </c>
      <c r="C45" s="45">
        <f t="shared" ca="1" si="32"/>
        <v>3</v>
      </c>
      <c r="D45" s="44" t="str">
        <f t="shared" ca="1" si="19"/>
        <v>A</v>
      </c>
      <c r="E45" s="46" t="str">
        <f t="shared" ca="1" si="20"/>
        <v>C</v>
      </c>
      <c r="G45" s="3" t="str">
        <f t="shared" ca="1" si="21"/>
        <v>AC</v>
      </c>
      <c r="H45" s="3"/>
      <c r="I45" s="47"/>
      <c r="J45" s="37">
        <f t="shared" ref="J45:M64" ca="1" si="33">COUNTIF($D45:$E45,J$4)</f>
        <v>1</v>
      </c>
      <c r="K45" s="24">
        <f t="shared" ca="1" si="33"/>
        <v>0</v>
      </c>
      <c r="L45" s="24">
        <f t="shared" ca="1" si="33"/>
        <v>1</v>
      </c>
      <c r="M45" s="27">
        <f t="shared" ca="1" si="33"/>
        <v>0</v>
      </c>
      <c r="N45" s="30" t="str">
        <f t="shared" ca="1" si="22"/>
        <v>N</v>
      </c>
      <c r="O45" s="2" t="str">
        <f t="shared" ca="1" si="23"/>
        <v>AC</v>
      </c>
      <c r="P45" s="2"/>
      <c r="Q45" s="60">
        <f t="shared" ca="1" si="24"/>
        <v>0</v>
      </c>
      <c r="R45" s="60">
        <f t="shared" ca="1" si="31"/>
        <v>13</v>
      </c>
      <c r="S45" s="61">
        <f t="shared" ca="1" si="25"/>
        <v>0.31707317073170732</v>
      </c>
      <c r="U45" s="49">
        <f t="shared" ref="U45:X64" ca="1" si="34">RAND()</f>
        <v>0.94116380445957271</v>
      </c>
      <c r="V45" s="50">
        <f t="shared" ca="1" si="34"/>
        <v>0.41765698048865818</v>
      </c>
      <c r="W45" s="50">
        <f t="shared" ca="1" si="34"/>
        <v>0.53181454829416219</v>
      </c>
      <c r="X45" s="51">
        <f t="shared" ca="1" si="34"/>
        <v>0.26633181965665786</v>
      </c>
      <c r="Y45" s="52">
        <f t="shared" ca="1" si="26"/>
        <v>1</v>
      </c>
      <c r="Z45" s="52">
        <f t="shared" ca="1" si="27"/>
        <v>3</v>
      </c>
      <c r="AA45" s="53" t="str">
        <f t="shared" ca="1" si="28"/>
        <v>A</v>
      </c>
      <c r="AB45" s="54" t="str">
        <f t="shared" ca="1" si="29"/>
        <v>C</v>
      </c>
      <c r="AC45" s="2" t="str">
        <f t="shared" ca="1" si="30"/>
        <v>AC</v>
      </c>
      <c r="AD45" s="2"/>
    </row>
    <row r="46" spans="1:30" x14ac:dyDescent="0.25">
      <c r="A46" s="27">
        <v>42</v>
      </c>
      <c r="B46" s="44">
        <f t="shared" ca="1" si="32"/>
        <v>4</v>
      </c>
      <c r="C46" s="45">
        <f t="shared" ca="1" si="32"/>
        <v>2</v>
      </c>
      <c r="D46" s="44" t="str">
        <f t="shared" ca="1" si="19"/>
        <v>D</v>
      </c>
      <c r="E46" s="46" t="str">
        <f t="shared" ca="1" si="20"/>
        <v>B</v>
      </c>
      <c r="G46" s="3" t="str">
        <f t="shared" ca="1" si="21"/>
        <v>DB</v>
      </c>
      <c r="H46" s="3"/>
      <c r="I46" s="47"/>
      <c r="J46" s="37">
        <f t="shared" ca="1" si="33"/>
        <v>0</v>
      </c>
      <c r="K46" s="24">
        <f t="shared" ca="1" si="33"/>
        <v>1</v>
      </c>
      <c r="L46" s="24">
        <f t="shared" ca="1" si="33"/>
        <v>0</v>
      </c>
      <c r="M46" s="27">
        <f t="shared" ca="1" si="33"/>
        <v>1</v>
      </c>
      <c r="N46" s="30" t="str">
        <f t="shared" ca="1" si="22"/>
        <v>N</v>
      </c>
      <c r="O46" s="2" t="str">
        <f t="shared" ca="1" si="23"/>
        <v>DB</v>
      </c>
      <c r="P46" s="2"/>
      <c r="Q46" s="60">
        <f t="shared" ca="1" si="24"/>
        <v>0</v>
      </c>
      <c r="R46" s="60">
        <f t="shared" ca="1" si="31"/>
        <v>13</v>
      </c>
      <c r="S46" s="61">
        <f t="shared" ca="1" si="25"/>
        <v>0.30952380952380953</v>
      </c>
      <c r="U46" s="49">
        <f t="shared" ca="1" si="34"/>
        <v>0.74751471376465939</v>
      </c>
      <c r="V46" s="50">
        <f t="shared" ca="1" si="34"/>
        <v>0.74577796464047841</v>
      </c>
      <c r="W46" s="50">
        <f t="shared" ca="1" si="34"/>
        <v>4.4212325573090738E-2</v>
      </c>
      <c r="X46" s="51">
        <f t="shared" ca="1" si="34"/>
        <v>0.18737171484988357</v>
      </c>
      <c r="Y46" s="52">
        <f t="shared" ca="1" si="26"/>
        <v>1</v>
      </c>
      <c r="Z46" s="52">
        <f t="shared" ca="1" si="27"/>
        <v>2</v>
      </c>
      <c r="AA46" s="53" t="str">
        <f t="shared" ca="1" si="28"/>
        <v>A</v>
      </c>
      <c r="AB46" s="54" t="str">
        <f t="shared" ca="1" si="29"/>
        <v>B</v>
      </c>
      <c r="AC46" s="2" t="str">
        <f t="shared" ca="1" si="30"/>
        <v>AB</v>
      </c>
      <c r="AD46" s="2"/>
    </row>
    <row r="47" spans="1:30" x14ac:dyDescent="0.25">
      <c r="A47" s="27">
        <v>43</v>
      </c>
      <c r="B47" s="44">
        <f t="shared" ca="1" si="32"/>
        <v>4</v>
      </c>
      <c r="C47" s="45">
        <f t="shared" ca="1" si="32"/>
        <v>4</v>
      </c>
      <c r="D47" s="44" t="str">
        <f t="shared" ca="1" si="19"/>
        <v>D</v>
      </c>
      <c r="E47" s="46" t="str">
        <f t="shared" ca="1" si="20"/>
        <v>D</v>
      </c>
      <c r="G47" s="3" t="str">
        <f t="shared" ca="1" si="21"/>
        <v>DD</v>
      </c>
      <c r="H47" s="3"/>
      <c r="I47" s="47"/>
      <c r="J47" s="37">
        <f t="shared" ca="1" si="33"/>
        <v>0</v>
      </c>
      <c r="K47" s="24">
        <f t="shared" ca="1" si="33"/>
        <v>0</v>
      </c>
      <c r="L47" s="24">
        <f t="shared" ca="1" si="33"/>
        <v>0</v>
      </c>
      <c r="M47" s="27">
        <f t="shared" ca="1" si="33"/>
        <v>2</v>
      </c>
      <c r="N47" s="30" t="str">
        <f t="shared" ca="1" si="22"/>
        <v>Y</v>
      </c>
      <c r="O47" s="2" t="str">
        <f t="shared" ca="1" si="23"/>
        <v/>
      </c>
      <c r="P47" s="2"/>
      <c r="Q47" s="60">
        <f t="shared" ca="1" si="24"/>
        <v>1</v>
      </c>
      <c r="R47" s="60">
        <f t="shared" ca="1" si="31"/>
        <v>14</v>
      </c>
      <c r="S47" s="61">
        <f t="shared" ca="1" si="25"/>
        <v>0.32558139534883723</v>
      </c>
      <c r="U47" s="49">
        <f t="shared" ca="1" si="34"/>
        <v>0.35258411604460671</v>
      </c>
      <c r="V47" s="50">
        <f t="shared" ca="1" si="34"/>
        <v>0.79430826214514538</v>
      </c>
      <c r="W47" s="50">
        <f t="shared" ca="1" si="34"/>
        <v>0.3442771008863349</v>
      </c>
      <c r="X47" s="51">
        <f t="shared" ca="1" si="34"/>
        <v>0.4708226410225238</v>
      </c>
      <c r="Y47" s="52">
        <f t="shared" ca="1" si="26"/>
        <v>3</v>
      </c>
      <c r="Z47" s="52">
        <f t="shared" ca="1" si="27"/>
        <v>1</v>
      </c>
      <c r="AA47" s="53" t="str">
        <f t="shared" ca="1" si="28"/>
        <v>C</v>
      </c>
      <c r="AB47" s="54" t="str">
        <f t="shared" ca="1" si="29"/>
        <v>A</v>
      </c>
      <c r="AC47" s="2" t="str">
        <f t="shared" ca="1" si="30"/>
        <v>CA</v>
      </c>
      <c r="AD47" s="2"/>
    </row>
    <row r="48" spans="1:30" x14ac:dyDescent="0.25">
      <c r="A48" s="27">
        <v>44</v>
      </c>
      <c r="B48" s="44">
        <f t="shared" ca="1" si="32"/>
        <v>4</v>
      </c>
      <c r="C48" s="45">
        <f t="shared" ca="1" si="32"/>
        <v>2</v>
      </c>
      <c r="D48" s="44" t="str">
        <f t="shared" ca="1" si="19"/>
        <v>D</v>
      </c>
      <c r="E48" s="46" t="str">
        <f t="shared" ca="1" si="20"/>
        <v>B</v>
      </c>
      <c r="G48" s="3" t="str">
        <f t="shared" ca="1" si="21"/>
        <v>DB</v>
      </c>
      <c r="H48" s="3"/>
      <c r="I48" s="47"/>
      <c r="J48" s="37">
        <f t="shared" ca="1" si="33"/>
        <v>0</v>
      </c>
      <c r="K48" s="24">
        <f t="shared" ca="1" si="33"/>
        <v>1</v>
      </c>
      <c r="L48" s="24">
        <f t="shared" ca="1" si="33"/>
        <v>0</v>
      </c>
      <c r="M48" s="27">
        <f t="shared" ca="1" si="33"/>
        <v>1</v>
      </c>
      <c r="N48" s="30" t="str">
        <f t="shared" ca="1" si="22"/>
        <v>N</v>
      </c>
      <c r="O48" s="2" t="str">
        <f t="shared" ca="1" si="23"/>
        <v>DB</v>
      </c>
      <c r="P48" s="2"/>
      <c r="Q48" s="60">
        <f t="shared" ca="1" si="24"/>
        <v>0</v>
      </c>
      <c r="R48" s="60">
        <f t="shared" ca="1" si="31"/>
        <v>14</v>
      </c>
      <c r="S48" s="61">
        <f t="shared" ca="1" si="25"/>
        <v>0.31818181818181818</v>
      </c>
      <c r="U48" s="49">
        <f t="shared" ca="1" si="34"/>
        <v>0.50070059251446375</v>
      </c>
      <c r="V48" s="50">
        <f t="shared" ca="1" si="34"/>
        <v>0.19794157612178387</v>
      </c>
      <c r="W48" s="50">
        <f t="shared" ca="1" si="34"/>
        <v>0.41845159729735548</v>
      </c>
      <c r="X48" s="51">
        <f t="shared" ca="1" si="34"/>
        <v>0.8206520185989975</v>
      </c>
      <c r="Y48" s="52">
        <f t="shared" ca="1" si="26"/>
        <v>2</v>
      </c>
      <c r="Z48" s="52">
        <f t="shared" ca="1" si="27"/>
        <v>4</v>
      </c>
      <c r="AA48" s="53" t="str">
        <f t="shared" ca="1" si="28"/>
        <v>B</v>
      </c>
      <c r="AB48" s="54" t="str">
        <f t="shared" ca="1" si="29"/>
        <v>D</v>
      </c>
      <c r="AC48" s="2" t="str">
        <f t="shared" ca="1" si="30"/>
        <v>BD</v>
      </c>
      <c r="AD48" s="2"/>
    </row>
    <row r="49" spans="1:30" x14ac:dyDescent="0.25">
      <c r="A49" s="27">
        <v>45</v>
      </c>
      <c r="B49" s="44">
        <f t="shared" ca="1" si="32"/>
        <v>1</v>
      </c>
      <c r="C49" s="45">
        <f t="shared" ca="1" si="32"/>
        <v>1</v>
      </c>
      <c r="D49" s="44" t="str">
        <f t="shared" ca="1" si="19"/>
        <v>A</v>
      </c>
      <c r="E49" s="46" t="str">
        <f t="shared" ca="1" si="20"/>
        <v>A</v>
      </c>
      <c r="G49" s="3" t="str">
        <f t="shared" ca="1" si="21"/>
        <v>AA</v>
      </c>
      <c r="H49" s="3"/>
      <c r="I49" s="47"/>
      <c r="J49" s="37">
        <f t="shared" ca="1" si="33"/>
        <v>2</v>
      </c>
      <c r="K49" s="24">
        <f t="shared" ca="1" si="33"/>
        <v>0</v>
      </c>
      <c r="L49" s="24">
        <f t="shared" ca="1" si="33"/>
        <v>0</v>
      </c>
      <c r="M49" s="27">
        <f t="shared" ca="1" si="33"/>
        <v>0</v>
      </c>
      <c r="N49" s="30" t="str">
        <f t="shared" ca="1" si="22"/>
        <v>Y</v>
      </c>
      <c r="O49" s="2" t="str">
        <f t="shared" ca="1" si="23"/>
        <v/>
      </c>
      <c r="P49" s="2"/>
      <c r="Q49" s="60">
        <f t="shared" ca="1" si="24"/>
        <v>1</v>
      </c>
      <c r="R49" s="60">
        <f t="shared" ca="1" si="31"/>
        <v>15</v>
      </c>
      <c r="S49" s="61">
        <f t="shared" ca="1" si="25"/>
        <v>0.33333333333333331</v>
      </c>
      <c r="U49" s="49">
        <f t="shared" ca="1" si="34"/>
        <v>0.96948305123767009</v>
      </c>
      <c r="V49" s="50">
        <f t="shared" ca="1" si="34"/>
        <v>0.79911011674636123</v>
      </c>
      <c r="W49" s="50">
        <f t="shared" ca="1" si="34"/>
        <v>0.24434220216542746</v>
      </c>
      <c r="X49" s="51">
        <f t="shared" ca="1" si="34"/>
        <v>0.96157803084996407</v>
      </c>
      <c r="Y49" s="52">
        <f t="shared" ca="1" si="26"/>
        <v>1</v>
      </c>
      <c r="Z49" s="52">
        <f t="shared" ca="1" si="27"/>
        <v>3</v>
      </c>
      <c r="AA49" s="53" t="str">
        <f t="shared" ca="1" si="28"/>
        <v>A</v>
      </c>
      <c r="AB49" s="54" t="str">
        <f t="shared" ca="1" si="29"/>
        <v>C</v>
      </c>
      <c r="AC49" s="2" t="str">
        <f t="shared" ca="1" si="30"/>
        <v>AC</v>
      </c>
      <c r="AD49" s="2"/>
    </row>
    <row r="50" spans="1:30" x14ac:dyDescent="0.25">
      <c r="A50" s="27">
        <v>46</v>
      </c>
      <c r="B50" s="44">
        <f t="shared" ca="1" si="32"/>
        <v>4</v>
      </c>
      <c r="C50" s="45">
        <f t="shared" ca="1" si="32"/>
        <v>3</v>
      </c>
      <c r="D50" s="44" t="str">
        <f t="shared" ca="1" si="19"/>
        <v>D</v>
      </c>
      <c r="E50" s="46" t="str">
        <f t="shared" ca="1" si="20"/>
        <v>C</v>
      </c>
      <c r="G50" s="3" t="str">
        <f t="shared" ca="1" si="21"/>
        <v>DC</v>
      </c>
      <c r="H50" s="3"/>
      <c r="I50" s="47"/>
      <c r="J50" s="37">
        <f t="shared" ca="1" si="33"/>
        <v>0</v>
      </c>
      <c r="K50" s="24">
        <f t="shared" ca="1" si="33"/>
        <v>0</v>
      </c>
      <c r="L50" s="24">
        <f t="shared" ca="1" si="33"/>
        <v>1</v>
      </c>
      <c r="M50" s="27">
        <f t="shared" ca="1" si="33"/>
        <v>1</v>
      </c>
      <c r="N50" s="30" t="str">
        <f t="shared" ca="1" si="22"/>
        <v>N</v>
      </c>
      <c r="O50" s="2" t="str">
        <f t="shared" ca="1" si="23"/>
        <v>DC</v>
      </c>
      <c r="P50" s="2"/>
      <c r="Q50" s="60">
        <f t="shared" ca="1" si="24"/>
        <v>0</v>
      </c>
      <c r="R50" s="60">
        <f t="shared" ca="1" si="31"/>
        <v>15</v>
      </c>
      <c r="S50" s="61">
        <f t="shared" ca="1" si="25"/>
        <v>0.32608695652173914</v>
      </c>
      <c r="U50" s="49">
        <f t="shared" ca="1" si="34"/>
        <v>0.47513697411797817</v>
      </c>
      <c r="V50" s="50">
        <f t="shared" ca="1" si="34"/>
        <v>0.15215453588488548</v>
      </c>
      <c r="W50" s="50">
        <f t="shared" ca="1" si="34"/>
        <v>0.8780487850704729</v>
      </c>
      <c r="X50" s="51">
        <f t="shared" ca="1" si="34"/>
        <v>2.5036391113936185E-2</v>
      </c>
      <c r="Y50" s="52">
        <f t="shared" ca="1" si="26"/>
        <v>2</v>
      </c>
      <c r="Z50" s="52">
        <f t="shared" ca="1" si="27"/>
        <v>3</v>
      </c>
      <c r="AA50" s="53" t="str">
        <f t="shared" ca="1" si="28"/>
        <v>B</v>
      </c>
      <c r="AB50" s="54" t="str">
        <f t="shared" ca="1" si="29"/>
        <v>C</v>
      </c>
      <c r="AC50" s="2" t="str">
        <f t="shared" ca="1" si="30"/>
        <v>BC</v>
      </c>
      <c r="AD50" s="2"/>
    </row>
    <row r="51" spans="1:30" x14ac:dyDescent="0.25">
      <c r="A51" s="27">
        <v>47</v>
      </c>
      <c r="B51" s="44">
        <f t="shared" ca="1" si="32"/>
        <v>1</v>
      </c>
      <c r="C51" s="45">
        <f t="shared" ca="1" si="32"/>
        <v>1</v>
      </c>
      <c r="D51" s="44" t="str">
        <f t="shared" ca="1" si="19"/>
        <v>A</v>
      </c>
      <c r="E51" s="46" t="str">
        <f t="shared" ca="1" si="20"/>
        <v>A</v>
      </c>
      <c r="G51" s="3" t="str">
        <f t="shared" ca="1" si="21"/>
        <v>AA</v>
      </c>
      <c r="H51" s="3"/>
      <c r="I51" s="47"/>
      <c r="J51" s="37">
        <f t="shared" ca="1" si="33"/>
        <v>2</v>
      </c>
      <c r="K51" s="24">
        <f t="shared" ca="1" si="33"/>
        <v>0</v>
      </c>
      <c r="L51" s="24">
        <f t="shared" ca="1" si="33"/>
        <v>0</v>
      </c>
      <c r="M51" s="27">
        <f t="shared" ca="1" si="33"/>
        <v>0</v>
      </c>
      <c r="N51" s="30" t="str">
        <f t="shared" ca="1" si="22"/>
        <v>Y</v>
      </c>
      <c r="O51" s="2" t="str">
        <f t="shared" ca="1" si="23"/>
        <v/>
      </c>
      <c r="P51" s="2"/>
      <c r="Q51" s="60">
        <f t="shared" ca="1" si="24"/>
        <v>1</v>
      </c>
      <c r="R51" s="60">
        <f t="shared" ca="1" si="31"/>
        <v>16</v>
      </c>
      <c r="S51" s="61">
        <f t="shared" ca="1" si="25"/>
        <v>0.34042553191489361</v>
      </c>
      <c r="U51" s="49">
        <f t="shared" ca="1" si="34"/>
        <v>0.88877836853868553</v>
      </c>
      <c r="V51" s="50">
        <f t="shared" ca="1" si="34"/>
        <v>0.83229307881765136</v>
      </c>
      <c r="W51" s="50">
        <f t="shared" ca="1" si="34"/>
        <v>0.36935130210881506</v>
      </c>
      <c r="X51" s="51">
        <f t="shared" ca="1" si="34"/>
        <v>0.31005982093191309</v>
      </c>
      <c r="Y51" s="52">
        <f t="shared" ca="1" si="26"/>
        <v>1</v>
      </c>
      <c r="Z51" s="52">
        <f t="shared" ca="1" si="27"/>
        <v>2</v>
      </c>
      <c r="AA51" s="53" t="str">
        <f t="shared" ca="1" si="28"/>
        <v>A</v>
      </c>
      <c r="AB51" s="54" t="str">
        <f t="shared" ca="1" si="29"/>
        <v>B</v>
      </c>
      <c r="AC51" s="2" t="str">
        <f t="shared" ca="1" si="30"/>
        <v>AB</v>
      </c>
      <c r="AD51" s="2"/>
    </row>
    <row r="52" spans="1:30" x14ac:dyDescent="0.25">
      <c r="A52" s="27">
        <v>48</v>
      </c>
      <c r="B52" s="44">
        <f t="shared" ca="1" si="32"/>
        <v>3</v>
      </c>
      <c r="C52" s="45">
        <f t="shared" ca="1" si="32"/>
        <v>3</v>
      </c>
      <c r="D52" s="44" t="str">
        <f t="shared" ca="1" si="19"/>
        <v>C</v>
      </c>
      <c r="E52" s="46" t="str">
        <f t="shared" ca="1" si="20"/>
        <v>C</v>
      </c>
      <c r="G52" s="3" t="str">
        <f t="shared" ca="1" si="21"/>
        <v>CC</v>
      </c>
      <c r="H52" s="3"/>
      <c r="I52" s="47"/>
      <c r="J52" s="37">
        <f t="shared" ca="1" si="33"/>
        <v>0</v>
      </c>
      <c r="K52" s="24">
        <f t="shared" ca="1" si="33"/>
        <v>0</v>
      </c>
      <c r="L52" s="24">
        <f t="shared" ca="1" si="33"/>
        <v>2</v>
      </c>
      <c r="M52" s="27">
        <f t="shared" ca="1" si="33"/>
        <v>0</v>
      </c>
      <c r="N52" s="30" t="str">
        <f t="shared" ca="1" si="22"/>
        <v>Y</v>
      </c>
      <c r="O52" s="2" t="str">
        <f t="shared" ca="1" si="23"/>
        <v/>
      </c>
      <c r="P52" s="2"/>
      <c r="Q52" s="60">
        <f t="shared" ca="1" si="24"/>
        <v>1</v>
      </c>
      <c r="R52" s="60">
        <f t="shared" ca="1" si="31"/>
        <v>17</v>
      </c>
      <c r="S52" s="61">
        <f t="shared" ca="1" si="25"/>
        <v>0.35416666666666669</v>
      </c>
      <c r="U52" s="49">
        <f t="shared" ca="1" si="34"/>
        <v>0.6253294547803171</v>
      </c>
      <c r="V52" s="50">
        <f t="shared" ca="1" si="34"/>
        <v>0.72560872048591218</v>
      </c>
      <c r="W52" s="50">
        <f t="shared" ca="1" si="34"/>
        <v>2.7653374110198525E-2</v>
      </c>
      <c r="X52" s="51">
        <f t="shared" ca="1" si="34"/>
        <v>0.12232146303035296</v>
      </c>
      <c r="Y52" s="52">
        <f t="shared" ca="1" si="26"/>
        <v>2</v>
      </c>
      <c r="Z52" s="52">
        <f t="shared" ca="1" si="27"/>
        <v>1</v>
      </c>
      <c r="AA52" s="53" t="str">
        <f t="shared" ca="1" si="28"/>
        <v>B</v>
      </c>
      <c r="AB52" s="54" t="str">
        <f t="shared" ca="1" si="29"/>
        <v>A</v>
      </c>
      <c r="AC52" s="2" t="str">
        <f t="shared" ca="1" si="30"/>
        <v>BA</v>
      </c>
      <c r="AD52" s="2"/>
    </row>
    <row r="53" spans="1:30" x14ac:dyDescent="0.25">
      <c r="A53" s="27">
        <v>49</v>
      </c>
      <c r="B53" s="44">
        <f t="shared" ca="1" si="32"/>
        <v>4</v>
      </c>
      <c r="C53" s="45">
        <f t="shared" ca="1" si="32"/>
        <v>3</v>
      </c>
      <c r="D53" s="44" t="str">
        <f t="shared" ca="1" si="19"/>
        <v>D</v>
      </c>
      <c r="E53" s="46" t="str">
        <f t="shared" ca="1" si="20"/>
        <v>C</v>
      </c>
      <c r="G53" s="3" t="str">
        <f t="shared" ca="1" si="21"/>
        <v>DC</v>
      </c>
      <c r="H53" s="3"/>
      <c r="I53" s="47"/>
      <c r="J53" s="37">
        <f t="shared" ca="1" si="33"/>
        <v>0</v>
      </c>
      <c r="K53" s="24">
        <f t="shared" ca="1" si="33"/>
        <v>0</v>
      </c>
      <c r="L53" s="24">
        <f t="shared" ca="1" si="33"/>
        <v>1</v>
      </c>
      <c r="M53" s="27">
        <f t="shared" ca="1" si="33"/>
        <v>1</v>
      </c>
      <c r="N53" s="30" t="str">
        <f t="shared" ca="1" si="22"/>
        <v>N</v>
      </c>
      <c r="O53" s="2" t="str">
        <f t="shared" ca="1" si="23"/>
        <v>DC</v>
      </c>
      <c r="P53" s="2"/>
      <c r="Q53" s="60">
        <f t="shared" ca="1" si="24"/>
        <v>0</v>
      </c>
      <c r="R53" s="60">
        <f t="shared" ca="1" si="31"/>
        <v>17</v>
      </c>
      <c r="S53" s="61">
        <f t="shared" ca="1" si="25"/>
        <v>0.34693877551020408</v>
      </c>
      <c r="U53" s="49">
        <f t="shared" ca="1" si="34"/>
        <v>0.54267929555283145</v>
      </c>
      <c r="V53" s="50">
        <f t="shared" ca="1" si="34"/>
        <v>0.81238183324197311</v>
      </c>
      <c r="W53" s="50">
        <f t="shared" ca="1" si="34"/>
        <v>0.65905888411799374</v>
      </c>
      <c r="X53" s="51">
        <f t="shared" ca="1" si="34"/>
        <v>0.6918896522432828</v>
      </c>
      <c r="Y53" s="52">
        <f t="shared" ca="1" si="26"/>
        <v>4</v>
      </c>
      <c r="Z53" s="52">
        <f t="shared" ca="1" si="27"/>
        <v>1</v>
      </c>
      <c r="AA53" s="53" t="str">
        <f t="shared" ca="1" si="28"/>
        <v>D</v>
      </c>
      <c r="AB53" s="54" t="str">
        <f t="shared" ca="1" si="29"/>
        <v>A</v>
      </c>
      <c r="AC53" s="2" t="str">
        <f t="shared" ca="1" si="30"/>
        <v>DA</v>
      </c>
      <c r="AD53" s="2"/>
    </row>
    <row r="54" spans="1:30" x14ac:dyDescent="0.25">
      <c r="A54" s="27">
        <v>50</v>
      </c>
      <c r="B54" s="44">
        <f t="shared" ca="1" si="32"/>
        <v>4</v>
      </c>
      <c r="C54" s="45">
        <f t="shared" ca="1" si="32"/>
        <v>4</v>
      </c>
      <c r="D54" s="44" t="str">
        <f t="shared" ca="1" si="19"/>
        <v>D</v>
      </c>
      <c r="E54" s="46" t="str">
        <f t="shared" ca="1" si="20"/>
        <v>D</v>
      </c>
      <c r="G54" s="3" t="str">
        <f t="shared" ca="1" si="21"/>
        <v>DD</v>
      </c>
      <c r="H54" s="3"/>
      <c r="I54" s="47"/>
      <c r="J54" s="37">
        <f t="shared" ca="1" si="33"/>
        <v>0</v>
      </c>
      <c r="K54" s="24">
        <f t="shared" ca="1" si="33"/>
        <v>0</v>
      </c>
      <c r="L54" s="24">
        <f t="shared" ca="1" si="33"/>
        <v>0</v>
      </c>
      <c r="M54" s="27">
        <f t="shared" ca="1" si="33"/>
        <v>2</v>
      </c>
      <c r="N54" s="30" t="str">
        <f t="shared" ca="1" si="22"/>
        <v>Y</v>
      </c>
      <c r="O54" s="2" t="str">
        <f t="shared" ca="1" si="23"/>
        <v/>
      </c>
      <c r="P54" s="2"/>
      <c r="Q54" s="60">
        <f t="shared" ca="1" si="24"/>
        <v>1</v>
      </c>
      <c r="R54" s="60">
        <f t="shared" ca="1" si="31"/>
        <v>18</v>
      </c>
      <c r="S54" s="61">
        <f t="shared" ca="1" si="25"/>
        <v>0.36</v>
      </c>
      <c r="U54" s="49">
        <f t="shared" ca="1" si="34"/>
        <v>0.4850571447170039</v>
      </c>
      <c r="V54" s="50">
        <f t="shared" ca="1" si="34"/>
        <v>0.71176166281988384</v>
      </c>
      <c r="W54" s="50">
        <f t="shared" ca="1" si="34"/>
        <v>0.87091544887658601</v>
      </c>
      <c r="X54" s="51">
        <f t="shared" ca="1" si="34"/>
        <v>0.38332380109275044</v>
      </c>
      <c r="Y54" s="52">
        <f t="shared" ca="1" si="26"/>
        <v>3</v>
      </c>
      <c r="Z54" s="52">
        <f t="shared" ca="1" si="27"/>
        <v>2</v>
      </c>
      <c r="AA54" s="53" t="str">
        <f t="shared" ca="1" si="28"/>
        <v>C</v>
      </c>
      <c r="AB54" s="54" t="str">
        <f t="shared" ca="1" si="29"/>
        <v>B</v>
      </c>
      <c r="AC54" s="2" t="str">
        <f t="shared" ca="1" si="30"/>
        <v>CB</v>
      </c>
      <c r="AD54" s="2"/>
    </row>
    <row r="55" spans="1:30" x14ac:dyDescent="0.25">
      <c r="A55" s="27">
        <v>51</v>
      </c>
      <c r="B55" s="44">
        <f t="shared" ca="1" si="32"/>
        <v>2</v>
      </c>
      <c r="C55" s="45">
        <f t="shared" ca="1" si="32"/>
        <v>3</v>
      </c>
      <c r="D55" s="44" t="str">
        <f t="shared" ca="1" si="19"/>
        <v>B</v>
      </c>
      <c r="E55" s="46" t="str">
        <f t="shared" ca="1" si="20"/>
        <v>C</v>
      </c>
      <c r="G55" s="3" t="str">
        <f t="shared" ca="1" si="21"/>
        <v>BC</v>
      </c>
      <c r="H55" s="3"/>
      <c r="I55" s="47"/>
      <c r="J55" s="37">
        <f t="shared" ca="1" si="33"/>
        <v>0</v>
      </c>
      <c r="K55" s="24">
        <f t="shared" ca="1" si="33"/>
        <v>1</v>
      </c>
      <c r="L55" s="24">
        <f t="shared" ca="1" si="33"/>
        <v>1</v>
      </c>
      <c r="M55" s="27">
        <f t="shared" ca="1" si="33"/>
        <v>0</v>
      </c>
      <c r="N55" s="30" t="str">
        <f t="shared" ca="1" si="22"/>
        <v>N</v>
      </c>
      <c r="O55" s="2" t="str">
        <f t="shared" ca="1" si="23"/>
        <v>BC</v>
      </c>
      <c r="P55" s="2"/>
      <c r="Q55" s="60">
        <f t="shared" ca="1" si="24"/>
        <v>0</v>
      </c>
      <c r="R55" s="60">
        <f t="shared" ca="1" si="31"/>
        <v>18</v>
      </c>
      <c r="S55" s="61">
        <f t="shared" ca="1" si="25"/>
        <v>0.35294117647058826</v>
      </c>
      <c r="U55" s="49">
        <f t="shared" ca="1" si="34"/>
        <v>0.97475653148856956</v>
      </c>
      <c r="V55" s="50">
        <f t="shared" ca="1" si="34"/>
        <v>0.84644973626792142</v>
      </c>
      <c r="W55" s="50">
        <f t="shared" ca="1" si="34"/>
        <v>0.8120680259881965</v>
      </c>
      <c r="X55" s="51">
        <f t="shared" ca="1" si="34"/>
        <v>0.68079753713739222</v>
      </c>
      <c r="Y55" s="52">
        <f t="shared" ca="1" si="26"/>
        <v>1</v>
      </c>
      <c r="Z55" s="52">
        <f t="shared" ca="1" si="27"/>
        <v>2</v>
      </c>
      <c r="AA55" s="53" t="str">
        <f t="shared" ca="1" si="28"/>
        <v>A</v>
      </c>
      <c r="AB55" s="54" t="str">
        <f t="shared" ca="1" si="29"/>
        <v>B</v>
      </c>
      <c r="AC55" s="2" t="str">
        <f t="shared" ca="1" si="30"/>
        <v>AB</v>
      </c>
      <c r="AD55" s="2"/>
    </row>
    <row r="56" spans="1:30" x14ac:dyDescent="0.25">
      <c r="A56" s="27">
        <v>52</v>
      </c>
      <c r="B56" s="44">
        <f t="shared" ca="1" si="32"/>
        <v>4</v>
      </c>
      <c r="C56" s="45">
        <f t="shared" ca="1" si="32"/>
        <v>3</v>
      </c>
      <c r="D56" s="44" t="str">
        <f t="shared" ca="1" si="19"/>
        <v>D</v>
      </c>
      <c r="E56" s="46" t="str">
        <f t="shared" ca="1" si="20"/>
        <v>C</v>
      </c>
      <c r="G56" s="3" t="str">
        <f t="shared" ca="1" si="21"/>
        <v>DC</v>
      </c>
      <c r="H56" s="3"/>
      <c r="I56" s="47"/>
      <c r="J56" s="37">
        <f t="shared" ca="1" si="33"/>
        <v>0</v>
      </c>
      <c r="K56" s="24">
        <f t="shared" ca="1" si="33"/>
        <v>0</v>
      </c>
      <c r="L56" s="24">
        <f t="shared" ca="1" si="33"/>
        <v>1</v>
      </c>
      <c r="M56" s="27">
        <f t="shared" ca="1" si="33"/>
        <v>1</v>
      </c>
      <c r="N56" s="30" t="str">
        <f t="shared" ca="1" si="22"/>
        <v>N</v>
      </c>
      <c r="O56" s="2" t="str">
        <f t="shared" ca="1" si="23"/>
        <v>DC</v>
      </c>
      <c r="P56" s="2"/>
      <c r="Q56" s="60">
        <f t="shared" ca="1" si="24"/>
        <v>0</v>
      </c>
      <c r="R56" s="60">
        <f t="shared" ca="1" si="31"/>
        <v>18</v>
      </c>
      <c r="S56" s="61">
        <f t="shared" ca="1" si="25"/>
        <v>0.34615384615384615</v>
      </c>
      <c r="U56" s="49">
        <f t="shared" ca="1" si="34"/>
        <v>3.1636546507422203E-2</v>
      </c>
      <c r="V56" s="50">
        <f t="shared" ca="1" si="34"/>
        <v>2.2141153323908758E-2</v>
      </c>
      <c r="W56" s="50">
        <f t="shared" ca="1" si="34"/>
        <v>0.28669218215596814</v>
      </c>
      <c r="X56" s="51">
        <f t="shared" ca="1" si="34"/>
        <v>0.56082567127355631</v>
      </c>
      <c r="Y56" s="52">
        <f t="shared" ca="1" si="26"/>
        <v>3</v>
      </c>
      <c r="Z56" s="52">
        <f t="shared" ca="1" si="27"/>
        <v>4</v>
      </c>
      <c r="AA56" s="53" t="str">
        <f t="shared" ca="1" si="28"/>
        <v>C</v>
      </c>
      <c r="AB56" s="54" t="str">
        <f t="shared" ca="1" si="29"/>
        <v>D</v>
      </c>
      <c r="AC56" s="2" t="str">
        <f t="shared" ca="1" si="30"/>
        <v>CD</v>
      </c>
      <c r="AD56" s="2"/>
    </row>
    <row r="57" spans="1:30" x14ac:dyDescent="0.25">
      <c r="A57" s="27">
        <v>53</v>
      </c>
      <c r="B57" s="44">
        <f t="shared" ca="1" si="32"/>
        <v>3</v>
      </c>
      <c r="C57" s="45">
        <f t="shared" ca="1" si="32"/>
        <v>1</v>
      </c>
      <c r="D57" s="44" t="str">
        <f t="shared" ca="1" si="19"/>
        <v>C</v>
      </c>
      <c r="E57" s="46" t="str">
        <f t="shared" ca="1" si="20"/>
        <v>A</v>
      </c>
      <c r="G57" s="3" t="str">
        <f t="shared" ca="1" si="21"/>
        <v>CA</v>
      </c>
      <c r="H57" s="3"/>
      <c r="I57" s="47"/>
      <c r="J57" s="37">
        <f t="shared" ca="1" si="33"/>
        <v>1</v>
      </c>
      <c r="K57" s="24">
        <f t="shared" ca="1" si="33"/>
        <v>0</v>
      </c>
      <c r="L57" s="24">
        <f t="shared" ca="1" si="33"/>
        <v>1</v>
      </c>
      <c r="M57" s="27">
        <f t="shared" ca="1" si="33"/>
        <v>0</v>
      </c>
      <c r="N57" s="30" t="str">
        <f t="shared" ca="1" si="22"/>
        <v>N</v>
      </c>
      <c r="O57" s="2" t="str">
        <f t="shared" ca="1" si="23"/>
        <v>CA</v>
      </c>
      <c r="P57" s="2"/>
      <c r="Q57" s="60">
        <f t="shared" ca="1" si="24"/>
        <v>0</v>
      </c>
      <c r="R57" s="60">
        <f t="shared" ca="1" si="31"/>
        <v>18</v>
      </c>
      <c r="S57" s="61">
        <f t="shared" ca="1" si="25"/>
        <v>0.33962264150943394</v>
      </c>
      <c r="U57" s="49">
        <f t="shared" ca="1" si="34"/>
        <v>0.31166174369502708</v>
      </c>
      <c r="V57" s="50">
        <f t="shared" ca="1" si="34"/>
        <v>0.41515557786888457</v>
      </c>
      <c r="W57" s="50">
        <f t="shared" ca="1" si="34"/>
        <v>0.46550732290345365</v>
      </c>
      <c r="X57" s="51">
        <f t="shared" ca="1" si="34"/>
        <v>7.4053440324280406E-2</v>
      </c>
      <c r="Y57" s="52">
        <f t="shared" ca="1" si="26"/>
        <v>3</v>
      </c>
      <c r="Z57" s="52">
        <f t="shared" ca="1" si="27"/>
        <v>2</v>
      </c>
      <c r="AA57" s="53" t="str">
        <f t="shared" ca="1" si="28"/>
        <v>C</v>
      </c>
      <c r="AB57" s="54" t="str">
        <f t="shared" ca="1" si="29"/>
        <v>B</v>
      </c>
      <c r="AC57" s="2" t="str">
        <f t="shared" ca="1" si="30"/>
        <v>CB</v>
      </c>
      <c r="AD57" s="2"/>
    </row>
    <row r="58" spans="1:30" x14ac:dyDescent="0.25">
      <c r="A58" s="27">
        <v>54</v>
      </c>
      <c r="B58" s="44">
        <f t="shared" ca="1" si="32"/>
        <v>1</v>
      </c>
      <c r="C58" s="45">
        <f t="shared" ca="1" si="32"/>
        <v>1</v>
      </c>
      <c r="D58" s="44" t="str">
        <f t="shared" ca="1" si="19"/>
        <v>A</v>
      </c>
      <c r="E58" s="46" t="str">
        <f t="shared" ca="1" si="20"/>
        <v>A</v>
      </c>
      <c r="G58" s="3" t="str">
        <f t="shared" ca="1" si="21"/>
        <v>AA</v>
      </c>
      <c r="H58" s="3"/>
      <c r="I58" s="47"/>
      <c r="J58" s="37">
        <f t="shared" ca="1" si="33"/>
        <v>2</v>
      </c>
      <c r="K58" s="24">
        <f t="shared" ca="1" si="33"/>
        <v>0</v>
      </c>
      <c r="L58" s="24">
        <f t="shared" ca="1" si="33"/>
        <v>0</v>
      </c>
      <c r="M58" s="27">
        <f t="shared" ca="1" si="33"/>
        <v>0</v>
      </c>
      <c r="N58" s="30" t="str">
        <f t="shared" ca="1" si="22"/>
        <v>Y</v>
      </c>
      <c r="O58" s="2" t="str">
        <f t="shared" ca="1" si="23"/>
        <v/>
      </c>
      <c r="P58" s="2"/>
      <c r="Q58" s="60">
        <f t="shared" ca="1" si="24"/>
        <v>1</v>
      </c>
      <c r="R58" s="60">
        <f t="shared" ca="1" si="31"/>
        <v>19</v>
      </c>
      <c r="S58" s="61">
        <f t="shared" ca="1" si="25"/>
        <v>0.35185185185185186</v>
      </c>
      <c r="U58" s="49">
        <f t="shared" ca="1" si="34"/>
        <v>0.86847686731494189</v>
      </c>
      <c r="V58" s="50">
        <f t="shared" ca="1" si="34"/>
        <v>0.15505714488800038</v>
      </c>
      <c r="W58" s="50">
        <f t="shared" ca="1" si="34"/>
        <v>0.30049170555605442</v>
      </c>
      <c r="X58" s="51">
        <f t="shared" ca="1" si="34"/>
        <v>0.86887977331128374</v>
      </c>
      <c r="Y58" s="52">
        <f t="shared" ca="1" si="26"/>
        <v>2</v>
      </c>
      <c r="Z58" s="52">
        <f t="shared" ca="1" si="27"/>
        <v>4</v>
      </c>
      <c r="AA58" s="53" t="str">
        <f t="shared" ca="1" si="28"/>
        <v>B</v>
      </c>
      <c r="AB58" s="54" t="str">
        <f t="shared" ca="1" si="29"/>
        <v>D</v>
      </c>
      <c r="AC58" s="2" t="str">
        <f t="shared" ca="1" si="30"/>
        <v>BD</v>
      </c>
      <c r="AD58" s="2"/>
    </row>
    <row r="59" spans="1:30" x14ac:dyDescent="0.25">
      <c r="A59" s="27">
        <v>55</v>
      </c>
      <c r="B59" s="44">
        <f t="shared" ca="1" si="32"/>
        <v>3</v>
      </c>
      <c r="C59" s="45">
        <f t="shared" ca="1" si="32"/>
        <v>3</v>
      </c>
      <c r="D59" s="44" t="str">
        <f t="shared" ca="1" si="19"/>
        <v>C</v>
      </c>
      <c r="E59" s="46" t="str">
        <f t="shared" ca="1" si="20"/>
        <v>C</v>
      </c>
      <c r="G59" s="3" t="str">
        <f t="shared" ca="1" si="21"/>
        <v>CC</v>
      </c>
      <c r="H59" s="3"/>
      <c r="I59" s="47"/>
      <c r="J59" s="37">
        <f t="shared" ca="1" si="33"/>
        <v>0</v>
      </c>
      <c r="K59" s="24">
        <f t="shared" ca="1" si="33"/>
        <v>0</v>
      </c>
      <c r="L59" s="24">
        <f t="shared" ca="1" si="33"/>
        <v>2</v>
      </c>
      <c r="M59" s="27">
        <f t="shared" ca="1" si="33"/>
        <v>0</v>
      </c>
      <c r="N59" s="30" t="str">
        <f t="shared" ca="1" si="22"/>
        <v>Y</v>
      </c>
      <c r="O59" s="2" t="str">
        <f t="shared" ca="1" si="23"/>
        <v/>
      </c>
      <c r="P59" s="2"/>
      <c r="Q59" s="60">
        <f t="shared" ca="1" si="24"/>
        <v>1</v>
      </c>
      <c r="R59" s="60">
        <f t="shared" ca="1" si="31"/>
        <v>20</v>
      </c>
      <c r="S59" s="61">
        <f t="shared" ca="1" si="25"/>
        <v>0.36363636363636365</v>
      </c>
      <c r="U59" s="49">
        <f t="shared" ca="1" si="34"/>
        <v>0.39237500755325128</v>
      </c>
      <c r="V59" s="50">
        <f t="shared" ca="1" si="34"/>
        <v>0.90404508863254396</v>
      </c>
      <c r="W59" s="50">
        <f t="shared" ca="1" si="34"/>
        <v>0.94677927521011873</v>
      </c>
      <c r="X59" s="51">
        <f t="shared" ca="1" si="34"/>
        <v>0.19284670985655306</v>
      </c>
      <c r="Y59" s="52">
        <f t="shared" ca="1" si="26"/>
        <v>3</v>
      </c>
      <c r="Z59" s="52">
        <f t="shared" ca="1" si="27"/>
        <v>2</v>
      </c>
      <c r="AA59" s="53" t="str">
        <f t="shared" ca="1" si="28"/>
        <v>C</v>
      </c>
      <c r="AB59" s="54" t="str">
        <f t="shared" ca="1" si="29"/>
        <v>B</v>
      </c>
      <c r="AC59" s="2" t="str">
        <f t="shared" ca="1" si="30"/>
        <v>CB</v>
      </c>
      <c r="AD59" s="2"/>
    </row>
    <row r="60" spans="1:30" x14ac:dyDescent="0.25">
      <c r="A60" s="27">
        <v>56</v>
      </c>
      <c r="B60" s="44">
        <f t="shared" ca="1" si="32"/>
        <v>2</v>
      </c>
      <c r="C60" s="45">
        <f t="shared" ca="1" si="32"/>
        <v>1</v>
      </c>
      <c r="D60" s="44" t="str">
        <f t="shared" ca="1" si="19"/>
        <v>B</v>
      </c>
      <c r="E60" s="46" t="str">
        <f t="shared" ca="1" si="20"/>
        <v>A</v>
      </c>
      <c r="G60" s="3" t="str">
        <f t="shared" ca="1" si="21"/>
        <v>BA</v>
      </c>
      <c r="H60" s="3"/>
      <c r="I60" s="47"/>
      <c r="J60" s="37">
        <f t="shared" ca="1" si="33"/>
        <v>1</v>
      </c>
      <c r="K60" s="24">
        <f t="shared" ca="1" si="33"/>
        <v>1</v>
      </c>
      <c r="L60" s="24">
        <f t="shared" ca="1" si="33"/>
        <v>0</v>
      </c>
      <c r="M60" s="27">
        <f t="shared" ca="1" si="33"/>
        <v>0</v>
      </c>
      <c r="N60" s="30" t="str">
        <f t="shared" ca="1" si="22"/>
        <v>N</v>
      </c>
      <c r="O60" s="2" t="str">
        <f t="shared" ca="1" si="23"/>
        <v>BA</v>
      </c>
      <c r="P60" s="2"/>
      <c r="Q60" s="60">
        <f t="shared" ca="1" si="24"/>
        <v>0</v>
      </c>
      <c r="R60" s="60">
        <f t="shared" ca="1" si="31"/>
        <v>20</v>
      </c>
      <c r="S60" s="61">
        <f t="shared" ca="1" si="25"/>
        <v>0.35714285714285715</v>
      </c>
      <c r="U60" s="49">
        <f t="shared" ca="1" si="34"/>
        <v>0.39076938426217744</v>
      </c>
      <c r="V60" s="50">
        <f t="shared" ca="1" si="34"/>
        <v>0.61036197180205987</v>
      </c>
      <c r="W60" s="50">
        <f t="shared" ca="1" si="34"/>
        <v>0.74162074422873225</v>
      </c>
      <c r="X60" s="51">
        <f t="shared" ca="1" si="34"/>
        <v>0.79358948260461792</v>
      </c>
      <c r="Y60" s="52">
        <f t="shared" ca="1" si="26"/>
        <v>4</v>
      </c>
      <c r="Z60" s="52">
        <f t="shared" ca="1" si="27"/>
        <v>3</v>
      </c>
      <c r="AA60" s="53" t="str">
        <f t="shared" ca="1" si="28"/>
        <v>D</v>
      </c>
      <c r="AB60" s="54" t="str">
        <f t="shared" ca="1" si="29"/>
        <v>C</v>
      </c>
      <c r="AC60" s="2" t="str">
        <f t="shared" ca="1" si="30"/>
        <v>DC</v>
      </c>
      <c r="AD60" s="2"/>
    </row>
    <row r="61" spans="1:30" x14ac:dyDescent="0.25">
      <c r="A61" s="27">
        <v>57</v>
      </c>
      <c r="B61" s="44">
        <f t="shared" ca="1" si="32"/>
        <v>3</v>
      </c>
      <c r="C61" s="45">
        <f t="shared" ca="1" si="32"/>
        <v>4</v>
      </c>
      <c r="D61" s="44" t="str">
        <f t="shared" ca="1" si="19"/>
        <v>C</v>
      </c>
      <c r="E61" s="46" t="str">
        <f t="shared" ca="1" si="20"/>
        <v>D</v>
      </c>
      <c r="G61" s="3" t="str">
        <f t="shared" ca="1" si="21"/>
        <v>CD</v>
      </c>
      <c r="H61" s="3"/>
      <c r="I61" s="47"/>
      <c r="J61" s="37">
        <f t="shared" ca="1" si="33"/>
        <v>0</v>
      </c>
      <c r="K61" s="24">
        <f t="shared" ca="1" si="33"/>
        <v>0</v>
      </c>
      <c r="L61" s="24">
        <f t="shared" ca="1" si="33"/>
        <v>1</v>
      </c>
      <c r="M61" s="27">
        <f t="shared" ca="1" si="33"/>
        <v>1</v>
      </c>
      <c r="N61" s="30" t="str">
        <f t="shared" ca="1" si="22"/>
        <v>N</v>
      </c>
      <c r="O61" s="2" t="str">
        <f t="shared" ca="1" si="23"/>
        <v>CD</v>
      </c>
      <c r="P61" s="2"/>
      <c r="Q61" s="60">
        <f t="shared" ca="1" si="24"/>
        <v>0</v>
      </c>
      <c r="R61" s="60">
        <f t="shared" ca="1" si="31"/>
        <v>20</v>
      </c>
      <c r="S61" s="61">
        <f t="shared" ca="1" si="25"/>
        <v>0.35087719298245612</v>
      </c>
      <c r="U61" s="49">
        <f t="shared" ca="1" si="34"/>
        <v>0.86885653746922675</v>
      </c>
      <c r="V61" s="50">
        <f t="shared" ca="1" si="34"/>
        <v>0.36000984064612984</v>
      </c>
      <c r="W61" s="50">
        <f t="shared" ca="1" si="34"/>
        <v>0.19146494994809049</v>
      </c>
      <c r="X61" s="51">
        <f t="shared" ca="1" si="34"/>
        <v>0.55533085597158249</v>
      </c>
      <c r="Y61" s="52">
        <f t="shared" ca="1" si="26"/>
        <v>1</v>
      </c>
      <c r="Z61" s="52">
        <f t="shared" ca="1" si="27"/>
        <v>3</v>
      </c>
      <c r="AA61" s="53" t="str">
        <f t="shared" ca="1" si="28"/>
        <v>A</v>
      </c>
      <c r="AB61" s="54" t="str">
        <f t="shared" ca="1" si="29"/>
        <v>C</v>
      </c>
      <c r="AC61" s="2" t="str">
        <f t="shared" ca="1" si="30"/>
        <v>AC</v>
      </c>
      <c r="AD61" s="2"/>
    </row>
    <row r="62" spans="1:30" x14ac:dyDescent="0.25">
      <c r="A62" s="27">
        <v>58</v>
      </c>
      <c r="B62" s="44">
        <f t="shared" ca="1" si="32"/>
        <v>3</v>
      </c>
      <c r="C62" s="45">
        <f t="shared" ca="1" si="32"/>
        <v>2</v>
      </c>
      <c r="D62" s="44" t="str">
        <f t="shared" ca="1" si="19"/>
        <v>C</v>
      </c>
      <c r="E62" s="46" t="str">
        <f t="shared" ca="1" si="20"/>
        <v>B</v>
      </c>
      <c r="G62" s="3" t="str">
        <f t="shared" ca="1" si="21"/>
        <v>CB</v>
      </c>
      <c r="H62" s="3"/>
      <c r="I62" s="47"/>
      <c r="J62" s="37">
        <f t="shared" ca="1" si="33"/>
        <v>0</v>
      </c>
      <c r="K62" s="24">
        <f t="shared" ca="1" si="33"/>
        <v>1</v>
      </c>
      <c r="L62" s="24">
        <f t="shared" ca="1" si="33"/>
        <v>1</v>
      </c>
      <c r="M62" s="27">
        <f t="shared" ca="1" si="33"/>
        <v>0</v>
      </c>
      <c r="N62" s="30" t="str">
        <f t="shared" ca="1" si="22"/>
        <v>N</v>
      </c>
      <c r="O62" s="2" t="str">
        <f t="shared" ca="1" si="23"/>
        <v>CB</v>
      </c>
      <c r="P62" s="2"/>
      <c r="Q62" s="60">
        <f t="shared" ca="1" si="24"/>
        <v>0</v>
      </c>
      <c r="R62" s="60">
        <f t="shared" ca="1" si="31"/>
        <v>20</v>
      </c>
      <c r="S62" s="61">
        <f t="shared" ca="1" si="25"/>
        <v>0.34482758620689657</v>
      </c>
      <c r="U62" s="49">
        <f t="shared" ca="1" si="34"/>
        <v>0.31401498327857369</v>
      </c>
      <c r="V62" s="50">
        <f t="shared" ca="1" si="34"/>
        <v>0.27892228773213079</v>
      </c>
      <c r="W62" s="50">
        <f t="shared" ca="1" si="34"/>
        <v>0.13304784870339637</v>
      </c>
      <c r="X62" s="51">
        <f t="shared" ca="1" si="34"/>
        <v>0.11044495173863689</v>
      </c>
      <c r="Y62" s="52">
        <f t="shared" ca="1" si="26"/>
        <v>1</v>
      </c>
      <c r="Z62" s="52">
        <f t="shared" ca="1" si="27"/>
        <v>2</v>
      </c>
      <c r="AA62" s="53" t="str">
        <f t="shared" ca="1" si="28"/>
        <v>A</v>
      </c>
      <c r="AB62" s="54" t="str">
        <f t="shared" ca="1" si="29"/>
        <v>B</v>
      </c>
      <c r="AC62" s="2" t="str">
        <f t="shared" ca="1" si="30"/>
        <v>AB</v>
      </c>
      <c r="AD62" s="2"/>
    </row>
    <row r="63" spans="1:30" x14ac:dyDescent="0.25">
      <c r="A63" s="27">
        <v>59</v>
      </c>
      <c r="B63" s="44">
        <f t="shared" ca="1" si="32"/>
        <v>3</v>
      </c>
      <c r="C63" s="45">
        <f t="shared" ca="1" si="32"/>
        <v>4</v>
      </c>
      <c r="D63" s="44" t="str">
        <f t="shared" ca="1" si="19"/>
        <v>C</v>
      </c>
      <c r="E63" s="46" t="str">
        <f t="shared" ca="1" si="20"/>
        <v>D</v>
      </c>
      <c r="G63" s="3" t="str">
        <f t="shared" ca="1" si="21"/>
        <v>CD</v>
      </c>
      <c r="H63" s="3"/>
      <c r="I63" s="47"/>
      <c r="J63" s="37">
        <f t="shared" ca="1" si="33"/>
        <v>0</v>
      </c>
      <c r="K63" s="24">
        <f t="shared" ca="1" si="33"/>
        <v>0</v>
      </c>
      <c r="L63" s="24">
        <f t="shared" ca="1" si="33"/>
        <v>1</v>
      </c>
      <c r="M63" s="27">
        <f t="shared" ca="1" si="33"/>
        <v>1</v>
      </c>
      <c r="N63" s="30" t="str">
        <f t="shared" ca="1" si="22"/>
        <v>N</v>
      </c>
      <c r="O63" s="2" t="str">
        <f t="shared" ca="1" si="23"/>
        <v>CD</v>
      </c>
      <c r="P63" s="2"/>
      <c r="Q63" s="60">
        <f t="shared" ca="1" si="24"/>
        <v>0</v>
      </c>
      <c r="R63" s="60">
        <f t="shared" ca="1" si="31"/>
        <v>20</v>
      </c>
      <c r="S63" s="61">
        <f t="shared" ca="1" si="25"/>
        <v>0.33898305084745761</v>
      </c>
      <c r="U63" s="49">
        <f t="shared" ca="1" si="34"/>
        <v>0.28593982367690862</v>
      </c>
      <c r="V63" s="50">
        <f t="shared" ca="1" si="34"/>
        <v>0.40192927646207111</v>
      </c>
      <c r="W63" s="50">
        <f t="shared" ca="1" si="34"/>
        <v>0.64700147675035269</v>
      </c>
      <c r="X63" s="51">
        <f t="shared" ca="1" si="34"/>
        <v>0.48877800776644853</v>
      </c>
      <c r="Y63" s="52">
        <f t="shared" ca="1" si="26"/>
        <v>4</v>
      </c>
      <c r="Z63" s="52">
        <f t="shared" ca="1" si="27"/>
        <v>3</v>
      </c>
      <c r="AA63" s="53" t="str">
        <f t="shared" ca="1" si="28"/>
        <v>D</v>
      </c>
      <c r="AB63" s="54" t="str">
        <f t="shared" ca="1" si="29"/>
        <v>C</v>
      </c>
      <c r="AC63" s="2" t="str">
        <f t="shared" ca="1" si="30"/>
        <v>DC</v>
      </c>
      <c r="AD63" s="2"/>
    </row>
    <row r="64" spans="1:30" x14ac:dyDescent="0.25">
      <c r="A64" s="27">
        <v>60</v>
      </c>
      <c r="B64" s="44">
        <f t="shared" ca="1" si="32"/>
        <v>1</v>
      </c>
      <c r="C64" s="45">
        <f t="shared" ca="1" si="32"/>
        <v>4</v>
      </c>
      <c r="D64" s="44" t="str">
        <f t="shared" ca="1" si="19"/>
        <v>A</v>
      </c>
      <c r="E64" s="46" t="str">
        <f t="shared" ca="1" si="20"/>
        <v>D</v>
      </c>
      <c r="G64" s="3" t="str">
        <f t="shared" ca="1" si="21"/>
        <v>AD</v>
      </c>
      <c r="H64" s="3"/>
      <c r="I64" s="47"/>
      <c r="J64" s="37">
        <f t="shared" ca="1" si="33"/>
        <v>1</v>
      </c>
      <c r="K64" s="24">
        <f t="shared" ca="1" si="33"/>
        <v>0</v>
      </c>
      <c r="L64" s="24">
        <f t="shared" ca="1" si="33"/>
        <v>0</v>
      </c>
      <c r="M64" s="27">
        <f t="shared" ca="1" si="33"/>
        <v>1</v>
      </c>
      <c r="N64" s="30" t="str">
        <f t="shared" ca="1" si="22"/>
        <v>N</v>
      </c>
      <c r="O64" s="2" t="str">
        <f t="shared" ca="1" si="23"/>
        <v>AD</v>
      </c>
      <c r="P64" s="2"/>
      <c r="Q64" s="60">
        <f t="shared" ca="1" si="24"/>
        <v>0</v>
      </c>
      <c r="R64" s="60">
        <f t="shared" ca="1" si="31"/>
        <v>20</v>
      </c>
      <c r="S64" s="61">
        <f t="shared" ca="1" si="25"/>
        <v>0.33333333333333331</v>
      </c>
      <c r="U64" s="49">
        <f t="shared" ca="1" si="34"/>
        <v>0.56325825790200312</v>
      </c>
      <c r="V64" s="50">
        <f t="shared" ca="1" si="34"/>
        <v>0.71177827212013001</v>
      </c>
      <c r="W64" s="50">
        <f t="shared" ca="1" si="34"/>
        <v>0.76488990940307444</v>
      </c>
      <c r="X64" s="51">
        <f t="shared" ca="1" si="34"/>
        <v>0.93966832509836329</v>
      </c>
      <c r="Y64" s="52">
        <f t="shared" ca="1" si="26"/>
        <v>4</v>
      </c>
      <c r="Z64" s="52">
        <f t="shared" ca="1" si="27"/>
        <v>3</v>
      </c>
      <c r="AA64" s="53" t="str">
        <f t="shared" ca="1" si="28"/>
        <v>D</v>
      </c>
      <c r="AB64" s="54" t="str">
        <f t="shared" ca="1" si="29"/>
        <v>C</v>
      </c>
      <c r="AC64" s="2" t="str">
        <f t="shared" ca="1" si="30"/>
        <v>DC</v>
      </c>
      <c r="AD64" s="2"/>
    </row>
    <row r="65" spans="1:30" x14ac:dyDescent="0.25">
      <c r="A65" s="27">
        <v>61</v>
      </c>
      <c r="B65" s="44">
        <f t="shared" ref="B65:C84" ca="1" si="35">RANDBETWEEN(1,4)</f>
        <v>1</v>
      </c>
      <c r="C65" s="45">
        <f t="shared" ca="1" si="35"/>
        <v>4</v>
      </c>
      <c r="D65" s="44" t="str">
        <f t="shared" ca="1" si="19"/>
        <v>A</v>
      </c>
      <c r="E65" s="46" t="str">
        <f t="shared" ca="1" si="20"/>
        <v>D</v>
      </c>
      <c r="G65" s="3" t="str">
        <f t="shared" ca="1" si="21"/>
        <v>AD</v>
      </c>
      <c r="H65" s="3"/>
      <c r="I65" s="47"/>
      <c r="J65" s="37">
        <f t="shared" ref="J65:M84" ca="1" si="36">COUNTIF($D65:$E65,J$4)</f>
        <v>1</v>
      </c>
      <c r="K65" s="24">
        <f t="shared" ca="1" si="36"/>
        <v>0</v>
      </c>
      <c r="L65" s="24">
        <f t="shared" ca="1" si="36"/>
        <v>0</v>
      </c>
      <c r="M65" s="27">
        <f t="shared" ca="1" si="36"/>
        <v>1</v>
      </c>
      <c r="N65" s="30" t="str">
        <f t="shared" ca="1" si="22"/>
        <v>N</v>
      </c>
      <c r="O65" s="2" t="str">
        <f t="shared" ca="1" si="23"/>
        <v>AD</v>
      </c>
      <c r="P65" s="2"/>
      <c r="Q65" s="60">
        <f t="shared" ca="1" si="24"/>
        <v>0</v>
      </c>
      <c r="R65" s="60">
        <f t="shared" ca="1" si="31"/>
        <v>20</v>
      </c>
      <c r="S65" s="61">
        <f t="shared" ca="1" si="25"/>
        <v>0.32786885245901637</v>
      </c>
      <c r="U65" s="49">
        <f t="shared" ref="U65:X84" ca="1" si="37">RAND()</f>
        <v>0.186107391194683</v>
      </c>
      <c r="V65" s="50">
        <f t="shared" ca="1" si="37"/>
        <v>0.66186960085125623</v>
      </c>
      <c r="W65" s="50">
        <f t="shared" ca="1" si="37"/>
        <v>0.13691936378503011</v>
      </c>
      <c r="X65" s="51">
        <f t="shared" ca="1" si="37"/>
        <v>0.82902757491253176</v>
      </c>
      <c r="Y65" s="52">
        <f t="shared" ca="1" si="26"/>
        <v>3</v>
      </c>
      <c r="Z65" s="52">
        <f t="shared" ca="1" si="27"/>
        <v>2</v>
      </c>
      <c r="AA65" s="53" t="str">
        <f t="shared" ca="1" si="28"/>
        <v>C</v>
      </c>
      <c r="AB65" s="54" t="str">
        <f t="shared" ca="1" si="29"/>
        <v>B</v>
      </c>
      <c r="AC65" s="2" t="str">
        <f t="shared" ca="1" si="30"/>
        <v>CB</v>
      </c>
      <c r="AD65" s="2"/>
    </row>
    <row r="66" spans="1:30" x14ac:dyDescent="0.25">
      <c r="A66" s="27">
        <v>62</v>
      </c>
      <c r="B66" s="44">
        <f t="shared" ca="1" si="35"/>
        <v>3</v>
      </c>
      <c r="C66" s="45">
        <f t="shared" ca="1" si="35"/>
        <v>4</v>
      </c>
      <c r="D66" s="44" t="str">
        <f t="shared" ca="1" si="19"/>
        <v>C</v>
      </c>
      <c r="E66" s="46" t="str">
        <f t="shared" ca="1" si="20"/>
        <v>D</v>
      </c>
      <c r="G66" s="3" t="str">
        <f t="shared" ca="1" si="21"/>
        <v>CD</v>
      </c>
      <c r="H66" s="3"/>
      <c r="I66" s="47"/>
      <c r="J66" s="37">
        <f t="shared" ca="1" si="36"/>
        <v>0</v>
      </c>
      <c r="K66" s="24">
        <f t="shared" ca="1" si="36"/>
        <v>0</v>
      </c>
      <c r="L66" s="24">
        <f t="shared" ca="1" si="36"/>
        <v>1</v>
      </c>
      <c r="M66" s="27">
        <f t="shared" ca="1" si="36"/>
        <v>1</v>
      </c>
      <c r="N66" s="30" t="str">
        <f t="shared" ca="1" si="22"/>
        <v>N</v>
      </c>
      <c r="O66" s="2" t="str">
        <f t="shared" ca="1" si="23"/>
        <v>CD</v>
      </c>
      <c r="P66" s="2"/>
      <c r="Q66" s="60">
        <f t="shared" ca="1" si="24"/>
        <v>0</v>
      </c>
      <c r="R66" s="60">
        <f t="shared" ca="1" si="31"/>
        <v>20</v>
      </c>
      <c r="S66" s="61">
        <f t="shared" ca="1" si="25"/>
        <v>0.32258064516129031</v>
      </c>
      <c r="U66" s="49">
        <f t="shared" ca="1" si="37"/>
        <v>1.3929078894337366E-2</v>
      </c>
      <c r="V66" s="50">
        <f t="shared" ca="1" si="37"/>
        <v>0.8574056380412981</v>
      </c>
      <c r="W66" s="50">
        <f t="shared" ca="1" si="37"/>
        <v>0.64556721846919574</v>
      </c>
      <c r="X66" s="51">
        <f t="shared" ca="1" si="37"/>
        <v>0.90945670321521865</v>
      </c>
      <c r="Y66" s="52">
        <f t="shared" ca="1" si="26"/>
        <v>4</v>
      </c>
      <c r="Z66" s="52">
        <f t="shared" ca="1" si="27"/>
        <v>2</v>
      </c>
      <c r="AA66" s="53" t="str">
        <f t="shared" ca="1" si="28"/>
        <v>D</v>
      </c>
      <c r="AB66" s="54" t="str">
        <f t="shared" ca="1" si="29"/>
        <v>B</v>
      </c>
      <c r="AC66" s="2" t="str">
        <f t="shared" ca="1" si="30"/>
        <v>DB</v>
      </c>
      <c r="AD66" s="2"/>
    </row>
    <row r="67" spans="1:30" x14ac:dyDescent="0.25">
      <c r="A67" s="27">
        <v>63</v>
      </c>
      <c r="B67" s="44">
        <f t="shared" ca="1" si="35"/>
        <v>1</v>
      </c>
      <c r="C67" s="45">
        <f t="shared" ca="1" si="35"/>
        <v>4</v>
      </c>
      <c r="D67" s="44" t="str">
        <f t="shared" ca="1" si="19"/>
        <v>A</v>
      </c>
      <c r="E67" s="46" t="str">
        <f t="shared" ca="1" si="20"/>
        <v>D</v>
      </c>
      <c r="G67" s="3" t="str">
        <f t="shared" ca="1" si="21"/>
        <v>AD</v>
      </c>
      <c r="H67" s="3"/>
      <c r="I67" s="47"/>
      <c r="J67" s="37">
        <f t="shared" ca="1" si="36"/>
        <v>1</v>
      </c>
      <c r="K67" s="24">
        <f t="shared" ca="1" si="36"/>
        <v>0</v>
      </c>
      <c r="L67" s="24">
        <f t="shared" ca="1" si="36"/>
        <v>0</v>
      </c>
      <c r="M67" s="27">
        <f t="shared" ca="1" si="36"/>
        <v>1</v>
      </c>
      <c r="N67" s="30" t="str">
        <f t="shared" ca="1" si="22"/>
        <v>N</v>
      </c>
      <c r="O67" s="2" t="str">
        <f t="shared" ca="1" si="23"/>
        <v>AD</v>
      </c>
      <c r="P67" s="2"/>
      <c r="Q67" s="60">
        <f t="shared" ca="1" si="24"/>
        <v>0</v>
      </c>
      <c r="R67" s="60">
        <f t="shared" ca="1" si="31"/>
        <v>20</v>
      </c>
      <c r="S67" s="61">
        <f t="shared" ca="1" si="25"/>
        <v>0.31746031746031744</v>
      </c>
      <c r="U67" s="49">
        <f t="shared" ca="1" si="37"/>
        <v>0.43135849061885867</v>
      </c>
      <c r="V67" s="50">
        <f t="shared" ca="1" si="37"/>
        <v>0.55317342447833673</v>
      </c>
      <c r="W67" s="50">
        <f t="shared" ca="1" si="37"/>
        <v>0.52890554786790689</v>
      </c>
      <c r="X67" s="51">
        <f t="shared" ca="1" si="37"/>
        <v>0.76507575601960132</v>
      </c>
      <c r="Y67" s="52">
        <f t="shared" ca="1" si="26"/>
        <v>4</v>
      </c>
      <c r="Z67" s="52">
        <f t="shared" ca="1" si="27"/>
        <v>2</v>
      </c>
      <c r="AA67" s="53" t="str">
        <f t="shared" ca="1" si="28"/>
        <v>D</v>
      </c>
      <c r="AB67" s="54" t="str">
        <f t="shared" ca="1" si="29"/>
        <v>B</v>
      </c>
      <c r="AC67" s="2" t="str">
        <f t="shared" ca="1" si="30"/>
        <v>DB</v>
      </c>
      <c r="AD67" s="2"/>
    </row>
    <row r="68" spans="1:30" x14ac:dyDescent="0.25">
      <c r="A68" s="27">
        <v>64</v>
      </c>
      <c r="B68" s="44">
        <f t="shared" ca="1" si="35"/>
        <v>4</v>
      </c>
      <c r="C68" s="45">
        <f t="shared" ca="1" si="35"/>
        <v>4</v>
      </c>
      <c r="D68" s="44" t="str">
        <f t="shared" ca="1" si="19"/>
        <v>D</v>
      </c>
      <c r="E68" s="46" t="str">
        <f t="shared" ca="1" si="20"/>
        <v>D</v>
      </c>
      <c r="G68" s="3" t="str">
        <f t="shared" ca="1" si="21"/>
        <v>DD</v>
      </c>
      <c r="H68" s="3"/>
      <c r="I68" s="47"/>
      <c r="J68" s="37">
        <f t="shared" ca="1" si="36"/>
        <v>0</v>
      </c>
      <c r="K68" s="24">
        <f t="shared" ca="1" si="36"/>
        <v>0</v>
      </c>
      <c r="L68" s="24">
        <f t="shared" ca="1" si="36"/>
        <v>0</v>
      </c>
      <c r="M68" s="27">
        <f t="shared" ca="1" si="36"/>
        <v>2</v>
      </c>
      <c r="N68" s="30" t="str">
        <f t="shared" ca="1" si="22"/>
        <v>Y</v>
      </c>
      <c r="O68" s="2" t="str">
        <f t="shared" ca="1" si="23"/>
        <v/>
      </c>
      <c r="P68" s="2"/>
      <c r="Q68" s="60">
        <f t="shared" ca="1" si="24"/>
        <v>1</v>
      </c>
      <c r="R68" s="60">
        <f t="shared" ca="1" si="31"/>
        <v>21</v>
      </c>
      <c r="S68" s="61">
        <f t="shared" ca="1" si="25"/>
        <v>0.328125</v>
      </c>
      <c r="U68" s="49">
        <f t="shared" ca="1" si="37"/>
        <v>0.10699732615833901</v>
      </c>
      <c r="V68" s="50">
        <f t="shared" ca="1" si="37"/>
        <v>0.82535535127496373</v>
      </c>
      <c r="W68" s="50">
        <f t="shared" ca="1" si="37"/>
        <v>0.81597514822182715</v>
      </c>
      <c r="X68" s="51">
        <f t="shared" ca="1" si="37"/>
        <v>0.25682504254399163</v>
      </c>
      <c r="Y68" s="52">
        <f t="shared" ca="1" si="26"/>
        <v>4</v>
      </c>
      <c r="Z68" s="52">
        <f t="shared" ca="1" si="27"/>
        <v>1</v>
      </c>
      <c r="AA68" s="53" t="str">
        <f t="shared" ca="1" si="28"/>
        <v>D</v>
      </c>
      <c r="AB68" s="54" t="str">
        <f t="shared" ca="1" si="29"/>
        <v>A</v>
      </c>
      <c r="AC68" s="2" t="str">
        <f t="shared" ca="1" si="30"/>
        <v>DA</v>
      </c>
      <c r="AD68" s="2"/>
    </row>
    <row r="69" spans="1:30" x14ac:dyDescent="0.25">
      <c r="A69" s="27">
        <v>65</v>
      </c>
      <c r="B69" s="44">
        <f t="shared" ca="1" si="35"/>
        <v>2</v>
      </c>
      <c r="C69" s="45">
        <f t="shared" ca="1" si="35"/>
        <v>4</v>
      </c>
      <c r="D69" s="44" t="str">
        <f t="shared" ref="D69:D104" ca="1" si="38">INDEX(Symbols,B69)</f>
        <v>B</v>
      </c>
      <c r="E69" s="46" t="str">
        <f t="shared" ref="E69:E104" ca="1" si="39">INDEX(Symbols,C69)</f>
        <v>D</v>
      </c>
      <c r="G69" s="3" t="str">
        <f t="shared" ref="G69:G104" ca="1" si="40">CONCATENATE(D69,E69)</f>
        <v>BD</v>
      </c>
      <c r="H69" s="3"/>
      <c r="I69" s="47"/>
      <c r="J69" s="37">
        <f t="shared" ca="1" si="36"/>
        <v>0</v>
      </c>
      <c r="K69" s="24">
        <f t="shared" ca="1" si="36"/>
        <v>1</v>
      </c>
      <c r="L69" s="24">
        <f t="shared" ca="1" si="36"/>
        <v>0</v>
      </c>
      <c r="M69" s="27">
        <f t="shared" ca="1" si="36"/>
        <v>1</v>
      </c>
      <c r="N69" s="30" t="str">
        <f t="shared" ref="N69:N100" ca="1" si="41">IF(MAX(J69:M69)=2,"Y","N")</f>
        <v>N</v>
      </c>
      <c r="O69" s="2" t="str">
        <f t="shared" ref="O69:O100" ca="1" si="42">IF(N69="N",G69,"")</f>
        <v>BD</v>
      </c>
      <c r="P69" s="2"/>
      <c r="Q69" s="60">
        <f t="shared" ref="Q69:Q104" ca="1" si="43">IF(N69="Y",1,0)</f>
        <v>0</v>
      </c>
      <c r="R69" s="60">
        <f t="shared" ca="1" si="31"/>
        <v>21</v>
      </c>
      <c r="S69" s="61">
        <f t="shared" ref="S69:S100" ca="1" si="44">R69/A69</f>
        <v>0.32307692307692309</v>
      </c>
      <c r="U69" s="49">
        <f t="shared" ca="1" si="37"/>
        <v>0.6275680891714579</v>
      </c>
      <c r="V69" s="50">
        <f t="shared" ca="1" si="37"/>
        <v>0.98854654174381751</v>
      </c>
      <c r="W69" s="50">
        <f t="shared" ca="1" si="37"/>
        <v>0.62067326965300784</v>
      </c>
      <c r="X69" s="51">
        <f t="shared" ca="1" si="37"/>
        <v>0.58851102703811942</v>
      </c>
      <c r="Y69" s="52">
        <f t="shared" ref="Y69:Y104" ca="1" si="45">RANK(U69,$U69:$X69)</f>
        <v>2</v>
      </c>
      <c r="Z69" s="52">
        <f t="shared" ref="Z69:Z104" ca="1" si="46">RANK(V69,$U69:$X69)</f>
        <v>1</v>
      </c>
      <c r="AA69" s="53" t="str">
        <f t="shared" ref="AA69:AA104" ca="1" si="47">INDEX($J$4:$M$4,Y69)</f>
        <v>B</v>
      </c>
      <c r="AB69" s="54" t="str">
        <f t="shared" ref="AB69:AB104" ca="1" si="48">INDEX($J$4:$M$4,Z69)</f>
        <v>A</v>
      </c>
      <c r="AC69" s="2" t="str">
        <f t="shared" ref="AC69:AC100" ca="1" si="49">CONCATENATE(AA69,AB69)</f>
        <v>BA</v>
      </c>
      <c r="AD69" s="2"/>
    </row>
    <row r="70" spans="1:30" x14ac:dyDescent="0.25">
      <c r="A70" s="27">
        <v>66</v>
      </c>
      <c r="B70" s="44">
        <f t="shared" ca="1" si="35"/>
        <v>3</v>
      </c>
      <c r="C70" s="45">
        <f t="shared" ca="1" si="35"/>
        <v>1</v>
      </c>
      <c r="D70" s="44" t="str">
        <f t="shared" ca="1" si="38"/>
        <v>C</v>
      </c>
      <c r="E70" s="46" t="str">
        <f t="shared" ca="1" si="39"/>
        <v>A</v>
      </c>
      <c r="G70" s="3" t="str">
        <f t="shared" ca="1" si="40"/>
        <v>CA</v>
      </c>
      <c r="H70" s="3"/>
      <c r="I70" s="47"/>
      <c r="J70" s="37">
        <f t="shared" ca="1" si="36"/>
        <v>1</v>
      </c>
      <c r="K70" s="24">
        <f t="shared" ca="1" si="36"/>
        <v>0</v>
      </c>
      <c r="L70" s="24">
        <f t="shared" ca="1" si="36"/>
        <v>1</v>
      </c>
      <c r="M70" s="27">
        <f t="shared" ca="1" si="36"/>
        <v>0</v>
      </c>
      <c r="N70" s="30" t="str">
        <f t="shared" ca="1" si="41"/>
        <v>N</v>
      </c>
      <c r="O70" s="2" t="str">
        <f t="shared" ca="1" si="42"/>
        <v>CA</v>
      </c>
      <c r="P70" s="2"/>
      <c r="Q70" s="60">
        <f t="shared" ca="1" si="43"/>
        <v>0</v>
      </c>
      <c r="R70" s="60">
        <f t="shared" ref="R70:R101" ca="1" si="50">Q70+R69</f>
        <v>21</v>
      </c>
      <c r="S70" s="61">
        <f t="shared" ca="1" si="44"/>
        <v>0.31818181818181818</v>
      </c>
      <c r="U70" s="49">
        <f t="shared" ca="1" si="37"/>
        <v>0.71263825261346303</v>
      </c>
      <c r="V70" s="50">
        <f t="shared" ca="1" si="37"/>
        <v>0.11726218572309421</v>
      </c>
      <c r="W70" s="50">
        <f t="shared" ca="1" si="37"/>
        <v>0.13858525136457833</v>
      </c>
      <c r="X70" s="51">
        <f t="shared" ca="1" si="37"/>
        <v>0.22041562678708537</v>
      </c>
      <c r="Y70" s="52">
        <f t="shared" ca="1" si="45"/>
        <v>1</v>
      </c>
      <c r="Z70" s="52">
        <f t="shared" ca="1" si="46"/>
        <v>4</v>
      </c>
      <c r="AA70" s="53" t="str">
        <f t="shared" ca="1" si="47"/>
        <v>A</v>
      </c>
      <c r="AB70" s="54" t="str">
        <f t="shared" ca="1" si="48"/>
        <v>D</v>
      </c>
      <c r="AC70" s="2" t="str">
        <f t="shared" ca="1" si="49"/>
        <v>AD</v>
      </c>
      <c r="AD70" s="2"/>
    </row>
    <row r="71" spans="1:30" x14ac:dyDescent="0.25">
      <c r="A71" s="27">
        <v>67</v>
      </c>
      <c r="B71" s="44">
        <f t="shared" ca="1" si="35"/>
        <v>4</v>
      </c>
      <c r="C71" s="45">
        <f t="shared" ca="1" si="35"/>
        <v>2</v>
      </c>
      <c r="D71" s="44" t="str">
        <f t="shared" ca="1" si="38"/>
        <v>D</v>
      </c>
      <c r="E71" s="46" t="str">
        <f t="shared" ca="1" si="39"/>
        <v>B</v>
      </c>
      <c r="G71" s="3" t="str">
        <f t="shared" ca="1" si="40"/>
        <v>DB</v>
      </c>
      <c r="H71" s="3"/>
      <c r="I71" s="47"/>
      <c r="J71" s="37">
        <f t="shared" ca="1" si="36"/>
        <v>0</v>
      </c>
      <c r="K71" s="24">
        <f t="shared" ca="1" si="36"/>
        <v>1</v>
      </c>
      <c r="L71" s="24">
        <f t="shared" ca="1" si="36"/>
        <v>0</v>
      </c>
      <c r="M71" s="27">
        <f t="shared" ca="1" si="36"/>
        <v>1</v>
      </c>
      <c r="N71" s="30" t="str">
        <f t="shared" ca="1" si="41"/>
        <v>N</v>
      </c>
      <c r="O71" s="2" t="str">
        <f t="shared" ca="1" si="42"/>
        <v>DB</v>
      </c>
      <c r="P71" s="2"/>
      <c r="Q71" s="60">
        <f t="shared" ca="1" si="43"/>
        <v>0</v>
      </c>
      <c r="R71" s="60">
        <f t="shared" ca="1" si="50"/>
        <v>21</v>
      </c>
      <c r="S71" s="61">
        <f t="shared" ca="1" si="44"/>
        <v>0.31343283582089554</v>
      </c>
      <c r="U71" s="49">
        <f t="shared" ca="1" si="37"/>
        <v>0.27010470653278784</v>
      </c>
      <c r="V71" s="50">
        <f t="shared" ca="1" si="37"/>
        <v>0.5419385262467088</v>
      </c>
      <c r="W71" s="50">
        <f t="shared" ca="1" si="37"/>
        <v>0.96530597551485875</v>
      </c>
      <c r="X71" s="51">
        <f t="shared" ca="1" si="37"/>
        <v>0.94254756611081658</v>
      </c>
      <c r="Y71" s="52">
        <f t="shared" ca="1" si="45"/>
        <v>4</v>
      </c>
      <c r="Z71" s="52">
        <f t="shared" ca="1" si="46"/>
        <v>3</v>
      </c>
      <c r="AA71" s="53" t="str">
        <f t="shared" ca="1" si="47"/>
        <v>D</v>
      </c>
      <c r="AB71" s="54" t="str">
        <f t="shared" ca="1" si="48"/>
        <v>C</v>
      </c>
      <c r="AC71" s="2" t="str">
        <f t="shared" ca="1" si="49"/>
        <v>DC</v>
      </c>
      <c r="AD71" s="2"/>
    </row>
    <row r="72" spans="1:30" x14ac:dyDescent="0.25">
      <c r="A72" s="27">
        <v>68</v>
      </c>
      <c r="B72" s="44">
        <f t="shared" ca="1" si="35"/>
        <v>2</v>
      </c>
      <c r="C72" s="45">
        <f t="shared" ca="1" si="35"/>
        <v>4</v>
      </c>
      <c r="D72" s="44" t="str">
        <f t="shared" ca="1" si="38"/>
        <v>B</v>
      </c>
      <c r="E72" s="46" t="str">
        <f t="shared" ca="1" si="39"/>
        <v>D</v>
      </c>
      <c r="G72" s="3" t="str">
        <f t="shared" ca="1" si="40"/>
        <v>BD</v>
      </c>
      <c r="H72" s="3"/>
      <c r="I72" s="47"/>
      <c r="J72" s="37">
        <f t="shared" ca="1" si="36"/>
        <v>0</v>
      </c>
      <c r="K72" s="24">
        <f t="shared" ca="1" si="36"/>
        <v>1</v>
      </c>
      <c r="L72" s="24">
        <f t="shared" ca="1" si="36"/>
        <v>0</v>
      </c>
      <c r="M72" s="27">
        <f t="shared" ca="1" si="36"/>
        <v>1</v>
      </c>
      <c r="N72" s="30" t="str">
        <f t="shared" ca="1" si="41"/>
        <v>N</v>
      </c>
      <c r="O72" s="2" t="str">
        <f t="shared" ca="1" si="42"/>
        <v>BD</v>
      </c>
      <c r="P72" s="2"/>
      <c r="Q72" s="60">
        <f t="shared" ca="1" si="43"/>
        <v>0</v>
      </c>
      <c r="R72" s="60">
        <f t="shared" ca="1" si="50"/>
        <v>21</v>
      </c>
      <c r="S72" s="61">
        <f t="shared" ca="1" si="44"/>
        <v>0.30882352941176472</v>
      </c>
      <c r="U72" s="49">
        <f t="shared" ca="1" si="37"/>
        <v>0.24837193339574903</v>
      </c>
      <c r="V72" s="50">
        <f t="shared" ca="1" si="37"/>
        <v>0.31025137518208112</v>
      </c>
      <c r="W72" s="50">
        <f t="shared" ca="1" si="37"/>
        <v>0.79175495098656656</v>
      </c>
      <c r="X72" s="51">
        <f t="shared" ca="1" si="37"/>
        <v>0.63904190157630714</v>
      </c>
      <c r="Y72" s="52">
        <f t="shared" ca="1" si="45"/>
        <v>4</v>
      </c>
      <c r="Z72" s="52">
        <f t="shared" ca="1" si="46"/>
        <v>3</v>
      </c>
      <c r="AA72" s="53" t="str">
        <f t="shared" ca="1" si="47"/>
        <v>D</v>
      </c>
      <c r="AB72" s="54" t="str">
        <f t="shared" ca="1" si="48"/>
        <v>C</v>
      </c>
      <c r="AC72" s="2" t="str">
        <f t="shared" ca="1" si="49"/>
        <v>DC</v>
      </c>
      <c r="AD72" s="2"/>
    </row>
    <row r="73" spans="1:30" x14ac:dyDescent="0.25">
      <c r="A73" s="27">
        <v>69</v>
      </c>
      <c r="B73" s="44">
        <f t="shared" ca="1" si="35"/>
        <v>4</v>
      </c>
      <c r="C73" s="45">
        <f t="shared" ca="1" si="35"/>
        <v>2</v>
      </c>
      <c r="D73" s="44" t="str">
        <f t="shared" ca="1" si="38"/>
        <v>D</v>
      </c>
      <c r="E73" s="46" t="str">
        <f t="shared" ca="1" si="39"/>
        <v>B</v>
      </c>
      <c r="G73" s="3" t="str">
        <f t="shared" ca="1" si="40"/>
        <v>DB</v>
      </c>
      <c r="H73" s="3"/>
      <c r="I73" s="47"/>
      <c r="J73" s="37">
        <f t="shared" ca="1" si="36"/>
        <v>0</v>
      </c>
      <c r="K73" s="24">
        <f t="shared" ca="1" si="36"/>
        <v>1</v>
      </c>
      <c r="L73" s="24">
        <f t="shared" ca="1" si="36"/>
        <v>0</v>
      </c>
      <c r="M73" s="27">
        <f t="shared" ca="1" si="36"/>
        <v>1</v>
      </c>
      <c r="N73" s="30" t="str">
        <f t="shared" ca="1" si="41"/>
        <v>N</v>
      </c>
      <c r="O73" s="2" t="str">
        <f t="shared" ca="1" si="42"/>
        <v>DB</v>
      </c>
      <c r="P73" s="2"/>
      <c r="Q73" s="60">
        <f t="shared" ca="1" si="43"/>
        <v>0</v>
      </c>
      <c r="R73" s="60">
        <f t="shared" ca="1" si="50"/>
        <v>21</v>
      </c>
      <c r="S73" s="61">
        <f t="shared" ca="1" si="44"/>
        <v>0.30434782608695654</v>
      </c>
      <c r="U73" s="49">
        <f t="shared" ca="1" si="37"/>
        <v>0.88872513132628284</v>
      </c>
      <c r="V73" s="50">
        <f t="shared" ca="1" si="37"/>
        <v>0.39160022092572477</v>
      </c>
      <c r="W73" s="50">
        <f t="shared" ca="1" si="37"/>
        <v>0.31164274742848486</v>
      </c>
      <c r="X73" s="51">
        <f t="shared" ca="1" si="37"/>
        <v>7.572741318641274E-2</v>
      </c>
      <c r="Y73" s="52">
        <f t="shared" ca="1" si="45"/>
        <v>1</v>
      </c>
      <c r="Z73" s="52">
        <f t="shared" ca="1" si="46"/>
        <v>2</v>
      </c>
      <c r="AA73" s="53" t="str">
        <f t="shared" ca="1" si="47"/>
        <v>A</v>
      </c>
      <c r="AB73" s="54" t="str">
        <f t="shared" ca="1" si="48"/>
        <v>B</v>
      </c>
      <c r="AC73" s="2" t="str">
        <f t="shared" ca="1" si="49"/>
        <v>AB</v>
      </c>
      <c r="AD73" s="2"/>
    </row>
    <row r="74" spans="1:30" x14ac:dyDescent="0.25">
      <c r="A74" s="27">
        <v>70</v>
      </c>
      <c r="B74" s="44">
        <f t="shared" ca="1" si="35"/>
        <v>2</v>
      </c>
      <c r="C74" s="45">
        <f t="shared" ca="1" si="35"/>
        <v>4</v>
      </c>
      <c r="D74" s="44" t="str">
        <f t="shared" ca="1" si="38"/>
        <v>B</v>
      </c>
      <c r="E74" s="46" t="str">
        <f t="shared" ca="1" si="39"/>
        <v>D</v>
      </c>
      <c r="G74" s="3" t="str">
        <f t="shared" ca="1" si="40"/>
        <v>BD</v>
      </c>
      <c r="H74" s="3"/>
      <c r="I74" s="47"/>
      <c r="J74" s="37">
        <f t="shared" ca="1" si="36"/>
        <v>0</v>
      </c>
      <c r="K74" s="24">
        <f t="shared" ca="1" si="36"/>
        <v>1</v>
      </c>
      <c r="L74" s="24">
        <f t="shared" ca="1" si="36"/>
        <v>0</v>
      </c>
      <c r="M74" s="27">
        <f t="shared" ca="1" si="36"/>
        <v>1</v>
      </c>
      <c r="N74" s="30" t="str">
        <f t="shared" ca="1" si="41"/>
        <v>N</v>
      </c>
      <c r="O74" s="2" t="str">
        <f t="shared" ca="1" si="42"/>
        <v>BD</v>
      </c>
      <c r="P74" s="2"/>
      <c r="Q74" s="60">
        <f t="shared" ca="1" si="43"/>
        <v>0</v>
      </c>
      <c r="R74" s="60">
        <f t="shared" ca="1" si="50"/>
        <v>21</v>
      </c>
      <c r="S74" s="61">
        <f t="shared" ca="1" si="44"/>
        <v>0.3</v>
      </c>
      <c r="U74" s="49">
        <f t="shared" ca="1" si="37"/>
        <v>0.19378574347459654</v>
      </c>
      <c r="V74" s="50">
        <f t="shared" ca="1" si="37"/>
        <v>0.47987925392802699</v>
      </c>
      <c r="W74" s="50">
        <f t="shared" ca="1" si="37"/>
        <v>0.37292923317195559</v>
      </c>
      <c r="X74" s="51">
        <f t="shared" ca="1" si="37"/>
        <v>0.33475880388411994</v>
      </c>
      <c r="Y74" s="52">
        <f t="shared" ca="1" si="45"/>
        <v>4</v>
      </c>
      <c r="Z74" s="52">
        <f t="shared" ca="1" si="46"/>
        <v>1</v>
      </c>
      <c r="AA74" s="53" t="str">
        <f t="shared" ca="1" si="47"/>
        <v>D</v>
      </c>
      <c r="AB74" s="54" t="str">
        <f t="shared" ca="1" si="48"/>
        <v>A</v>
      </c>
      <c r="AC74" s="2" t="str">
        <f t="shared" ca="1" si="49"/>
        <v>DA</v>
      </c>
      <c r="AD74" s="2"/>
    </row>
    <row r="75" spans="1:30" x14ac:dyDescent="0.25">
      <c r="A75" s="27">
        <v>71</v>
      </c>
      <c r="B75" s="44">
        <f t="shared" ca="1" si="35"/>
        <v>2</v>
      </c>
      <c r="C75" s="45">
        <f t="shared" ca="1" si="35"/>
        <v>3</v>
      </c>
      <c r="D75" s="44" t="str">
        <f t="shared" ca="1" si="38"/>
        <v>B</v>
      </c>
      <c r="E75" s="46" t="str">
        <f t="shared" ca="1" si="39"/>
        <v>C</v>
      </c>
      <c r="G75" s="3" t="str">
        <f t="shared" ca="1" si="40"/>
        <v>BC</v>
      </c>
      <c r="H75" s="3"/>
      <c r="I75" s="47"/>
      <c r="J75" s="37">
        <f t="shared" ca="1" si="36"/>
        <v>0</v>
      </c>
      <c r="K75" s="24">
        <f t="shared" ca="1" si="36"/>
        <v>1</v>
      </c>
      <c r="L75" s="24">
        <f t="shared" ca="1" si="36"/>
        <v>1</v>
      </c>
      <c r="M75" s="27">
        <f t="shared" ca="1" si="36"/>
        <v>0</v>
      </c>
      <c r="N75" s="30" t="str">
        <f t="shared" ca="1" si="41"/>
        <v>N</v>
      </c>
      <c r="O75" s="2" t="str">
        <f t="shared" ca="1" si="42"/>
        <v>BC</v>
      </c>
      <c r="P75" s="2"/>
      <c r="Q75" s="60">
        <f t="shared" ca="1" si="43"/>
        <v>0</v>
      </c>
      <c r="R75" s="60">
        <f t="shared" ca="1" si="50"/>
        <v>21</v>
      </c>
      <c r="S75" s="61">
        <f t="shared" ca="1" si="44"/>
        <v>0.29577464788732394</v>
      </c>
      <c r="U75" s="49">
        <f t="shared" ca="1" si="37"/>
        <v>0.7496938163758412</v>
      </c>
      <c r="V75" s="50">
        <f t="shared" ca="1" si="37"/>
        <v>0.36263926392674151</v>
      </c>
      <c r="W75" s="50">
        <f t="shared" ca="1" si="37"/>
        <v>0.89664433735117455</v>
      </c>
      <c r="X75" s="51">
        <f t="shared" ca="1" si="37"/>
        <v>0.83385834650237856</v>
      </c>
      <c r="Y75" s="52">
        <f t="shared" ca="1" si="45"/>
        <v>3</v>
      </c>
      <c r="Z75" s="52">
        <f t="shared" ca="1" si="46"/>
        <v>4</v>
      </c>
      <c r="AA75" s="53" t="str">
        <f t="shared" ca="1" si="47"/>
        <v>C</v>
      </c>
      <c r="AB75" s="54" t="str">
        <f t="shared" ca="1" si="48"/>
        <v>D</v>
      </c>
      <c r="AC75" s="2" t="str">
        <f t="shared" ca="1" si="49"/>
        <v>CD</v>
      </c>
      <c r="AD75" s="2"/>
    </row>
    <row r="76" spans="1:30" x14ac:dyDescent="0.25">
      <c r="A76" s="27">
        <v>72</v>
      </c>
      <c r="B76" s="44">
        <f t="shared" ca="1" si="35"/>
        <v>3</v>
      </c>
      <c r="C76" s="45">
        <f t="shared" ca="1" si="35"/>
        <v>4</v>
      </c>
      <c r="D76" s="44" t="str">
        <f t="shared" ca="1" si="38"/>
        <v>C</v>
      </c>
      <c r="E76" s="46" t="str">
        <f t="shared" ca="1" si="39"/>
        <v>D</v>
      </c>
      <c r="G76" s="3" t="str">
        <f t="shared" ca="1" si="40"/>
        <v>CD</v>
      </c>
      <c r="H76" s="3"/>
      <c r="I76" s="47"/>
      <c r="J76" s="37">
        <f t="shared" ca="1" si="36"/>
        <v>0</v>
      </c>
      <c r="K76" s="24">
        <f t="shared" ca="1" si="36"/>
        <v>0</v>
      </c>
      <c r="L76" s="24">
        <f t="shared" ca="1" si="36"/>
        <v>1</v>
      </c>
      <c r="M76" s="27">
        <f t="shared" ca="1" si="36"/>
        <v>1</v>
      </c>
      <c r="N76" s="30" t="str">
        <f t="shared" ca="1" si="41"/>
        <v>N</v>
      </c>
      <c r="O76" s="2" t="str">
        <f t="shared" ca="1" si="42"/>
        <v>CD</v>
      </c>
      <c r="P76" s="2"/>
      <c r="Q76" s="60">
        <f t="shared" ca="1" si="43"/>
        <v>0</v>
      </c>
      <c r="R76" s="60">
        <f t="shared" ca="1" si="50"/>
        <v>21</v>
      </c>
      <c r="S76" s="61">
        <f t="shared" ca="1" si="44"/>
        <v>0.29166666666666669</v>
      </c>
      <c r="U76" s="49">
        <f t="shared" ca="1" si="37"/>
        <v>0.61065886374735068</v>
      </c>
      <c r="V76" s="50">
        <f t="shared" ca="1" si="37"/>
        <v>0.3518445624967641</v>
      </c>
      <c r="W76" s="50">
        <f t="shared" ca="1" si="37"/>
        <v>0.33930175459537759</v>
      </c>
      <c r="X76" s="51">
        <f t="shared" ca="1" si="37"/>
        <v>0.62393447065262475</v>
      </c>
      <c r="Y76" s="52">
        <f t="shared" ca="1" si="45"/>
        <v>2</v>
      </c>
      <c r="Z76" s="52">
        <f t="shared" ca="1" si="46"/>
        <v>3</v>
      </c>
      <c r="AA76" s="53" t="str">
        <f t="shared" ca="1" si="47"/>
        <v>B</v>
      </c>
      <c r="AB76" s="54" t="str">
        <f t="shared" ca="1" si="48"/>
        <v>C</v>
      </c>
      <c r="AC76" s="2" t="str">
        <f t="shared" ca="1" si="49"/>
        <v>BC</v>
      </c>
      <c r="AD76" s="2"/>
    </row>
    <row r="77" spans="1:30" x14ac:dyDescent="0.25">
      <c r="A77" s="27">
        <v>73</v>
      </c>
      <c r="B77" s="44">
        <f t="shared" ca="1" si="35"/>
        <v>3</v>
      </c>
      <c r="C77" s="45">
        <f t="shared" ca="1" si="35"/>
        <v>2</v>
      </c>
      <c r="D77" s="44" t="str">
        <f t="shared" ca="1" si="38"/>
        <v>C</v>
      </c>
      <c r="E77" s="46" t="str">
        <f t="shared" ca="1" si="39"/>
        <v>B</v>
      </c>
      <c r="G77" s="3" t="str">
        <f t="shared" ca="1" si="40"/>
        <v>CB</v>
      </c>
      <c r="H77" s="3"/>
      <c r="I77" s="47"/>
      <c r="J77" s="37">
        <f t="shared" ca="1" si="36"/>
        <v>0</v>
      </c>
      <c r="K77" s="24">
        <f t="shared" ca="1" si="36"/>
        <v>1</v>
      </c>
      <c r="L77" s="24">
        <f t="shared" ca="1" si="36"/>
        <v>1</v>
      </c>
      <c r="M77" s="27">
        <f t="shared" ca="1" si="36"/>
        <v>0</v>
      </c>
      <c r="N77" s="30" t="str">
        <f t="shared" ca="1" si="41"/>
        <v>N</v>
      </c>
      <c r="O77" s="2" t="str">
        <f t="shared" ca="1" si="42"/>
        <v>CB</v>
      </c>
      <c r="P77" s="2"/>
      <c r="Q77" s="60">
        <f t="shared" ca="1" si="43"/>
        <v>0</v>
      </c>
      <c r="R77" s="60">
        <f t="shared" ca="1" si="50"/>
        <v>21</v>
      </c>
      <c r="S77" s="61">
        <f t="shared" ca="1" si="44"/>
        <v>0.28767123287671231</v>
      </c>
      <c r="U77" s="49">
        <f t="shared" ca="1" si="37"/>
        <v>0.15574825283447702</v>
      </c>
      <c r="V77" s="50">
        <f t="shared" ca="1" si="37"/>
        <v>0.84125353458414343</v>
      </c>
      <c r="W77" s="50">
        <f t="shared" ca="1" si="37"/>
        <v>0.82879646520362871</v>
      </c>
      <c r="X77" s="51">
        <f t="shared" ca="1" si="37"/>
        <v>0.51745809948502808</v>
      </c>
      <c r="Y77" s="52">
        <f t="shared" ca="1" si="45"/>
        <v>4</v>
      </c>
      <c r="Z77" s="52">
        <f t="shared" ca="1" si="46"/>
        <v>1</v>
      </c>
      <c r="AA77" s="53" t="str">
        <f t="shared" ca="1" si="47"/>
        <v>D</v>
      </c>
      <c r="AB77" s="54" t="str">
        <f t="shared" ca="1" si="48"/>
        <v>A</v>
      </c>
      <c r="AC77" s="2" t="str">
        <f t="shared" ca="1" si="49"/>
        <v>DA</v>
      </c>
      <c r="AD77" s="2"/>
    </row>
    <row r="78" spans="1:30" x14ac:dyDescent="0.25">
      <c r="A78" s="27">
        <v>74</v>
      </c>
      <c r="B78" s="44">
        <f t="shared" ca="1" si="35"/>
        <v>1</v>
      </c>
      <c r="C78" s="45">
        <f t="shared" ca="1" si="35"/>
        <v>3</v>
      </c>
      <c r="D78" s="44" t="str">
        <f t="shared" ca="1" si="38"/>
        <v>A</v>
      </c>
      <c r="E78" s="46" t="str">
        <f t="shared" ca="1" si="39"/>
        <v>C</v>
      </c>
      <c r="G78" s="3" t="str">
        <f t="shared" ca="1" si="40"/>
        <v>AC</v>
      </c>
      <c r="H78" s="3"/>
      <c r="I78" s="47"/>
      <c r="J78" s="37">
        <f t="shared" ca="1" si="36"/>
        <v>1</v>
      </c>
      <c r="K78" s="24">
        <f t="shared" ca="1" si="36"/>
        <v>0</v>
      </c>
      <c r="L78" s="24">
        <f t="shared" ca="1" si="36"/>
        <v>1</v>
      </c>
      <c r="M78" s="27">
        <f t="shared" ca="1" si="36"/>
        <v>0</v>
      </c>
      <c r="N78" s="30" t="str">
        <f t="shared" ca="1" si="41"/>
        <v>N</v>
      </c>
      <c r="O78" s="2" t="str">
        <f t="shared" ca="1" si="42"/>
        <v>AC</v>
      </c>
      <c r="P78" s="2"/>
      <c r="Q78" s="60">
        <f t="shared" ca="1" si="43"/>
        <v>0</v>
      </c>
      <c r="R78" s="60">
        <f t="shared" ca="1" si="50"/>
        <v>21</v>
      </c>
      <c r="S78" s="61">
        <f t="shared" ca="1" si="44"/>
        <v>0.28378378378378377</v>
      </c>
      <c r="U78" s="49">
        <f t="shared" ca="1" si="37"/>
        <v>0.29531303154863031</v>
      </c>
      <c r="V78" s="50">
        <f t="shared" ca="1" si="37"/>
        <v>0.57721409094526677</v>
      </c>
      <c r="W78" s="50">
        <f t="shared" ca="1" si="37"/>
        <v>0.53289724584839437</v>
      </c>
      <c r="X78" s="51">
        <f t="shared" ca="1" si="37"/>
        <v>0.91236959989309396</v>
      </c>
      <c r="Y78" s="52">
        <f t="shared" ca="1" si="45"/>
        <v>4</v>
      </c>
      <c r="Z78" s="52">
        <f t="shared" ca="1" si="46"/>
        <v>2</v>
      </c>
      <c r="AA78" s="53" t="str">
        <f t="shared" ca="1" si="47"/>
        <v>D</v>
      </c>
      <c r="AB78" s="54" t="str">
        <f t="shared" ca="1" si="48"/>
        <v>B</v>
      </c>
      <c r="AC78" s="2" t="str">
        <f t="shared" ca="1" si="49"/>
        <v>DB</v>
      </c>
      <c r="AD78" s="2"/>
    </row>
    <row r="79" spans="1:30" x14ac:dyDescent="0.25">
      <c r="A79" s="27">
        <v>75</v>
      </c>
      <c r="B79" s="44">
        <f t="shared" ca="1" si="35"/>
        <v>4</v>
      </c>
      <c r="C79" s="45">
        <f t="shared" ca="1" si="35"/>
        <v>1</v>
      </c>
      <c r="D79" s="44" t="str">
        <f t="shared" ca="1" si="38"/>
        <v>D</v>
      </c>
      <c r="E79" s="46" t="str">
        <f t="shared" ca="1" si="39"/>
        <v>A</v>
      </c>
      <c r="G79" s="3" t="str">
        <f t="shared" ca="1" si="40"/>
        <v>DA</v>
      </c>
      <c r="H79" s="3"/>
      <c r="I79" s="47"/>
      <c r="J79" s="37">
        <f t="shared" ca="1" si="36"/>
        <v>1</v>
      </c>
      <c r="K79" s="24">
        <f t="shared" ca="1" si="36"/>
        <v>0</v>
      </c>
      <c r="L79" s="24">
        <f t="shared" ca="1" si="36"/>
        <v>0</v>
      </c>
      <c r="M79" s="27">
        <f t="shared" ca="1" si="36"/>
        <v>1</v>
      </c>
      <c r="N79" s="30" t="str">
        <f t="shared" ca="1" si="41"/>
        <v>N</v>
      </c>
      <c r="O79" s="2" t="str">
        <f t="shared" ca="1" si="42"/>
        <v>DA</v>
      </c>
      <c r="P79" s="2"/>
      <c r="Q79" s="60">
        <f t="shared" ca="1" si="43"/>
        <v>0</v>
      </c>
      <c r="R79" s="60">
        <f t="shared" ca="1" si="50"/>
        <v>21</v>
      </c>
      <c r="S79" s="61">
        <f t="shared" ca="1" si="44"/>
        <v>0.28000000000000003</v>
      </c>
      <c r="U79" s="49">
        <f t="shared" ca="1" si="37"/>
        <v>0.57823999260639736</v>
      </c>
      <c r="V79" s="50">
        <f t="shared" ca="1" si="37"/>
        <v>0.88860731083227473</v>
      </c>
      <c r="W79" s="50">
        <f t="shared" ca="1" si="37"/>
        <v>0.22141648674764003</v>
      </c>
      <c r="X79" s="51">
        <f t="shared" ca="1" si="37"/>
        <v>4.8329742602801429E-2</v>
      </c>
      <c r="Y79" s="52">
        <f t="shared" ca="1" si="45"/>
        <v>2</v>
      </c>
      <c r="Z79" s="52">
        <f t="shared" ca="1" si="46"/>
        <v>1</v>
      </c>
      <c r="AA79" s="53" t="str">
        <f t="shared" ca="1" si="47"/>
        <v>B</v>
      </c>
      <c r="AB79" s="54" t="str">
        <f t="shared" ca="1" si="48"/>
        <v>A</v>
      </c>
      <c r="AC79" s="2" t="str">
        <f t="shared" ca="1" si="49"/>
        <v>BA</v>
      </c>
      <c r="AD79" s="2"/>
    </row>
    <row r="80" spans="1:30" x14ac:dyDescent="0.25">
      <c r="A80" s="27">
        <v>76</v>
      </c>
      <c r="B80" s="44">
        <f t="shared" ca="1" si="35"/>
        <v>1</v>
      </c>
      <c r="C80" s="45">
        <f t="shared" ca="1" si="35"/>
        <v>4</v>
      </c>
      <c r="D80" s="44" t="str">
        <f t="shared" ca="1" si="38"/>
        <v>A</v>
      </c>
      <c r="E80" s="46" t="str">
        <f t="shared" ca="1" si="39"/>
        <v>D</v>
      </c>
      <c r="G80" s="3" t="str">
        <f t="shared" ca="1" si="40"/>
        <v>AD</v>
      </c>
      <c r="H80" s="3"/>
      <c r="I80" s="47"/>
      <c r="J80" s="37">
        <f t="shared" ca="1" si="36"/>
        <v>1</v>
      </c>
      <c r="K80" s="24">
        <f t="shared" ca="1" si="36"/>
        <v>0</v>
      </c>
      <c r="L80" s="24">
        <f t="shared" ca="1" si="36"/>
        <v>0</v>
      </c>
      <c r="M80" s="27">
        <f t="shared" ca="1" si="36"/>
        <v>1</v>
      </c>
      <c r="N80" s="30" t="str">
        <f t="shared" ca="1" si="41"/>
        <v>N</v>
      </c>
      <c r="O80" s="2" t="str">
        <f t="shared" ca="1" si="42"/>
        <v>AD</v>
      </c>
      <c r="P80" s="2"/>
      <c r="Q80" s="60">
        <f t="shared" ca="1" si="43"/>
        <v>0</v>
      </c>
      <c r="R80" s="60">
        <f t="shared" ca="1" si="50"/>
        <v>21</v>
      </c>
      <c r="S80" s="61">
        <f t="shared" ca="1" si="44"/>
        <v>0.27631578947368424</v>
      </c>
      <c r="U80" s="49">
        <f t="shared" ca="1" si="37"/>
        <v>2.0857875967592587E-2</v>
      </c>
      <c r="V80" s="50">
        <f t="shared" ca="1" si="37"/>
        <v>3.8036864799031012E-2</v>
      </c>
      <c r="W80" s="50">
        <f t="shared" ca="1" si="37"/>
        <v>0.12057627038817831</v>
      </c>
      <c r="X80" s="51">
        <f t="shared" ca="1" si="37"/>
        <v>0.73259082222352423</v>
      </c>
      <c r="Y80" s="52">
        <f t="shared" ca="1" si="45"/>
        <v>4</v>
      </c>
      <c r="Z80" s="52">
        <f t="shared" ca="1" si="46"/>
        <v>3</v>
      </c>
      <c r="AA80" s="53" t="str">
        <f t="shared" ca="1" si="47"/>
        <v>D</v>
      </c>
      <c r="AB80" s="54" t="str">
        <f t="shared" ca="1" si="48"/>
        <v>C</v>
      </c>
      <c r="AC80" s="2" t="str">
        <f t="shared" ca="1" si="49"/>
        <v>DC</v>
      </c>
      <c r="AD80" s="2"/>
    </row>
    <row r="81" spans="1:30" x14ac:dyDescent="0.25">
      <c r="A81" s="27">
        <v>77</v>
      </c>
      <c r="B81" s="44">
        <f t="shared" ca="1" si="35"/>
        <v>4</v>
      </c>
      <c r="C81" s="45">
        <f t="shared" ca="1" si="35"/>
        <v>1</v>
      </c>
      <c r="D81" s="44" t="str">
        <f t="shared" ca="1" si="38"/>
        <v>D</v>
      </c>
      <c r="E81" s="46" t="str">
        <f t="shared" ca="1" si="39"/>
        <v>A</v>
      </c>
      <c r="G81" s="3" t="str">
        <f t="shared" ca="1" si="40"/>
        <v>DA</v>
      </c>
      <c r="H81" s="3"/>
      <c r="I81" s="47"/>
      <c r="J81" s="37">
        <f t="shared" ca="1" si="36"/>
        <v>1</v>
      </c>
      <c r="K81" s="24">
        <f t="shared" ca="1" si="36"/>
        <v>0</v>
      </c>
      <c r="L81" s="24">
        <f t="shared" ca="1" si="36"/>
        <v>0</v>
      </c>
      <c r="M81" s="27">
        <f t="shared" ca="1" si="36"/>
        <v>1</v>
      </c>
      <c r="N81" s="30" t="str">
        <f t="shared" ca="1" si="41"/>
        <v>N</v>
      </c>
      <c r="O81" s="2" t="str">
        <f t="shared" ca="1" si="42"/>
        <v>DA</v>
      </c>
      <c r="P81" s="2"/>
      <c r="Q81" s="60">
        <f t="shared" ca="1" si="43"/>
        <v>0</v>
      </c>
      <c r="R81" s="60">
        <f t="shared" ca="1" si="50"/>
        <v>21</v>
      </c>
      <c r="S81" s="61">
        <f t="shared" ca="1" si="44"/>
        <v>0.27272727272727271</v>
      </c>
      <c r="U81" s="49">
        <f t="shared" ca="1" si="37"/>
        <v>0.16289892830103414</v>
      </c>
      <c r="V81" s="50">
        <f t="shared" ca="1" si="37"/>
        <v>0.36974992972944942</v>
      </c>
      <c r="W81" s="50">
        <f t="shared" ca="1" si="37"/>
        <v>0.39996662696127372</v>
      </c>
      <c r="X81" s="51">
        <f t="shared" ca="1" si="37"/>
        <v>0.5379249164625286</v>
      </c>
      <c r="Y81" s="52">
        <f t="shared" ca="1" si="45"/>
        <v>4</v>
      </c>
      <c r="Z81" s="52">
        <f t="shared" ca="1" si="46"/>
        <v>3</v>
      </c>
      <c r="AA81" s="53" t="str">
        <f t="shared" ca="1" si="47"/>
        <v>D</v>
      </c>
      <c r="AB81" s="54" t="str">
        <f t="shared" ca="1" si="48"/>
        <v>C</v>
      </c>
      <c r="AC81" s="2" t="str">
        <f t="shared" ca="1" si="49"/>
        <v>DC</v>
      </c>
      <c r="AD81" s="2"/>
    </row>
    <row r="82" spans="1:30" x14ac:dyDescent="0.25">
      <c r="A82" s="27">
        <v>78</v>
      </c>
      <c r="B82" s="44">
        <f t="shared" ca="1" si="35"/>
        <v>1</v>
      </c>
      <c r="C82" s="45">
        <f t="shared" ca="1" si="35"/>
        <v>2</v>
      </c>
      <c r="D82" s="44" t="str">
        <f t="shared" ca="1" si="38"/>
        <v>A</v>
      </c>
      <c r="E82" s="46" t="str">
        <f t="shared" ca="1" si="39"/>
        <v>B</v>
      </c>
      <c r="G82" s="3" t="str">
        <f t="shared" ca="1" si="40"/>
        <v>AB</v>
      </c>
      <c r="H82" s="3"/>
      <c r="I82" s="47"/>
      <c r="J82" s="37">
        <f t="shared" ca="1" si="36"/>
        <v>1</v>
      </c>
      <c r="K82" s="24">
        <f t="shared" ca="1" si="36"/>
        <v>1</v>
      </c>
      <c r="L82" s="24">
        <f t="shared" ca="1" si="36"/>
        <v>0</v>
      </c>
      <c r="M82" s="27">
        <f t="shared" ca="1" si="36"/>
        <v>0</v>
      </c>
      <c r="N82" s="30" t="str">
        <f t="shared" ca="1" si="41"/>
        <v>N</v>
      </c>
      <c r="O82" s="2" t="str">
        <f t="shared" ca="1" si="42"/>
        <v>AB</v>
      </c>
      <c r="P82" s="2"/>
      <c r="Q82" s="60">
        <f t="shared" ca="1" si="43"/>
        <v>0</v>
      </c>
      <c r="R82" s="60">
        <f t="shared" ca="1" si="50"/>
        <v>21</v>
      </c>
      <c r="S82" s="61">
        <f t="shared" ca="1" si="44"/>
        <v>0.26923076923076922</v>
      </c>
      <c r="U82" s="49">
        <f t="shared" ca="1" si="37"/>
        <v>0.68645149957925411</v>
      </c>
      <c r="V82" s="50">
        <f t="shared" ca="1" si="37"/>
        <v>0.4187916673350377</v>
      </c>
      <c r="W82" s="50">
        <f t="shared" ca="1" si="37"/>
        <v>0.56331024329708113</v>
      </c>
      <c r="X82" s="51">
        <f t="shared" ca="1" si="37"/>
        <v>0.28104290665884757</v>
      </c>
      <c r="Y82" s="52">
        <f t="shared" ca="1" si="45"/>
        <v>1</v>
      </c>
      <c r="Z82" s="52">
        <f t="shared" ca="1" si="46"/>
        <v>3</v>
      </c>
      <c r="AA82" s="53" t="str">
        <f t="shared" ca="1" si="47"/>
        <v>A</v>
      </c>
      <c r="AB82" s="54" t="str">
        <f t="shared" ca="1" si="48"/>
        <v>C</v>
      </c>
      <c r="AC82" s="2" t="str">
        <f t="shared" ca="1" si="49"/>
        <v>AC</v>
      </c>
      <c r="AD82" s="2"/>
    </row>
    <row r="83" spans="1:30" x14ac:dyDescent="0.25">
      <c r="A83" s="27">
        <v>79</v>
      </c>
      <c r="B83" s="44">
        <f t="shared" ca="1" si="35"/>
        <v>4</v>
      </c>
      <c r="C83" s="45">
        <f t="shared" ca="1" si="35"/>
        <v>3</v>
      </c>
      <c r="D83" s="44" t="str">
        <f t="shared" ca="1" si="38"/>
        <v>D</v>
      </c>
      <c r="E83" s="46" t="str">
        <f t="shared" ca="1" si="39"/>
        <v>C</v>
      </c>
      <c r="G83" s="3" t="str">
        <f t="shared" ca="1" si="40"/>
        <v>DC</v>
      </c>
      <c r="H83" s="3"/>
      <c r="I83" s="47"/>
      <c r="J83" s="37">
        <f t="shared" ca="1" si="36"/>
        <v>0</v>
      </c>
      <c r="K83" s="24">
        <f t="shared" ca="1" si="36"/>
        <v>0</v>
      </c>
      <c r="L83" s="24">
        <f t="shared" ca="1" si="36"/>
        <v>1</v>
      </c>
      <c r="M83" s="27">
        <f t="shared" ca="1" si="36"/>
        <v>1</v>
      </c>
      <c r="N83" s="30" t="str">
        <f t="shared" ca="1" si="41"/>
        <v>N</v>
      </c>
      <c r="O83" s="2" t="str">
        <f t="shared" ca="1" si="42"/>
        <v>DC</v>
      </c>
      <c r="P83" s="2"/>
      <c r="Q83" s="60">
        <f t="shared" ca="1" si="43"/>
        <v>0</v>
      </c>
      <c r="R83" s="60">
        <f t="shared" ca="1" si="50"/>
        <v>21</v>
      </c>
      <c r="S83" s="61">
        <f t="shared" ca="1" si="44"/>
        <v>0.26582278481012656</v>
      </c>
      <c r="U83" s="49">
        <f t="shared" ca="1" si="37"/>
        <v>0.10455695707048085</v>
      </c>
      <c r="V83" s="50">
        <f t="shared" ca="1" si="37"/>
        <v>0.67764671477110761</v>
      </c>
      <c r="W83" s="50">
        <f t="shared" ca="1" si="37"/>
        <v>0.7536499094450908</v>
      </c>
      <c r="X83" s="51">
        <f t="shared" ca="1" si="37"/>
        <v>0.48232069708967584</v>
      </c>
      <c r="Y83" s="52">
        <f t="shared" ca="1" si="45"/>
        <v>4</v>
      </c>
      <c r="Z83" s="52">
        <f t="shared" ca="1" si="46"/>
        <v>2</v>
      </c>
      <c r="AA83" s="53" t="str">
        <f t="shared" ca="1" si="47"/>
        <v>D</v>
      </c>
      <c r="AB83" s="54" t="str">
        <f t="shared" ca="1" si="48"/>
        <v>B</v>
      </c>
      <c r="AC83" s="2" t="str">
        <f t="shared" ca="1" si="49"/>
        <v>DB</v>
      </c>
      <c r="AD83" s="2"/>
    </row>
    <row r="84" spans="1:30" x14ac:dyDescent="0.25">
      <c r="A84" s="27">
        <v>80</v>
      </c>
      <c r="B84" s="44">
        <f t="shared" ca="1" si="35"/>
        <v>2</v>
      </c>
      <c r="C84" s="45">
        <f t="shared" ca="1" si="35"/>
        <v>4</v>
      </c>
      <c r="D84" s="44" t="str">
        <f t="shared" ca="1" si="38"/>
        <v>B</v>
      </c>
      <c r="E84" s="46" t="str">
        <f t="shared" ca="1" si="39"/>
        <v>D</v>
      </c>
      <c r="G84" s="3" t="str">
        <f t="shared" ca="1" si="40"/>
        <v>BD</v>
      </c>
      <c r="H84" s="3"/>
      <c r="I84" s="47"/>
      <c r="J84" s="37">
        <f t="shared" ca="1" si="36"/>
        <v>0</v>
      </c>
      <c r="K84" s="24">
        <f t="shared" ca="1" si="36"/>
        <v>1</v>
      </c>
      <c r="L84" s="24">
        <f t="shared" ca="1" si="36"/>
        <v>0</v>
      </c>
      <c r="M84" s="27">
        <f t="shared" ca="1" si="36"/>
        <v>1</v>
      </c>
      <c r="N84" s="30" t="str">
        <f t="shared" ca="1" si="41"/>
        <v>N</v>
      </c>
      <c r="O84" s="2" t="str">
        <f t="shared" ca="1" si="42"/>
        <v>BD</v>
      </c>
      <c r="P84" s="2"/>
      <c r="Q84" s="60">
        <f t="shared" ca="1" si="43"/>
        <v>0</v>
      </c>
      <c r="R84" s="60">
        <f t="shared" ca="1" si="50"/>
        <v>21</v>
      </c>
      <c r="S84" s="61">
        <f t="shared" ca="1" si="44"/>
        <v>0.26250000000000001</v>
      </c>
      <c r="U84" s="49">
        <f t="shared" ca="1" si="37"/>
        <v>0.97864019825652948</v>
      </c>
      <c r="V84" s="50">
        <f t="shared" ca="1" si="37"/>
        <v>0.65184542479505514</v>
      </c>
      <c r="W84" s="50">
        <f t="shared" ca="1" si="37"/>
        <v>0.63420035284487053</v>
      </c>
      <c r="X84" s="51">
        <f t="shared" ca="1" si="37"/>
        <v>0.21875166496368414</v>
      </c>
      <c r="Y84" s="52">
        <f t="shared" ca="1" si="45"/>
        <v>1</v>
      </c>
      <c r="Z84" s="52">
        <f t="shared" ca="1" si="46"/>
        <v>2</v>
      </c>
      <c r="AA84" s="53" t="str">
        <f t="shared" ca="1" si="47"/>
        <v>A</v>
      </c>
      <c r="AB84" s="54" t="str">
        <f t="shared" ca="1" si="48"/>
        <v>B</v>
      </c>
      <c r="AC84" s="2" t="str">
        <f t="shared" ca="1" si="49"/>
        <v>AB</v>
      </c>
      <c r="AD84" s="2"/>
    </row>
    <row r="85" spans="1:30" x14ac:dyDescent="0.25">
      <c r="A85" s="27">
        <v>81</v>
      </c>
      <c r="B85" s="44">
        <f t="shared" ref="B85:C104" ca="1" si="51">RANDBETWEEN(1,4)</f>
        <v>1</v>
      </c>
      <c r="C85" s="45">
        <f t="shared" ca="1" si="51"/>
        <v>4</v>
      </c>
      <c r="D85" s="44" t="str">
        <f t="shared" ca="1" si="38"/>
        <v>A</v>
      </c>
      <c r="E85" s="46" t="str">
        <f t="shared" ca="1" si="39"/>
        <v>D</v>
      </c>
      <c r="G85" s="3" t="str">
        <f t="shared" ca="1" si="40"/>
        <v>AD</v>
      </c>
      <c r="H85" s="3"/>
      <c r="I85" s="47"/>
      <c r="J85" s="37">
        <f t="shared" ref="J85:M104" ca="1" si="52">COUNTIF($D85:$E85,J$4)</f>
        <v>1</v>
      </c>
      <c r="K85" s="24">
        <f t="shared" ca="1" si="52"/>
        <v>0</v>
      </c>
      <c r="L85" s="24">
        <f t="shared" ca="1" si="52"/>
        <v>0</v>
      </c>
      <c r="M85" s="27">
        <f t="shared" ca="1" si="52"/>
        <v>1</v>
      </c>
      <c r="N85" s="30" t="str">
        <f t="shared" ca="1" si="41"/>
        <v>N</v>
      </c>
      <c r="O85" s="2" t="str">
        <f t="shared" ca="1" si="42"/>
        <v>AD</v>
      </c>
      <c r="P85" s="2"/>
      <c r="Q85" s="60">
        <f t="shared" ca="1" si="43"/>
        <v>0</v>
      </c>
      <c r="R85" s="60">
        <f t="shared" ca="1" si="50"/>
        <v>21</v>
      </c>
      <c r="S85" s="61">
        <f t="shared" ca="1" si="44"/>
        <v>0.25925925925925924</v>
      </c>
      <c r="U85" s="49">
        <f t="shared" ref="U85:X104" ca="1" si="53">RAND()</f>
        <v>0.4460276573619314</v>
      </c>
      <c r="V85" s="50">
        <f t="shared" ca="1" si="53"/>
        <v>6.741416949495449E-2</v>
      </c>
      <c r="W85" s="50">
        <f t="shared" ca="1" si="53"/>
        <v>0.51109984764922878</v>
      </c>
      <c r="X85" s="51">
        <f t="shared" ca="1" si="53"/>
        <v>0.61158851980738527</v>
      </c>
      <c r="Y85" s="52">
        <f t="shared" ca="1" si="45"/>
        <v>3</v>
      </c>
      <c r="Z85" s="52">
        <f t="shared" ca="1" si="46"/>
        <v>4</v>
      </c>
      <c r="AA85" s="53" t="str">
        <f t="shared" ca="1" si="47"/>
        <v>C</v>
      </c>
      <c r="AB85" s="54" t="str">
        <f t="shared" ca="1" si="48"/>
        <v>D</v>
      </c>
      <c r="AC85" s="2" t="str">
        <f t="shared" ca="1" si="49"/>
        <v>CD</v>
      </c>
      <c r="AD85" s="2"/>
    </row>
    <row r="86" spans="1:30" x14ac:dyDescent="0.25">
      <c r="A86" s="27">
        <v>82</v>
      </c>
      <c r="B86" s="44">
        <f t="shared" ca="1" si="51"/>
        <v>3</v>
      </c>
      <c r="C86" s="45">
        <f t="shared" ca="1" si="51"/>
        <v>4</v>
      </c>
      <c r="D86" s="44" t="str">
        <f t="shared" ca="1" si="38"/>
        <v>C</v>
      </c>
      <c r="E86" s="46" t="str">
        <f t="shared" ca="1" si="39"/>
        <v>D</v>
      </c>
      <c r="G86" s="3" t="str">
        <f t="shared" ca="1" si="40"/>
        <v>CD</v>
      </c>
      <c r="H86" s="3"/>
      <c r="I86" s="47"/>
      <c r="J86" s="37">
        <f t="shared" ca="1" si="52"/>
        <v>0</v>
      </c>
      <c r="K86" s="24">
        <f t="shared" ca="1" si="52"/>
        <v>0</v>
      </c>
      <c r="L86" s="24">
        <f t="shared" ca="1" si="52"/>
        <v>1</v>
      </c>
      <c r="M86" s="27">
        <f t="shared" ca="1" si="52"/>
        <v>1</v>
      </c>
      <c r="N86" s="30" t="str">
        <f t="shared" ca="1" si="41"/>
        <v>N</v>
      </c>
      <c r="O86" s="2" t="str">
        <f t="shared" ca="1" si="42"/>
        <v>CD</v>
      </c>
      <c r="P86" s="2"/>
      <c r="Q86" s="60">
        <f t="shared" ca="1" si="43"/>
        <v>0</v>
      </c>
      <c r="R86" s="60">
        <f t="shared" ca="1" si="50"/>
        <v>21</v>
      </c>
      <c r="S86" s="61">
        <f t="shared" ca="1" si="44"/>
        <v>0.25609756097560976</v>
      </c>
      <c r="U86" s="49">
        <f t="shared" ca="1" si="53"/>
        <v>0.23104393180173477</v>
      </c>
      <c r="V86" s="50">
        <f t="shared" ca="1" si="53"/>
        <v>0.57506818849359309</v>
      </c>
      <c r="W86" s="50">
        <f t="shared" ca="1" si="53"/>
        <v>0.17159235536129935</v>
      </c>
      <c r="X86" s="51">
        <f t="shared" ca="1" si="53"/>
        <v>0.96777944224732293</v>
      </c>
      <c r="Y86" s="52">
        <f t="shared" ca="1" si="45"/>
        <v>3</v>
      </c>
      <c r="Z86" s="52">
        <f t="shared" ca="1" si="46"/>
        <v>2</v>
      </c>
      <c r="AA86" s="53" t="str">
        <f t="shared" ca="1" si="47"/>
        <v>C</v>
      </c>
      <c r="AB86" s="54" t="str">
        <f t="shared" ca="1" si="48"/>
        <v>B</v>
      </c>
      <c r="AC86" s="2" t="str">
        <f t="shared" ca="1" si="49"/>
        <v>CB</v>
      </c>
      <c r="AD86" s="2"/>
    </row>
    <row r="87" spans="1:30" x14ac:dyDescent="0.25">
      <c r="A87" s="27">
        <v>83</v>
      </c>
      <c r="B87" s="44">
        <f t="shared" ca="1" si="51"/>
        <v>1</v>
      </c>
      <c r="C87" s="45">
        <f t="shared" ca="1" si="51"/>
        <v>2</v>
      </c>
      <c r="D87" s="44" t="str">
        <f t="shared" ca="1" si="38"/>
        <v>A</v>
      </c>
      <c r="E87" s="46" t="str">
        <f t="shared" ca="1" si="39"/>
        <v>B</v>
      </c>
      <c r="G87" s="3" t="str">
        <f t="shared" ca="1" si="40"/>
        <v>AB</v>
      </c>
      <c r="H87" s="3"/>
      <c r="I87" s="47"/>
      <c r="J87" s="37">
        <f t="shared" ca="1" si="52"/>
        <v>1</v>
      </c>
      <c r="K87" s="24">
        <f t="shared" ca="1" si="52"/>
        <v>1</v>
      </c>
      <c r="L87" s="24">
        <f t="shared" ca="1" si="52"/>
        <v>0</v>
      </c>
      <c r="M87" s="27">
        <f t="shared" ca="1" si="52"/>
        <v>0</v>
      </c>
      <c r="N87" s="30" t="str">
        <f t="shared" ca="1" si="41"/>
        <v>N</v>
      </c>
      <c r="O87" s="2" t="str">
        <f t="shared" ca="1" si="42"/>
        <v>AB</v>
      </c>
      <c r="P87" s="2"/>
      <c r="Q87" s="60">
        <f t="shared" ca="1" si="43"/>
        <v>0</v>
      </c>
      <c r="R87" s="60">
        <f t="shared" ca="1" si="50"/>
        <v>21</v>
      </c>
      <c r="S87" s="61">
        <f t="shared" ca="1" si="44"/>
        <v>0.25301204819277107</v>
      </c>
      <c r="U87" s="49">
        <f t="shared" ca="1" si="53"/>
        <v>7.9880412687069691E-2</v>
      </c>
      <c r="V87" s="50">
        <f t="shared" ca="1" si="53"/>
        <v>0.81111992317327075</v>
      </c>
      <c r="W87" s="50">
        <f t="shared" ca="1" si="53"/>
        <v>0.26869878768657962</v>
      </c>
      <c r="X87" s="51">
        <f t="shared" ca="1" si="53"/>
        <v>0.40502292509657678</v>
      </c>
      <c r="Y87" s="52">
        <f t="shared" ca="1" si="45"/>
        <v>4</v>
      </c>
      <c r="Z87" s="52">
        <f t="shared" ca="1" si="46"/>
        <v>1</v>
      </c>
      <c r="AA87" s="53" t="str">
        <f t="shared" ca="1" si="47"/>
        <v>D</v>
      </c>
      <c r="AB87" s="54" t="str">
        <f t="shared" ca="1" si="48"/>
        <v>A</v>
      </c>
      <c r="AC87" s="2" t="str">
        <f t="shared" ca="1" si="49"/>
        <v>DA</v>
      </c>
      <c r="AD87" s="2"/>
    </row>
    <row r="88" spans="1:30" x14ac:dyDescent="0.25">
      <c r="A88" s="27">
        <v>84</v>
      </c>
      <c r="B88" s="44">
        <f t="shared" ca="1" si="51"/>
        <v>1</v>
      </c>
      <c r="C88" s="45">
        <f t="shared" ca="1" si="51"/>
        <v>3</v>
      </c>
      <c r="D88" s="44" t="str">
        <f t="shared" ca="1" si="38"/>
        <v>A</v>
      </c>
      <c r="E88" s="46" t="str">
        <f t="shared" ca="1" si="39"/>
        <v>C</v>
      </c>
      <c r="G88" s="3" t="str">
        <f t="shared" ca="1" si="40"/>
        <v>AC</v>
      </c>
      <c r="H88" s="3"/>
      <c r="I88" s="47"/>
      <c r="J88" s="37">
        <f t="shared" ca="1" si="52"/>
        <v>1</v>
      </c>
      <c r="K88" s="24">
        <f t="shared" ca="1" si="52"/>
        <v>0</v>
      </c>
      <c r="L88" s="24">
        <f t="shared" ca="1" si="52"/>
        <v>1</v>
      </c>
      <c r="M88" s="27">
        <f t="shared" ca="1" si="52"/>
        <v>0</v>
      </c>
      <c r="N88" s="30" t="str">
        <f t="shared" ca="1" si="41"/>
        <v>N</v>
      </c>
      <c r="O88" s="2" t="str">
        <f t="shared" ca="1" si="42"/>
        <v>AC</v>
      </c>
      <c r="P88" s="2"/>
      <c r="Q88" s="60">
        <f t="shared" ca="1" si="43"/>
        <v>0</v>
      </c>
      <c r="R88" s="60">
        <f t="shared" ca="1" si="50"/>
        <v>21</v>
      </c>
      <c r="S88" s="61">
        <f t="shared" ca="1" si="44"/>
        <v>0.25</v>
      </c>
      <c r="U88" s="49">
        <f t="shared" ca="1" si="53"/>
        <v>0.97353539769362485</v>
      </c>
      <c r="V88" s="50">
        <f t="shared" ca="1" si="53"/>
        <v>0.64377792316461246</v>
      </c>
      <c r="W88" s="50">
        <f t="shared" ca="1" si="53"/>
        <v>1.2532492882747159E-2</v>
      </c>
      <c r="X88" s="51">
        <f t="shared" ca="1" si="53"/>
        <v>0.31363690608370287</v>
      </c>
      <c r="Y88" s="52">
        <f t="shared" ca="1" si="45"/>
        <v>1</v>
      </c>
      <c r="Z88" s="52">
        <f t="shared" ca="1" si="46"/>
        <v>2</v>
      </c>
      <c r="AA88" s="53" t="str">
        <f t="shared" ca="1" si="47"/>
        <v>A</v>
      </c>
      <c r="AB88" s="54" t="str">
        <f t="shared" ca="1" si="48"/>
        <v>B</v>
      </c>
      <c r="AC88" s="2" t="str">
        <f t="shared" ca="1" si="49"/>
        <v>AB</v>
      </c>
      <c r="AD88" s="2"/>
    </row>
    <row r="89" spans="1:30" x14ac:dyDescent="0.25">
      <c r="A89" s="27">
        <v>85</v>
      </c>
      <c r="B89" s="44">
        <f t="shared" ca="1" si="51"/>
        <v>1</v>
      </c>
      <c r="C89" s="45">
        <f t="shared" ca="1" si="51"/>
        <v>3</v>
      </c>
      <c r="D89" s="44" t="str">
        <f t="shared" ca="1" si="38"/>
        <v>A</v>
      </c>
      <c r="E89" s="46" t="str">
        <f t="shared" ca="1" si="39"/>
        <v>C</v>
      </c>
      <c r="G89" s="3" t="str">
        <f t="shared" ca="1" si="40"/>
        <v>AC</v>
      </c>
      <c r="H89" s="3"/>
      <c r="I89" s="47"/>
      <c r="J89" s="37">
        <f t="shared" ca="1" si="52"/>
        <v>1</v>
      </c>
      <c r="K89" s="24">
        <f t="shared" ca="1" si="52"/>
        <v>0</v>
      </c>
      <c r="L89" s="24">
        <f t="shared" ca="1" si="52"/>
        <v>1</v>
      </c>
      <c r="M89" s="27">
        <f t="shared" ca="1" si="52"/>
        <v>0</v>
      </c>
      <c r="N89" s="30" t="str">
        <f t="shared" ca="1" si="41"/>
        <v>N</v>
      </c>
      <c r="O89" s="2" t="str">
        <f t="shared" ca="1" si="42"/>
        <v>AC</v>
      </c>
      <c r="P89" s="2"/>
      <c r="Q89" s="60">
        <f t="shared" ca="1" si="43"/>
        <v>0</v>
      </c>
      <c r="R89" s="60">
        <f t="shared" ca="1" si="50"/>
        <v>21</v>
      </c>
      <c r="S89" s="61">
        <f t="shared" ca="1" si="44"/>
        <v>0.24705882352941178</v>
      </c>
      <c r="U89" s="49">
        <f t="shared" ca="1" si="53"/>
        <v>0.87788299233365341</v>
      </c>
      <c r="V89" s="50">
        <f t="shared" ca="1" si="53"/>
        <v>0.81931356162272628</v>
      </c>
      <c r="W89" s="50">
        <f t="shared" ca="1" si="53"/>
        <v>0.66594042155082234</v>
      </c>
      <c r="X89" s="51">
        <f t="shared" ca="1" si="53"/>
        <v>0.26189864389408091</v>
      </c>
      <c r="Y89" s="52">
        <f t="shared" ca="1" si="45"/>
        <v>1</v>
      </c>
      <c r="Z89" s="52">
        <f t="shared" ca="1" si="46"/>
        <v>2</v>
      </c>
      <c r="AA89" s="53" t="str">
        <f t="shared" ca="1" si="47"/>
        <v>A</v>
      </c>
      <c r="AB89" s="54" t="str">
        <f t="shared" ca="1" si="48"/>
        <v>B</v>
      </c>
      <c r="AC89" s="2" t="str">
        <f t="shared" ca="1" si="49"/>
        <v>AB</v>
      </c>
      <c r="AD89" s="2"/>
    </row>
    <row r="90" spans="1:30" x14ac:dyDescent="0.25">
      <c r="A90" s="27">
        <v>86</v>
      </c>
      <c r="B90" s="44">
        <f t="shared" ca="1" si="51"/>
        <v>4</v>
      </c>
      <c r="C90" s="45">
        <f t="shared" ca="1" si="51"/>
        <v>4</v>
      </c>
      <c r="D90" s="44" t="str">
        <f t="shared" ca="1" si="38"/>
        <v>D</v>
      </c>
      <c r="E90" s="46" t="str">
        <f t="shared" ca="1" si="39"/>
        <v>D</v>
      </c>
      <c r="G90" s="3" t="str">
        <f t="shared" ca="1" si="40"/>
        <v>DD</v>
      </c>
      <c r="H90" s="3"/>
      <c r="I90" s="47"/>
      <c r="J90" s="37">
        <f t="shared" ca="1" si="52"/>
        <v>0</v>
      </c>
      <c r="K90" s="24">
        <f t="shared" ca="1" si="52"/>
        <v>0</v>
      </c>
      <c r="L90" s="24">
        <f t="shared" ca="1" si="52"/>
        <v>0</v>
      </c>
      <c r="M90" s="27">
        <f t="shared" ca="1" si="52"/>
        <v>2</v>
      </c>
      <c r="N90" s="30" t="str">
        <f t="shared" ca="1" si="41"/>
        <v>Y</v>
      </c>
      <c r="O90" s="2" t="str">
        <f t="shared" ca="1" si="42"/>
        <v/>
      </c>
      <c r="P90" s="2"/>
      <c r="Q90" s="60">
        <f t="shared" ca="1" si="43"/>
        <v>1</v>
      </c>
      <c r="R90" s="60">
        <f t="shared" ca="1" si="50"/>
        <v>22</v>
      </c>
      <c r="S90" s="61">
        <f t="shared" ca="1" si="44"/>
        <v>0.2558139534883721</v>
      </c>
      <c r="U90" s="49">
        <f t="shared" ca="1" si="53"/>
        <v>0.37144477819644894</v>
      </c>
      <c r="V90" s="50">
        <f t="shared" ca="1" si="53"/>
        <v>0.39792784532129977</v>
      </c>
      <c r="W90" s="50">
        <f t="shared" ca="1" si="53"/>
        <v>0.67825594469787209</v>
      </c>
      <c r="X90" s="51">
        <f t="shared" ca="1" si="53"/>
        <v>0.31329706998738249</v>
      </c>
      <c r="Y90" s="52">
        <f t="shared" ca="1" si="45"/>
        <v>3</v>
      </c>
      <c r="Z90" s="52">
        <f t="shared" ca="1" si="46"/>
        <v>2</v>
      </c>
      <c r="AA90" s="53" t="str">
        <f t="shared" ca="1" si="47"/>
        <v>C</v>
      </c>
      <c r="AB90" s="54" t="str">
        <f t="shared" ca="1" si="48"/>
        <v>B</v>
      </c>
      <c r="AC90" s="2" t="str">
        <f t="shared" ca="1" si="49"/>
        <v>CB</v>
      </c>
      <c r="AD90" s="2"/>
    </row>
    <row r="91" spans="1:30" x14ac:dyDescent="0.25">
      <c r="A91" s="27">
        <v>87</v>
      </c>
      <c r="B91" s="44">
        <f t="shared" ca="1" si="51"/>
        <v>2</v>
      </c>
      <c r="C91" s="45">
        <f t="shared" ca="1" si="51"/>
        <v>1</v>
      </c>
      <c r="D91" s="44" t="str">
        <f t="shared" ca="1" si="38"/>
        <v>B</v>
      </c>
      <c r="E91" s="46" t="str">
        <f t="shared" ca="1" si="39"/>
        <v>A</v>
      </c>
      <c r="G91" s="3" t="str">
        <f t="shared" ca="1" si="40"/>
        <v>BA</v>
      </c>
      <c r="H91" s="3"/>
      <c r="I91" s="47"/>
      <c r="J91" s="37">
        <f t="shared" ca="1" si="52"/>
        <v>1</v>
      </c>
      <c r="K91" s="24">
        <f t="shared" ca="1" si="52"/>
        <v>1</v>
      </c>
      <c r="L91" s="24">
        <f t="shared" ca="1" si="52"/>
        <v>0</v>
      </c>
      <c r="M91" s="27">
        <f t="shared" ca="1" si="52"/>
        <v>0</v>
      </c>
      <c r="N91" s="30" t="str">
        <f t="shared" ca="1" si="41"/>
        <v>N</v>
      </c>
      <c r="O91" s="2" t="str">
        <f t="shared" ca="1" si="42"/>
        <v>BA</v>
      </c>
      <c r="P91" s="2"/>
      <c r="Q91" s="60">
        <f t="shared" ca="1" si="43"/>
        <v>0</v>
      </c>
      <c r="R91" s="60">
        <f t="shared" ca="1" si="50"/>
        <v>22</v>
      </c>
      <c r="S91" s="61">
        <f t="shared" ca="1" si="44"/>
        <v>0.25287356321839083</v>
      </c>
      <c r="U91" s="49">
        <f t="shared" ca="1" si="53"/>
        <v>0.82641423924762825</v>
      </c>
      <c r="V91" s="50">
        <f t="shared" ca="1" si="53"/>
        <v>0.96023386500263475</v>
      </c>
      <c r="W91" s="50">
        <f t="shared" ca="1" si="53"/>
        <v>0.38780991257981601</v>
      </c>
      <c r="X91" s="51">
        <f t="shared" ca="1" si="53"/>
        <v>0.37928677171341862</v>
      </c>
      <c r="Y91" s="52">
        <f t="shared" ca="1" si="45"/>
        <v>2</v>
      </c>
      <c r="Z91" s="52">
        <f t="shared" ca="1" si="46"/>
        <v>1</v>
      </c>
      <c r="AA91" s="53" t="str">
        <f t="shared" ca="1" si="47"/>
        <v>B</v>
      </c>
      <c r="AB91" s="54" t="str">
        <f t="shared" ca="1" si="48"/>
        <v>A</v>
      </c>
      <c r="AC91" s="2" t="str">
        <f t="shared" ca="1" si="49"/>
        <v>BA</v>
      </c>
      <c r="AD91" s="2"/>
    </row>
    <row r="92" spans="1:30" x14ac:dyDescent="0.25">
      <c r="A92" s="27">
        <v>88</v>
      </c>
      <c r="B92" s="44">
        <f t="shared" ca="1" si="51"/>
        <v>1</v>
      </c>
      <c r="C92" s="45">
        <f t="shared" ca="1" si="51"/>
        <v>4</v>
      </c>
      <c r="D92" s="44" t="str">
        <f t="shared" ca="1" si="38"/>
        <v>A</v>
      </c>
      <c r="E92" s="46" t="str">
        <f t="shared" ca="1" si="39"/>
        <v>D</v>
      </c>
      <c r="G92" s="3" t="str">
        <f t="shared" ca="1" si="40"/>
        <v>AD</v>
      </c>
      <c r="H92" s="3"/>
      <c r="I92" s="47"/>
      <c r="J92" s="37">
        <f t="shared" ca="1" si="52"/>
        <v>1</v>
      </c>
      <c r="K92" s="24">
        <f t="shared" ca="1" si="52"/>
        <v>0</v>
      </c>
      <c r="L92" s="24">
        <f t="shared" ca="1" si="52"/>
        <v>0</v>
      </c>
      <c r="M92" s="27">
        <f t="shared" ca="1" si="52"/>
        <v>1</v>
      </c>
      <c r="N92" s="30" t="str">
        <f t="shared" ca="1" si="41"/>
        <v>N</v>
      </c>
      <c r="O92" s="2" t="str">
        <f t="shared" ca="1" si="42"/>
        <v>AD</v>
      </c>
      <c r="P92" s="2"/>
      <c r="Q92" s="60">
        <f t="shared" ca="1" si="43"/>
        <v>0</v>
      </c>
      <c r="R92" s="60">
        <f t="shared" ca="1" si="50"/>
        <v>22</v>
      </c>
      <c r="S92" s="61">
        <f t="shared" ca="1" si="44"/>
        <v>0.25</v>
      </c>
      <c r="U92" s="49">
        <f t="shared" ca="1" si="53"/>
        <v>7.8107284060870086E-2</v>
      </c>
      <c r="V92" s="50">
        <f t="shared" ca="1" si="53"/>
        <v>0.27583912467695237</v>
      </c>
      <c r="W92" s="50">
        <f t="shared" ca="1" si="53"/>
        <v>0.38831879112104351</v>
      </c>
      <c r="X92" s="51">
        <f t="shared" ca="1" si="53"/>
        <v>0.34772877185037587</v>
      </c>
      <c r="Y92" s="52">
        <f t="shared" ca="1" si="45"/>
        <v>4</v>
      </c>
      <c r="Z92" s="52">
        <f t="shared" ca="1" si="46"/>
        <v>3</v>
      </c>
      <c r="AA92" s="53" t="str">
        <f t="shared" ca="1" si="47"/>
        <v>D</v>
      </c>
      <c r="AB92" s="54" t="str">
        <f t="shared" ca="1" si="48"/>
        <v>C</v>
      </c>
      <c r="AC92" s="2" t="str">
        <f t="shared" ca="1" si="49"/>
        <v>DC</v>
      </c>
      <c r="AD92" s="2"/>
    </row>
    <row r="93" spans="1:30" x14ac:dyDescent="0.25">
      <c r="A93" s="27">
        <v>89</v>
      </c>
      <c r="B93" s="44">
        <f t="shared" ca="1" si="51"/>
        <v>2</v>
      </c>
      <c r="C93" s="45">
        <f t="shared" ca="1" si="51"/>
        <v>1</v>
      </c>
      <c r="D93" s="44" t="str">
        <f t="shared" ca="1" si="38"/>
        <v>B</v>
      </c>
      <c r="E93" s="46" t="str">
        <f t="shared" ca="1" si="39"/>
        <v>A</v>
      </c>
      <c r="G93" s="3" t="str">
        <f t="shared" ca="1" si="40"/>
        <v>BA</v>
      </c>
      <c r="H93" s="3"/>
      <c r="I93" s="47"/>
      <c r="J93" s="37">
        <f t="shared" ca="1" si="52"/>
        <v>1</v>
      </c>
      <c r="K93" s="24">
        <f t="shared" ca="1" si="52"/>
        <v>1</v>
      </c>
      <c r="L93" s="24">
        <f t="shared" ca="1" si="52"/>
        <v>0</v>
      </c>
      <c r="M93" s="27">
        <f t="shared" ca="1" si="52"/>
        <v>0</v>
      </c>
      <c r="N93" s="30" t="str">
        <f t="shared" ca="1" si="41"/>
        <v>N</v>
      </c>
      <c r="O93" s="2" t="str">
        <f t="shared" ca="1" si="42"/>
        <v>BA</v>
      </c>
      <c r="P93" s="2"/>
      <c r="Q93" s="60">
        <f t="shared" ca="1" si="43"/>
        <v>0</v>
      </c>
      <c r="R93" s="60">
        <f t="shared" ca="1" si="50"/>
        <v>22</v>
      </c>
      <c r="S93" s="61">
        <f t="shared" ca="1" si="44"/>
        <v>0.24719101123595505</v>
      </c>
      <c r="U93" s="49">
        <f t="shared" ca="1" si="53"/>
        <v>0.19501852800270447</v>
      </c>
      <c r="V93" s="50">
        <f t="shared" ca="1" si="53"/>
        <v>0.37423922171426605</v>
      </c>
      <c r="W93" s="50">
        <f t="shared" ca="1" si="53"/>
        <v>0.89534982765275217</v>
      </c>
      <c r="X93" s="51">
        <f t="shared" ca="1" si="53"/>
        <v>0.37999825639673424</v>
      </c>
      <c r="Y93" s="52">
        <f t="shared" ca="1" si="45"/>
        <v>4</v>
      </c>
      <c r="Z93" s="52">
        <f t="shared" ca="1" si="46"/>
        <v>3</v>
      </c>
      <c r="AA93" s="53" t="str">
        <f t="shared" ca="1" si="47"/>
        <v>D</v>
      </c>
      <c r="AB93" s="54" t="str">
        <f t="shared" ca="1" si="48"/>
        <v>C</v>
      </c>
      <c r="AC93" s="2" t="str">
        <f t="shared" ca="1" si="49"/>
        <v>DC</v>
      </c>
      <c r="AD93" s="2"/>
    </row>
    <row r="94" spans="1:30" x14ac:dyDescent="0.25">
      <c r="A94" s="27">
        <v>90</v>
      </c>
      <c r="B94" s="44">
        <f t="shared" ca="1" si="51"/>
        <v>2</v>
      </c>
      <c r="C94" s="45">
        <f t="shared" ca="1" si="51"/>
        <v>2</v>
      </c>
      <c r="D94" s="44" t="str">
        <f t="shared" ca="1" si="38"/>
        <v>B</v>
      </c>
      <c r="E94" s="46" t="str">
        <f t="shared" ca="1" si="39"/>
        <v>B</v>
      </c>
      <c r="G94" s="3" t="str">
        <f t="shared" ca="1" si="40"/>
        <v>BB</v>
      </c>
      <c r="H94" s="3"/>
      <c r="I94" s="47"/>
      <c r="J94" s="37">
        <f t="shared" ca="1" si="52"/>
        <v>0</v>
      </c>
      <c r="K94" s="24">
        <f t="shared" ca="1" si="52"/>
        <v>2</v>
      </c>
      <c r="L94" s="24">
        <f t="shared" ca="1" si="52"/>
        <v>0</v>
      </c>
      <c r="M94" s="27">
        <f t="shared" ca="1" si="52"/>
        <v>0</v>
      </c>
      <c r="N94" s="30" t="str">
        <f t="shared" ca="1" si="41"/>
        <v>Y</v>
      </c>
      <c r="O94" s="2" t="str">
        <f t="shared" ca="1" si="42"/>
        <v/>
      </c>
      <c r="P94" s="2"/>
      <c r="Q94" s="60">
        <f t="shared" ca="1" si="43"/>
        <v>1</v>
      </c>
      <c r="R94" s="60">
        <f t="shared" ca="1" si="50"/>
        <v>23</v>
      </c>
      <c r="S94" s="61">
        <f t="shared" ca="1" si="44"/>
        <v>0.25555555555555554</v>
      </c>
      <c r="U94" s="49">
        <f t="shared" ca="1" si="53"/>
        <v>0.17840653881095092</v>
      </c>
      <c r="V94" s="50">
        <f t="shared" ca="1" si="53"/>
        <v>0.31819279581839155</v>
      </c>
      <c r="W94" s="50">
        <f t="shared" ca="1" si="53"/>
        <v>0.12346807311891983</v>
      </c>
      <c r="X94" s="51">
        <f t="shared" ca="1" si="53"/>
        <v>0.77517378031967621</v>
      </c>
      <c r="Y94" s="52">
        <f t="shared" ca="1" si="45"/>
        <v>3</v>
      </c>
      <c r="Z94" s="52">
        <f t="shared" ca="1" si="46"/>
        <v>2</v>
      </c>
      <c r="AA94" s="53" t="str">
        <f t="shared" ca="1" si="47"/>
        <v>C</v>
      </c>
      <c r="AB94" s="54" t="str">
        <f t="shared" ca="1" si="48"/>
        <v>B</v>
      </c>
      <c r="AC94" s="2" t="str">
        <f t="shared" ca="1" si="49"/>
        <v>CB</v>
      </c>
      <c r="AD94" s="2"/>
    </row>
    <row r="95" spans="1:30" x14ac:dyDescent="0.25">
      <c r="A95" s="27">
        <v>91</v>
      </c>
      <c r="B95" s="44">
        <f t="shared" ca="1" si="51"/>
        <v>4</v>
      </c>
      <c r="C95" s="45">
        <f t="shared" ca="1" si="51"/>
        <v>1</v>
      </c>
      <c r="D95" s="44" t="str">
        <f t="shared" ca="1" si="38"/>
        <v>D</v>
      </c>
      <c r="E95" s="46" t="str">
        <f t="shared" ca="1" si="39"/>
        <v>A</v>
      </c>
      <c r="G95" s="3" t="str">
        <f t="shared" ca="1" si="40"/>
        <v>DA</v>
      </c>
      <c r="H95" s="3"/>
      <c r="I95" s="47"/>
      <c r="J95" s="37">
        <f t="shared" ca="1" si="52"/>
        <v>1</v>
      </c>
      <c r="K95" s="24">
        <f t="shared" ca="1" si="52"/>
        <v>0</v>
      </c>
      <c r="L95" s="24">
        <f t="shared" ca="1" si="52"/>
        <v>0</v>
      </c>
      <c r="M95" s="27">
        <f t="shared" ca="1" si="52"/>
        <v>1</v>
      </c>
      <c r="N95" s="30" t="str">
        <f t="shared" ca="1" si="41"/>
        <v>N</v>
      </c>
      <c r="O95" s="2" t="str">
        <f t="shared" ca="1" si="42"/>
        <v>DA</v>
      </c>
      <c r="P95" s="2"/>
      <c r="Q95" s="60">
        <f t="shared" ca="1" si="43"/>
        <v>0</v>
      </c>
      <c r="R95" s="60">
        <f t="shared" ca="1" si="50"/>
        <v>23</v>
      </c>
      <c r="S95" s="61">
        <f t="shared" ca="1" si="44"/>
        <v>0.25274725274725274</v>
      </c>
      <c r="U95" s="49">
        <f t="shared" ca="1" si="53"/>
        <v>0.33110590252466532</v>
      </c>
      <c r="V95" s="50">
        <f t="shared" ca="1" si="53"/>
        <v>0.36839135336475903</v>
      </c>
      <c r="W95" s="50">
        <f t="shared" ca="1" si="53"/>
        <v>0.93074740685718271</v>
      </c>
      <c r="X95" s="51">
        <f t="shared" ca="1" si="53"/>
        <v>0.3453095551033466</v>
      </c>
      <c r="Y95" s="52">
        <f t="shared" ca="1" si="45"/>
        <v>4</v>
      </c>
      <c r="Z95" s="52">
        <f t="shared" ca="1" si="46"/>
        <v>2</v>
      </c>
      <c r="AA95" s="53" t="str">
        <f t="shared" ca="1" si="47"/>
        <v>D</v>
      </c>
      <c r="AB95" s="54" t="str">
        <f t="shared" ca="1" si="48"/>
        <v>B</v>
      </c>
      <c r="AC95" s="2" t="str">
        <f t="shared" ca="1" si="49"/>
        <v>DB</v>
      </c>
      <c r="AD95" s="2"/>
    </row>
    <row r="96" spans="1:30" x14ac:dyDescent="0.25">
      <c r="A96" s="27">
        <v>92</v>
      </c>
      <c r="B96" s="44">
        <f t="shared" ca="1" si="51"/>
        <v>4</v>
      </c>
      <c r="C96" s="45">
        <f t="shared" ca="1" si="51"/>
        <v>1</v>
      </c>
      <c r="D96" s="44" t="str">
        <f t="shared" ca="1" si="38"/>
        <v>D</v>
      </c>
      <c r="E96" s="46" t="str">
        <f t="shared" ca="1" si="39"/>
        <v>A</v>
      </c>
      <c r="G96" s="3" t="str">
        <f t="shared" ca="1" si="40"/>
        <v>DA</v>
      </c>
      <c r="H96" s="3"/>
      <c r="I96" s="47"/>
      <c r="J96" s="37">
        <f t="shared" ca="1" si="52"/>
        <v>1</v>
      </c>
      <c r="K96" s="24">
        <f t="shared" ca="1" si="52"/>
        <v>0</v>
      </c>
      <c r="L96" s="24">
        <f t="shared" ca="1" si="52"/>
        <v>0</v>
      </c>
      <c r="M96" s="27">
        <f t="shared" ca="1" si="52"/>
        <v>1</v>
      </c>
      <c r="N96" s="30" t="str">
        <f t="shared" ca="1" si="41"/>
        <v>N</v>
      </c>
      <c r="O96" s="2" t="str">
        <f t="shared" ca="1" si="42"/>
        <v>DA</v>
      </c>
      <c r="P96" s="2"/>
      <c r="Q96" s="60">
        <f t="shared" ca="1" si="43"/>
        <v>0</v>
      </c>
      <c r="R96" s="60">
        <f t="shared" ca="1" si="50"/>
        <v>23</v>
      </c>
      <c r="S96" s="61">
        <f t="shared" ca="1" si="44"/>
        <v>0.25</v>
      </c>
      <c r="U96" s="49">
        <f t="shared" ca="1" si="53"/>
        <v>0.28389947168091789</v>
      </c>
      <c r="V96" s="50">
        <f t="shared" ca="1" si="53"/>
        <v>0.29469885388035189</v>
      </c>
      <c r="W96" s="50">
        <f t="shared" ca="1" si="53"/>
        <v>5.0026727110071945E-2</v>
      </c>
      <c r="X96" s="51">
        <f t="shared" ca="1" si="53"/>
        <v>0.895735542176748</v>
      </c>
      <c r="Y96" s="52">
        <f t="shared" ca="1" si="45"/>
        <v>3</v>
      </c>
      <c r="Z96" s="52">
        <f t="shared" ca="1" si="46"/>
        <v>2</v>
      </c>
      <c r="AA96" s="53" t="str">
        <f t="shared" ca="1" si="47"/>
        <v>C</v>
      </c>
      <c r="AB96" s="54" t="str">
        <f t="shared" ca="1" si="48"/>
        <v>B</v>
      </c>
      <c r="AC96" s="2" t="str">
        <f t="shared" ca="1" si="49"/>
        <v>CB</v>
      </c>
      <c r="AD96" s="2"/>
    </row>
    <row r="97" spans="1:30" x14ac:dyDescent="0.25">
      <c r="A97" s="27">
        <v>93</v>
      </c>
      <c r="B97" s="44">
        <f t="shared" ca="1" si="51"/>
        <v>2</v>
      </c>
      <c r="C97" s="45">
        <f t="shared" ca="1" si="51"/>
        <v>2</v>
      </c>
      <c r="D97" s="44" t="str">
        <f t="shared" ca="1" si="38"/>
        <v>B</v>
      </c>
      <c r="E97" s="46" t="str">
        <f t="shared" ca="1" si="39"/>
        <v>B</v>
      </c>
      <c r="G97" s="3" t="str">
        <f t="shared" ca="1" si="40"/>
        <v>BB</v>
      </c>
      <c r="H97" s="3"/>
      <c r="I97" s="47"/>
      <c r="J97" s="37">
        <f t="shared" ca="1" si="52"/>
        <v>0</v>
      </c>
      <c r="K97" s="24">
        <f t="shared" ca="1" si="52"/>
        <v>2</v>
      </c>
      <c r="L97" s="24">
        <f t="shared" ca="1" si="52"/>
        <v>0</v>
      </c>
      <c r="M97" s="27">
        <f t="shared" ca="1" si="52"/>
        <v>0</v>
      </c>
      <c r="N97" s="30" t="str">
        <f t="shared" ca="1" si="41"/>
        <v>Y</v>
      </c>
      <c r="O97" s="2" t="str">
        <f t="shared" ca="1" si="42"/>
        <v/>
      </c>
      <c r="P97" s="2"/>
      <c r="Q97" s="60">
        <f t="shared" ca="1" si="43"/>
        <v>1</v>
      </c>
      <c r="R97" s="60">
        <f t="shared" ca="1" si="50"/>
        <v>24</v>
      </c>
      <c r="S97" s="61">
        <f t="shared" ca="1" si="44"/>
        <v>0.25806451612903225</v>
      </c>
      <c r="U97" s="49">
        <f t="shared" ca="1" si="53"/>
        <v>0.59030392331503723</v>
      </c>
      <c r="V97" s="50">
        <f t="shared" ca="1" si="53"/>
        <v>0.18015459306125792</v>
      </c>
      <c r="W97" s="50">
        <f t="shared" ca="1" si="53"/>
        <v>0.72961132993537348</v>
      </c>
      <c r="X97" s="51">
        <f t="shared" ca="1" si="53"/>
        <v>0.947892124603261</v>
      </c>
      <c r="Y97" s="52">
        <f t="shared" ca="1" si="45"/>
        <v>3</v>
      </c>
      <c r="Z97" s="52">
        <f t="shared" ca="1" si="46"/>
        <v>4</v>
      </c>
      <c r="AA97" s="53" t="str">
        <f t="shared" ca="1" si="47"/>
        <v>C</v>
      </c>
      <c r="AB97" s="54" t="str">
        <f t="shared" ca="1" si="48"/>
        <v>D</v>
      </c>
      <c r="AC97" s="2" t="str">
        <f t="shared" ca="1" si="49"/>
        <v>CD</v>
      </c>
      <c r="AD97" s="2"/>
    </row>
    <row r="98" spans="1:30" x14ac:dyDescent="0.25">
      <c r="A98" s="27">
        <v>94</v>
      </c>
      <c r="B98" s="44">
        <f t="shared" ca="1" si="51"/>
        <v>1</v>
      </c>
      <c r="C98" s="45">
        <f t="shared" ca="1" si="51"/>
        <v>3</v>
      </c>
      <c r="D98" s="44" t="str">
        <f t="shared" ca="1" si="38"/>
        <v>A</v>
      </c>
      <c r="E98" s="46" t="str">
        <f t="shared" ca="1" si="39"/>
        <v>C</v>
      </c>
      <c r="G98" s="3" t="str">
        <f t="shared" ca="1" si="40"/>
        <v>AC</v>
      </c>
      <c r="H98" s="3"/>
      <c r="I98" s="47"/>
      <c r="J98" s="37">
        <f t="shared" ca="1" si="52"/>
        <v>1</v>
      </c>
      <c r="K98" s="24">
        <f t="shared" ca="1" si="52"/>
        <v>0</v>
      </c>
      <c r="L98" s="24">
        <f t="shared" ca="1" si="52"/>
        <v>1</v>
      </c>
      <c r="M98" s="27">
        <f t="shared" ca="1" si="52"/>
        <v>0</v>
      </c>
      <c r="N98" s="30" t="str">
        <f t="shared" ca="1" si="41"/>
        <v>N</v>
      </c>
      <c r="O98" s="2" t="str">
        <f t="shared" ca="1" si="42"/>
        <v>AC</v>
      </c>
      <c r="P98" s="2"/>
      <c r="Q98" s="60">
        <f t="shared" ca="1" si="43"/>
        <v>0</v>
      </c>
      <c r="R98" s="60">
        <f t="shared" ca="1" si="50"/>
        <v>24</v>
      </c>
      <c r="S98" s="61">
        <f t="shared" ca="1" si="44"/>
        <v>0.25531914893617019</v>
      </c>
      <c r="U98" s="49">
        <f t="shared" ca="1" si="53"/>
        <v>0.58846111974256199</v>
      </c>
      <c r="V98" s="50">
        <f t="shared" ca="1" si="53"/>
        <v>0.36513208831316935</v>
      </c>
      <c r="W98" s="50">
        <f t="shared" ca="1" si="53"/>
        <v>0.92892373917091775</v>
      </c>
      <c r="X98" s="51">
        <f t="shared" ca="1" si="53"/>
        <v>0.61909283070511456</v>
      </c>
      <c r="Y98" s="52">
        <f t="shared" ca="1" si="45"/>
        <v>3</v>
      </c>
      <c r="Z98" s="52">
        <f t="shared" ca="1" si="46"/>
        <v>4</v>
      </c>
      <c r="AA98" s="53" t="str">
        <f t="shared" ca="1" si="47"/>
        <v>C</v>
      </c>
      <c r="AB98" s="54" t="str">
        <f t="shared" ca="1" si="48"/>
        <v>D</v>
      </c>
      <c r="AC98" s="2" t="str">
        <f t="shared" ca="1" si="49"/>
        <v>CD</v>
      </c>
      <c r="AD98" s="2"/>
    </row>
    <row r="99" spans="1:30" x14ac:dyDescent="0.25">
      <c r="A99" s="27">
        <v>95</v>
      </c>
      <c r="B99" s="44">
        <f t="shared" ca="1" si="51"/>
        <v>2</v>
      </c>
      <c r="C99" s="45">
        <f t="shared" ca="1" si="51"/>
        <v>2</v>
      </c>
      <c r="D99" s="44" t="str">
        <f t="shared" ca="1" si="38"/>
        <v>B</v>
      </c>
      <c r="E99" s="46" t="str">
        <f t="shared" ca="1" si="39"/>
        <v>B</v>
      </c>
      <c r="G99" s="3" t="str">
        <f t="shared" ca="1" si="40"/>
        <v>BB</v>
      </c>
      <c r="H99" s="3"/>
      <c r="I99" s="47"/>
      <c r="J99" s="37">
        <f t="shared" ca="1" si="52"/>
        <v>0</v>
      </c>
      <c r="K99" s="24">
        <f t="shared" ca="1" si="52"/>
        <v>2</v>
      </c>
      <c r="L99" s="24">
        <f t="shared" ca="1" si="52"/>
        <v>0</v>
      </c>
      <c r="M99" s="27">
        <f t="shared" ca="1" si="52"/>
        <v>0</v>
      </c>
      <c r="N99" s="30" t="str">
        <f t="shared" ca="1" si="41"/>
        <v>Y</v>
      </c>
      <c r="O99" s="2" t="str">
        <f t="shared" ca="1" si="42"/>
        <v/>
      </c>
      <c r="P99" s="2"/>
      <c r="Q99" s="60">
        <f t="shared" ca="1" si="43"/>
        <v>1</v>
      </c>
      <c r="R99" s="60">
        <f t="shared" ca="1" si="50"/>
        <v>25</v>
      </c>
      <c r="S99" s="61">
        <f t="shared" ca="1" si="44"/>
        <v>0.26315789473684209</v>
      </c>
      <c r="U99" s="49">
        <f t="shared" ca="1" si="53"/>
        <v>0.32264360078998811</v>
      </c>
      <c r="V99" s="50">
        <f t="shared" ca="1" si="53"/>
        <v>0.46378362478850588</v>
      </c>
      <c r="W99" s="50">
        <f t="shared" ca="1" si="53"/>
        <v>0.15444209419995747</v>
      </c>
      <c r="X99" s="51">
        <f t="shared" ca="1" si="53"/>
        <v>4.8731527963997934E-2</v>
      </c>
      <c r="Y99" s="52">
        <f t="shared" ca="1" si="45"/>
        <v>2</v>
      </c>
      <c r="Z99" s="52">
        <f t="shared" ca="1" si="46"/>
        <v>1</v>
      </c>
      <c r="AA99" s="53" t="str">
        <f t="shared" ca="1" si="47"/>
        <v>B</v>
      </c>
      <c r="AB99" s="54" t="str">
        <f t="shared" ca="1" si="48"/>
        <v>A</v>
      </c>
      <c r="AC99" s="2" t="str">
        <f t="shared" ca="1" si="49"/>
        <v>BA</v>
      </c>
      <c r="AD99" s="2"/>
    </row>
    <row r="100" spans="1:30" x14ac:dyDescent="0.25">
      <c r="A100" s="27">
        <v>96</v>
      </c>
      <c r="B100" s="44">
        <f t="shared" ca="1" si="51"/>
        <v>1</v>
      </c>
      <c r="C100" s="45">
        <f t="shared" ca="1" si="51"/>
        <v>2</v>
      </c>
      <c r="D100" s="44" t="str">
        <f t="shared" ca="1" si="38"/>
        <v>A</v>
      </c>
      <c r="E100" s="46" t="str">
        <f t="shared" ca="1" si="39"/>
        <v>B</v>
      </c>
      <c r="G100" s="3" t="str">
        <f t="shared" ca="1" si="40"/>
        <v>AB</v>
      </c>
      <c r="H100" s="3"/>
      <c r="I100" s="47"/>
      <c r="J100" s="37">
        <f t="shared" ca="1" si="52"/>
        <v>1</v>
      </c>
      <c r="K100" s="24">
        <f t="shared" ca="1" si="52"/>
        <v>1</v>
      </c>
      <c r="L100" s="24">
        <f t="shared" ca="1" si="52"/>
        <v>0</v>
      </c>
      <c r="M100" s="27">
        <f t="shared" ca="1" si="52"/>
        <v>0</v>
      </c>
      <c r="N100" s="30" t="str">
        <f t="shared" ca="1" si="41"/>
        <v>N</v>
      </c>
      <c r="O100" s="2" t="str">
        <f t="shared" ca="1" si="42"/>
        <v>AB</v>
      </c>
      <c r="P100" s="2"/>
      <c r="Q100" s="60">
        <f t="shared" ca="1" si="43"/>
        <v>0</v>
      </c>
      <c r="R100" s="60">
        <f t="shared" ca="1" si="50"/>
        <v>25</v>
      </c>
      <c r="S100" s="61">
        <f t="shared" ca="1" si="44"/>
        <v>0.26041666666666669</v>
      </c>
      <c r="U100" s="49">
        <f t="shared" ca="1" si="53"/>
        <v>0.31565227661265649</v>
      </c>
      <c r="V100" s="50">
        <f t="shared" ca="1" si="53"/>
        <v>0.15819744172078154</v>
      </c>
      <c r="W100" s="50">
        <f t="shared" ca="1" si="53"/>
        <v>0.3296946992786457</v>
      </c>
      <c r="X100" s="51">
        <f t="shared" ca="1" si="53"/>
        <v>0.78077679363081687</v>
      </c>
      <c r="Y100" s="52">
        <f t="shared" ca="1" si="45"/>
        <v>3</v>
      </c>
      <c r="Z100" s="52">
        <f t="shared" ca="1" si="46"/>
        <v>4</v>
      </c>
      <c r="AA100" s="53" t="str">
        <f t="shared" ca="1" si="47"/>
        <v>C</v>
      </c>
      <c r="AB100" s="54" t="str">
        <f t="shared" ca="1" si="48"/>
        <v>D</v>
      </c>
      <c r="AC100" s="2" t="str">
        <f t="shared" ca="1" si="49"/>
        <v>CD</v>
      </c>
      <c r="AD100" s="2"/>
    </row>
    <row r="101" spans="1:30" x14ac:dyDescent="0.25">
      <c r="A101" s="27">
        <v>97</v>
      </c>
      <c r="B101" s="44">
        <f t="shared" ca="1" si="51"/>
        <v>1</v>
      </c>
      <c r="C101" s="45">
        <f t="shared" ca="1" si="51"/>
        <v>1</v>
      </c>
      <c r="D101" s="44" t="str">
        <f t="shared" ca="1" si="38"/>
        <v>A</v>
      </c>
      <c r="E101" s="46" t="str">
        <f t="shared" ca="1" si="39"/>
        <v>A</v>
      </c>
      <c r="G101" s="3" t="str">
        <f t="shared" ca="1" si="40"/>
        <v>AA</v>
      </c>
      <c r="H101" s="3"/>
      <c r="I101" s="47"/>
      <c r="J101" s="37">
        <f t="shared" ca="1" si="52"/>
        <v>2</v>
      </c>
      <c r="K101" s="24">
        <f t="shared" ca="1" si="52"/>
        <v>0</v>
      </c>
      <c r="L101" s="24">
        <f t="shared" ca="1" si="52"/>
        <v>0</v>
      </c>
      <c r="M101" s="27">
        <f t="shared" ca="1" si="52"/>
        <v>0</v>
      </c>
      <c r="N101" s="30" t="str">
        <f t="shared" ref="N101:N132" ca="1" si="54">IF(MAX(J101:M101)=2,"Y","N")</f>
        <v>Y</v>
      </c>
      <c r="O101" s="2" t="str">
        <f t="shared" ref="O101:O132" ca="1" si="55">IF(N101="N",G101,"")</f>
        <v/>
      </c>
      <c r="P101" s="2"/>
      <c r="Q101" s="60">
        <f t="shared" ca="1" si="43"/>
        <v>1</v>
      </c>
      <c r="R101" s="60">
        <f t="shared" ca="1" si="50"/>
        <v>26</v>
      </c>
      <c r="S101" s="61">
        <f t="shared" ref="S101:S132" ca="1" si="56">R101/A101</f>
        <v>0.26804123711340205</v>
      </c>
      <c r="U101" s="49">
        <f t="shared" ca="1" si="53"/>
        <v>0.16835147417925722</v>
      </c>
      <c r="V101" s="50">
        <f t="shared" ca="1" si="53"/>
        <v>0.88411994876649369</v>
      </c>
      <c r="W101" s="50">
        <f t="shared" ca="1" si="53"/>
        <v>6.7516486201517512E-2</v>
      </c>
      <c r="X101" s="51">
        <f t="shared" ca="1" si="53"/>
        <v>0.3676876596058154</v>
      </c>
      <c r="Y101" s="52">
        <f t="shared" ca="1" si="45"/>
        <v>3</v>
      </c>
      <c r="Z101" s="52">
        <f t="shared" ca="1" si="46"/>
        <v>1</v>
      </c>
      <c r="AA101" s="53" t="str">
        <f t="shared" ca="1" si="47"/>
        <v>C</v>
      </c>
      <c r="AB101" s="54" t="str">
        <f t="shared" ca="1" si="48"/>
        <v>A</v>
      </c>
      <c r="AC101" s="2" t="str">
        <f t="shared" ref="AC101:AC132" ca="1" si="57">CONCATENATE(AA101,AB101)</f>
        <v>CA</v>
      </c>
      <c r="AD101" s="2"/>
    </row>
    <row r="102" spans="1:30" x14ac:dyDescent="0.25">
      <c r="A102" s="27">
        <v>98</v>
      </c>
      <c r="B102" s="44">
        <f t="shared" ca="1" si="51"/>
        <v>2</v>
      </c>
      <c r="C102" s="45">
        <f t="shared" ca="1" si="51"/>
        <v>2</v>
      </c>
      <c r="D102" s="44" t="str">
        <f t="shared" ca="1" si="38"/>
        <v>B</v>
      </c>
      <c r="E102" s="46" t="str">
        <f t="shared" ca="1" si="39"/>
        <v>B</v>
      </c>
      <c r="G102" s="3" t="str">
        <f t="shared" ca="1" si="40"/>
        <v>BB</v>
      </c>
      <c r="H102" s="3"/>
      <c r="I102" s="47"/>
      <c r="J102" s="37">
        <f t="shared" ca="1" si="52"/>
        <v>0</v>
      </c>
      <c r="K102" s="24">
        <f t="shared" ca="1" si="52"/>
        <v>2</v>
      </c>
      <c r="L102" s="24">
        <f t="shared" ca="1" si="52"/>
        <v>0</v>
      </c>
      <c r="M102" s="27">
        <f t="shared" ca="1" si="52"/>
        <v>0</v>
      </c>
      <c r="N102" s="30" t="str">
        <f t="shared" ca="1" si="54"/>
        <v>Y</v>
      </c>
      <c r="O102" s="2" t="str">
        <f t="shared" ca="1" si="55"/>
        <v/>
      </c>
      <c r="P102" s="2"/>
      <c r="Q102" s="60">
        <f t="shared" ca="1" si="43"/>
        <v>1</v>
      </c>
      <c r="R102" s="60">
        <f t="shared" ref="R102:R133" ca="1" si="58">Q102+R101</f>
        <v>27</v>
      </c>
      <c r="S102" s="61">
        <f t="shared" ca="1" si="56"/>
        <v>0.27551020408163263</v>
      </c>
      <c r="U102" s="49">
        <f t="shared" ca="1" si="53"/>
        <v>0.28807345800744932</v>
      </c>
      <c r="V102" s="50">
        <f t="shared" ca="1" si="53"/>
        <v>0.52053184607674619</v>
      </c>
      <c r="W102" s="50">
        <f t="shared" ca="1" si="53"/>
        <v>0.9398149418953875</v>
      </c>
      <c r="X102" s="51">
        <f t="shared" ca="1" si="53"/>
        <v>0.73371951228221299</v>
      </c>
      <c r="Y102" s="52">
        <f t="shared" ca="1" si="45"/>
        <v>4</v>
      </c>
      <c r="Z102" s="52">
        <f t="shared" ca="1" si="46"/>
        <v>3</v>
      </c>
      <c r="AA102" s="53" t="str">
        <f t="shared" ca="1" si="47"/>
        <v>D</v>
      </c>
      <c r="AB102" s="54" t="str">
        <f t="shared" ca="1" si="48"/>
        <v>C</v>
      </c>
      <c r="AC102" s="2" t="str">
        <f t="shared" ca="1" si="57"/>
        <v>DC</v>
      </c>
      <c r="AD102" s="2"/>
    </row>
    <row r="103" spans="1:30" x14ac:dyDescent="0.25">
      <c r="A103" s="27">
        <v>99</v>
      </c>
      <c r="B103" s="44">
        <f t="shared" ca="1" si="51"/>
        <v>4</v>
      </c>
      <c r="C103" s="45">
        <f t="shared" ca="1" si="51"/>
        <v>3</v>
      </c>
      <c r="D103" s="44" t="str">
        <f t="shared" ca="1" si="38"/>
        <v>D</v>
      </c>
      <c r="E103" s="46" t="str">
        <f t="shared" ca="1" si="39"/>
        <v>C</v>
      </c>
      <c r="G103" s="3" t="str">
        <f t="shared" ca="1" si="40"/>
        <v>DC</v>
      </c>
      <c r="H103" s="3"/>
      <c r="I103" s="47"/>
      <c r="J103" s="37">
        <f t="shared" ca="1" si="52"/>
        <v>0</v>
      </c>
      <c r="K103" s="24">
        <f t="shared" ca="1" si="52"/>
        <v>0</v>
      </c>
      <c r="L103" s="24">
        <f t="shared" ca="1" si="52"/>
        <v>1</v>
      </c>
      <c r="M103" s="27">
        <f t="shared" ca="1" si="52"/>
        <v>1</v>
      </c>
      <c r="N103" s="30" t="str">
        <f t="shared" ca="1" si="54"/>
        <v>N</v>
      </c>
      <c r="O103" s="2" t="str">
        <f t="shared" ca="1" si="55"/>
        <v>DC</v>
      </c>
      <c r="P103" s="2"/>
      <c r="Q103" s="60">
        <f t="shared" ca="1" si="43"/>
        <v>0</v>
      </c>
      <c r="R103" s="60">
        <f t="shared" ca="1" si="58"/>
        <v>27</v>
      </c>
      <c r="S103" s="61">
        <f t="shared" ca="1" si="56"/>
        <v>0.27272727272727271</v>
      </c>
      <c r="U103" s="49">
        <f t="shared" ca="1" si="53"/>
        <v>9.4339841628201304E-2</v>
      </c>
      <c r="V103" s="50">
        <f t="shared" ca="1" si="53"/>
        <v>0.62023402387552973</v>
      </c>
      <c r="W103" s="50">
        <f t="shared" ca="1" si="53"/>
        <v>0.65358774076656412</v>
      </c>
      <c r="X103" s="51">
        <f t="shared" ca="1" si="53"/>
        <v>0.35730664157728009</v>
      </c>
      <c r="Y103" s="52">
        <f t="shared" ca="1" si="45"/>
        <v>4</v>
      </c>
      <c r="Z103" s="52">
        <f t="shared" ca="1" si="46"/>
        <v>2</v>
      </c>
      <c r="AA103" s="53" t="str">
        <f t="shared" ca="1" si="47"/>
        <v>D</v>
      </c>
      <c r="AB103" s="54" t="str">
        <f t="shared" ca="1" si="48"/>
        <v>B</v>
      </c>
      <c r="AC103" s="2" t="str">
        <f t="shared" ca="1" si="57"/>
        <v>DB</v>
      </c>
      <c r="AD103" s="2"/>
    </row>
    <row r="104" spans="1:30" x14ac:dyDescent="0.25">
      <c r="A104" s="27">
        <v>100</v>
      </c>
      <c r="B104" s="44">
        <f t="shared" ca="1" si="51"/>
        <v>1</v>
      </c>
      <c r="C104" s="45">
        <f t="shared" ca="1" si="51"/>
        <v>4</v>
      </c>
      <c r="D104" s="44" t="str">
        <f t="shared" ca="1" si="38"/>
        <v>A</v>
      </c>
      <c r="E104" s="46" t="str">
        <f t="shared" ca="1" si="39"/>
        <v>D</v>
      </c>
      <c r="G104" s="3" t="str">
        <f t="shared" ca="1" si="40"/>
        <v>AD</v>
      </c>
      <c r="H104" s="3"/>
      <c r="I104" s="47"/>
      <c r="J104" s="44">
        <f t="shared" ca="1" si="52"/>
        <v>1</v>
      </c>
      <c r="K104" s="45">
        <f t="shared" ca="1" si="52"/>
        <v>0</v>
      </c>
      <c r="L104" s="45">
        <f t="shared" ca="1" si="52"/>
        <v>0</v>
      </c>
      <c r="M104" s="46">
        <f t="shared" ca="1" si="52"/>
        <v>1</v>
      </c>
      <c r="N104" s="30" t="str">
        <f t="shared" ca="1" si="54"/>
        <v>N</v>
      </c>
      <c r="O104" s="2" t="str">
        <f t="shared" ca="1" si="55"/>
        <v>AD</v>
      </c>
      <c r="P104" s="2"/>
      <c r="Q104" s="60">
        <f t="shared" ca="1" si="43"/>
        <v>0</v>
      </c>
      <c r="R104" s="60">
        <f t="shared" ca="1" si="58"/>
        <v>27</v>
      </c>
      <c r="S104" s="61">
        <f t="shared" ca="1" si="56"/>
        <v>0.27</v>
      </c>
      <c r="U104" s="49">
        <f t="shared" ca="1" si="53"/>
        <v>0.98981318172509669</v>
      </c>
      <c r="V104" s="50">
        <f t="shared" ca="1" si="53"/>
        <v>0.42885429428436139</v>
      </c>
      <c r="W104" s="50">
        <f t="shared" ca="1" si="53"/>
        <v>7.7421491079299187E-3</v>
      </c>
      <c r="X104" s="51">
        <f t="shared" ca="1" si="53"/>
        <v>1.1945539195088672E-2</v>
      </c>
      <c r="Y104" s="52">
        <f t="shared" ca="1" si="45"/>
        <v>1</v>
      </c>
      <c r="Z104" s="52">
        <f t="shared" ca="1" si="46"/>
        <v>2</v>
      </c>
      <c r="AA104" s="53" t="str">
        <f t="shared" ca="1" si="47"/>
        <v>A</v>
      </c>
      <c r="AB104" s="54" t="str">
        <f t="shared" ca="1" si="48"/>
        <v>B</v>
      </c>
      <c r="AC104" s="2" t="str">
        <f t="shared" ca="1" si="57"/>
        <v>AB</v>
      </c>
      <c r="AD104" s="2"/>
    </row>
    <row r="105" spans="1:30" x14ac:dyDescent="0.25">
      <c r="D105" t="s">
        <v>28</v>
      </c>
      <c r="N105" t="s">
        <v>29</v>
      </c>
      <c r="Q105" s="1" t="s">
        <v>30</v>
      </c>
      <c r="R105" s="1"/>
      <c r="AA105" t="s">
        <v>28</v>
      </c>
    </row>
    <row r="106" spans="1:30" x14ac:dyDescent="0.25">
      <c r="A106" t="s">
        <v>31</v>
      </c>
      <c r="B106" s="62">
        <f ca="1">AVERAGE(B5:B104)</f>
        <v>2.4</v>
      </c>
      <c r="C106" s="63">
        <f ca="1">AVERAGE(C5:C104)</f>
        <v>2.52</v>
      </c>
      <c r="D106" s="64">
        <f ca="1">COUNTIF(D5:D104,"A")/100</f>
        <v>0.31</v>
      </c>
      <c r="E106" s="65">
        <f ca="1">COUNTIF(E5:E104,"B")/100</f>
        <v>0.24</v>
      </c>
      <c r="J106" s="62">
        <f ca="1">AVERAGE(J5:J104)</f>
        <v>0.56999999999999995</v>
      </c>
      <c r="K106" s="63">
        <f ca="1">AVERAGE(K5:K104)</f>
        <v>0.46</v>
      </c>
      <c r="L106" s="63">
        <f ca="1">AVERAGE(L5:L104)</f>
        <v>0.45</v>
      </c>
      <c r="M106" s="66">
        <f ca="1">AVERAGE(M5:M104)</f>
        <v>0.52</v>
      </c>
      <c r="N106" s="67">
        <f ca="1">COUNTIF(N5:N104,"Y")/100</f>
        <v>0.27</v>
      </c>
      <c r="Q106" s="2">
        <f ca="1">AVERAGE(Q5:Q104)</f>
        <v>0.27</v>
      </c>
      <c r="R106" s="2"/>
      <c r="U106" s="62">
        <f t="shared" ref="U106:Z106" ca="1" si="59">AVERAGE(U5:U104)</f>
        <v>0.48962834936241562</v>
      </c>
      <c r="V106" s="63">
        <f t="shared" ca="1" si="59"/>
        <v>0.49410205487109837</v>
      </c>
      <c r="W106" s="63">
        <f t="shared" ca="1" si="59"/>
        <v>0.4937736652856205</v>
      </c>
      <c r="X106" s="66">
        <f t="shared" ca="1" si="59"/>
        <v>0.51825451452220495</v>
      </c>
      <c r="Y106" s="62">
        <f t="shared" ca="1" si="59"/>
        <v>2.56</v>
      </c>
      <c r="Z106" s="66">
        <f t="shared" ca="1" si="59"/>
        <v>2.5</v>
      </c>
      <c r="AA106" s="64">
        <f ca="1">COUNTIF(AA5:AA104,"A")/100</f>
        <v>0.26</v>
      </c>
      <c r="AB106" s="65">
        <f ca="1">COUNTIF(AB5:AB104,"B")/100</f>
        <v>0.35</v>
      </c>
    </row>
  </sheetData>
  <mergeCells count="312">
    <mergeCell ref="G104:H104"/>
    <mergeCell ref="O104:P104"/>
    <mergeCell ref="AC104:AD104"/>
    <mergeCell ref="Q105:R105"/>
    <mergeCell ref="Q106:R106"/>
    <mergeCell ref="G101:H101"/>
    <mergeCell ref="O101:P101"/>
    <mergeCell ref="AC101:AD101"/>
    <mergeCell ref="G102:H102"/>
    <mergeCell ref="O102:P102"/>
    <mergeCell ref="AC102:AD102"/>
    <mergeCell ref="G103:H103"/>
    <mergeCell ref="O103:P103"/>
    <mergeCell ref="AC103:AD103"/>
    <mergeCell ref="G98:H98"/>
    <mergeCell ref="O98:P98"/>
    <mergeCell ref="AC98:AD98"/>
    <mergeCell ref="G99:H99"/>
    <mergeCell ref="O99:P99"/>
    <mergeCell ref="AC99:AD99"/>
    <mergeCell ref="G100:H100"/>
    <mergeCell ref="O100:P100"/>
    <mergeCell ref="AC100:AD100"/>
    <mergeCell ref="G95:H95"/>
    <mergeCell ref="O95:P95"/>
    <mergeCell ref="AC95:AD95"/>
    <mergeCell ref="G96:H96"/>
    <mergeCell ref="O96:P96"/>
    <mergeCell ref="AC96:AD96"/>
    <mergeCell ref="G97:H97"/>
    <mergeCell ref="O97:P97"/>
    <mergeCell ref="AC97:AD97"/>
    <mergeCell ref="G92:H92"/>
    <mergeCell ref="O92:P92"/>
    <mergeCell ref="AC92:AD92"/>
    <mergeCell ref="G93:H93"/>
    <mergeCell ref="O93:P93"/>
    <mergeCell ref="AC93:AD93"/>
    <mergeCell ref="G94:H94"/>
    <mergeCell ref="O94:P94"/>
    <mergeCell ref="AC94:AD94"/>
    <mergeCell ref="G89:H89"/>
    <mergeCell ref="O89:P89"/>
    <mergeCell ref="AC89:AD89"/>
    <mergeCell ref="G90:H90"/>
    <mergeCell ref="O90:P90"/>
    <mergeCell ref="AC90:AD90"/>
    <mergeCell ref="G91:H91"/>
    <mergeCell ref="O91:P91"/>
    <mergeCell ref="AC91:AD91"/>
    <mergeCell ref="G86:H86"/>
    <mergeCell ref="O86:P86"/>
    <mergeCell ref="AC86:AD86"/>
    <mergeCell ref="G87:H87"/>
    <mergeCell ref="O87:P87"/>
    <mergeCell ref="AC87:AD87"/>
    <mergeCell ref="G88:H88"/>
    <mergeCell ref="O88:P88"/>
    <mergeCell ref="AC88:AD88"/>
    <mergeCell ref="G83:H83"/>
    <mergeCell ref="O83:P83"/>
    <mergeCell ref="AC83:AD83"/>
    <mergeCell ref="G84:H84"/>
    <mergeCell ref="O84:P84"/>
    <mergeCell ref="AC84:AD84"/>
    <mergeCell ref="G85:H85"/>
    <mergeCell ref="O85:P85"/>
    <mergeCell ref="AC85:AD85"/>
    <mergeCell ref="G80:H80"/>
    <mergeCell ref="O80:P80"/>
    <mergeCell ref="AC80:AD80"/>
    <mergeCell ref="G81:H81"/>
    <mergeCell ref="O81:P81"/>
    <mergeCell ref="AC81:AD81"/>
    <mergeCell ref="G82:H82"/>
    <mergeCell ref="O82:P82"/>
    <mergeCell ref="AC82:AD82"/>
    <mergeCell ref="G77:H77"/>
    <mergeCell ref="O77:P77"/>
    <mergeCell ref="AC77:AD77"/>
    <mergeCell ref="G78:H78"/>
    <mergeCell ref="O78:P78"/>
    <mergeCell ref="AC78:AD78"/>
    <mergeCell ref="G79:H79"/>
    <mergeCell ref="O79:P79"/>
    <mergeCell ref="AC79:AD79"/>
    <mergeCell ref="G74:H74"/>
    <mergeCell ref="O74:P74"/>
    <mergeCell ref="AC74:AD74"/>
    <mergeCell ref="G75:H75"/>
    <mergeCell ref="O75:P75"/>
    <mergeCell ref="AC75:AD75"/>
    <mergeCell ref="G76:H76"/>
    <mergeCell ref="O76:P76"/>
    <mergeCell ref="AC76:AD76"/>
    <mergeCell ref="G71:H71"/>
    <mergeCell ref="O71:P71"/>
    <mergeCell ref="AC71:AD71"/>
    <mergeCell ref="G72:H72"/>
    <mergeCell ref="O72:P72"/>
    <mergeCell ref="AC72:AD72"/>
    <mergeCell ref="G73:H73"/>
    <mergeCell ref="O73:P73"/>
    <mergeCell ref="AC73:AD73"/>
    <mergeCell ref="G68:H68"/>
    <mergeCell ref="O68:P68"/>
    <mergeCell ref="AC68:AD68"/>
    <mergeCell ref="G69:H69"/>
    <mergeCell ref="O69:P69"/>
    <mergeCell ref="AC69:AD69"/>
    <mergeCell ref="G70:H70"/>
    <mergeCell ref="O70:P70"/>
    <mergeCell ref="AC70:AD70"/>
    <mergeCell ref="G65:H65"/>
    <mergeCell ref="O65:P65"/>
    <mergeCell ref="AC65:AD65"/>
    <mergeCell ref="G66:H66"/>
    <mergeCell ref="O66:P66"/>
    <mergeCell ref="AC66:AD66"/>
    <mergeCell ref="G67:H67"/>
    <mergeCell ref="O67:P67"/>
    <mergeCell ref="AC67:AD67"/>
    <mergeCell ref="G62:H62"/>
    <mergeCell ref="O62:P62"/>
    <mergeCell ref="AC62:AD62"/>
    <mergeCell ref="G63:H63"/>
    <mergeCell ref="O63:P63"/>
    <mergeCell ref="AC63:AD63"/>
    <mergeCell ref="G64:H64"/>
    <mergeCell ref="O64:P64"/>
    <mergeCell ref="AC64:AD64"/>
    <mergeCell ref="G59:H59"/>
    <mergeCell ref="O59:P59"/>
    <mergeCell ref="AC59:AD59"/>
    <mergeCell ref="G60:H60"/>
    <mergeCell ref="O60:P60"/>
    <mergeCell ref="AC60:AD60"/>
    <mergeCell ref="G61:H61"/>
    <mergeCell ref="O61:P61"/>
    <mergeCell ref="AC61:AD61"/>
    <mergeCell ref="G56:H56"/>
    <mergeCell ref="O56:P56"/>
    <mergeCell ref="AC56:AD56"/>
    <mergeCell ref="G57:H57"/>
    <mergeCell ref="O57:P57"/>
    <mergeCell ref="AC57:AD57"/>
    <mergeCell ref="G58:H58"/>
    <mergeCell ref="O58:P58"/>
    <mergeCell ref="AC58:AD58"/>
    <mergeCell ref="G53:H53"/>
    <mergeCell ref="O53:P53"/>
    <mergeCell ref="AC53:AD53"/>
    <mergeCell ref="G54:H54"/>
    <mergeCell ref="O54:P54"/>
    <mergeCell ref="AC54:AD54"/>
    <mergeCell ref="G55:H55"/>
    <mergeCell ref="O55:P55"/>
    <mergeCell ref="AC55:AD55"/>
    <mergeCell ref="G50:H50"/>
    <mergeCell ref="O50:P50"/>
    <mergeCell ref="AC50:AD50"/>
    <mergeCell ref="G51:H51"/>
    <mergeCell ref="O51:P51"/>
    <mergeCell ref="AC51:AD51"/>
    <mergeCell ref="G52:H52"/>
    <mergeCell ref="O52:P52"/>
    <mergeCell ref="AC52:AD52"/>
    <mergeCell ref="G47:H47"/>
    <mergeCell ref="O47:P47"/>
    <mergeCell ref="AC47:AD47"/>
    <mergeCell ref="G48:H48"/>
    <mergeCell ref="O48:P48"/>
    <mergeCell ref="AC48:AD48"/>
    <mergeCell ref="G49:H49"/>
    <mergeCell ref="O49:P49"/>
    <mergeCell ref="AC49:AD49"/>
    <mergeCell ref="G44:H44"/>
    <mergeCell ref="O44:P44"/>
    <mergeCell ref="AC44:AD44"/>
    <mergeCell ref="G45:H45"/>
    <mergeCell ref="O45:P45"/>
    <mergeCell ref="AC45:AD45"/>
    <mergeCell ref="G46:H46"/>
    <mergeCell ref="O46:P46"/>
    <mergeCell ref="AC46:AD46"/>
    <mergeCell ref="G41:H41"/>
    <mergeCell ref="O41:P41"/>
    <mergeCell ref="AC41:AD41"/>
    <mergeCell ref="G42:H42"/>
    <mergeCell ref="O42:P42"/>
    <mergeCell ref="AC42:AD42"/>
    <mergeCell ref="G43:H43"/>
    <mergeCell ref="O43:P43"/>
    <mergeCell ref="AC43:AD43"/>
    <mergeCell ref="G38:H38"/>
    <mergeCell ref="O38:P38"/>
    <mergeCell ref="AC38:AD38"/>
    <mergeCell ref="G39:H39"/>
    <mergeCell ref="O39:P39"/>
    <mergeCell ref="AC39:AD39"/>
    <mergeCell ref="G40:H40"/>
    <mergeCell ref="O40:P40"/>
    <mergeCell ref="AC40:AD40"/>
    <mergeCell ref="G35:H35"/>
    <mergeCell ref="O35:P35"/>
    <mergeCell ref="AC35:AD35"/>
    <mergeCell ref="G36:H36"/>
    <mergeCell ref="O36:P36"/>
    <mergeCell ref="AC36:AD36"/>
    <mergeCell ref="G37:H37"/>
    <mergeCell ref="O37:P37"/>
    <mergeCell ref="AC37:AD37"/>
    <mergeCell ref="G32:H32"/>
    <mergeCell ref="O32:P32"/>
    <mergeCell ref="AC32:AD32"/>
    <mergeCell ref="G33:H33"/>
    <mergeCell ref="O33:P33"/>
    <mergeCell ref="AC33:AD33"/>
    <mergeCell ref="G34:H34"/>
    <mergeCell ref="O34:P34"/>
    <mergeCell ref="AC34:AD34"/>
    <mergeCell ref="G29:H29"/>
    <mergeCell ref="O29:P29"/>
    <mergeCell ref="AC29:AD29"/>
    <mergeCell ref="G30:H30"/>
    <mergeCell ref="O30:P30"/>
    <mergeCell ref="AC30:AD30"/>
    <mergeCell ref="G31:H31"/>
    <mergeCell ref="O31:P31"/>
    <mergeCell ref="AC31:AD31"/>
    <mergeCell ref="G26:H26"/>
    <mergeCell ref="O26:P26"/>
    <mergeCell ref="AC26:AD26"/>
    <mergeCell ref="G27:H27"/>
    <mergeCell ref="O27:P27"/>
    <mergeCell ref="AC27:AD27"/>
    <mergeCell ref="G28:H28"/>
    <mergeCell ref="O28:P28"/>
    <mergeCell ref="AC28:AD28"/>
    <mergeCell ref="G23:H23"/>
    <mergeCell ref="O23:P23"/>
    <mergeCell ref="AC23:AD23"/>
    <mergeCell ref="G24:H24"/>
    <mergeCell ref="O24:P24"/>
    <mergeCell ref="AC24:AD24"/>
    <mergeCell ref="G25:H25"/>
    <mergeCell ref="O25:P25"/>
    <mergeCell ref="AC25:AD25"/>
    <mergeCell ref="G20:H20"/>
    <mergeCell ref="O20:P20"/>
    <mergeCell ref="AC20:AD20"/>
    <mergeCell ref="G21:H21"/>
    <mergeCell ref="O21:P21"/>
    <mergeCell ref="AC21:AD21"/>
    <mergeCell ref="G22:H22"/>
    <mergeCell ref="O22:P22"/>
    <mergeCell ref="AC22:AD22"/>
    <mergeCell ref="G17:H17"/>
    <mergeCell ref="O17:P17"/>
    <mergeCell ref="AC17:AD17"/>
    <mergeCell ref="G18:H18"/>
    <mergeCell ref="O18:P18"/>
    <mergeCell ref="AC18:AD18"/>
    <mergeCell ref="G19:H19"/>
    <mergeCell ref="O19:P19"/>
    <mergeCell ref="AC19:AD19"/>
    <mergeCell ref="G14:H14"/>
    <mergeCell ref="O14:P14"/>
    <mergeCell ref="AC14:AD14"/>
    <mergeCell ref="G15:H15"/>
    <mergeCell ref="O15:P15"/>
    <mergeCell ref="AC15:AD15"/>
    <mergeCell ref="G16:H16"/>
    <mergeCell ref="O16:P16"/>
    <mergeCell ref="AC16:AD16"/>
    <mergeCell ref="G11:H11"/>
    <mergeCell ref="O11:P11"/>
    <mergeCell ref="AC11:AD11"/>
    <mergeCell ref="G12:H12"/>
    <mergeCell ref="O12:P12"/>
    <mergeCell ref="AC12:AD12"/>
    <mergeCell ref="G13:H13"/>
    <mergeCell ref="O13:P13"/>
    <mergeCell ref="AC13:AD13"/>
    <mergeCell ref="G8:H8"/>
    <mergeCell ref="O8:P8"/>
    <mergeCell ref="AC8:AD8"/>
    <mergeCell ref="G9:H9"/>
    <mergeCell ref="O9:P9"/>
    <mergeCell ref="AC9:AD9"/>
    <mergeCell ref="G10:H10"/>
    <mergeCell ref="O10:P10"/>
    <mergeCell ref="AC10:AD10"/>
    <mergeCell ref="G5:H5"/>
    <mergeCell ref="O5:P5"/>
    <mergeCell ref="AC5:AD5"/>
    <mergeCell ref="G6:H6"/>
    <mergeCell ref="O6:P6"/>
    <mergeCell ref="AC6:AD6"/>
    <mergeCell ref="G7:H7"/>
    <mergeCell ref="O7:P7"/>
    <mergeCell ref="AC7:AD7"/>
    <mergeCell ref="J1:M3"/>
    <mergeCell ref="N2:N3"/>
    <mergeCell ref="U2:Z2"/>
    <mergeCell ref="B3:C4"/>
    <mergeCell ref="O3:P4"/>
    <mergeCell ref="Q3:S3"/>
    <mergeCell ref="Y3:Z4"/>
    <mergeCell ref="AC3:AD4"/>
    <mergeCell ref="U4:X4"/>
    <mergeCell ref="AA4:AB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Password of length 2 from 4</vt:lpstr>
      <vt:lpstr>100 Reps</vt:lpstr>
      <vt:lpstr>'100 Reps'!Letters</vt:lpstr>
      <vt:lpstr>Letters</vt:lpstr>
      <vt:lpstr>'100 Reps'!Symbols</vt:lpstr>
      <vt:lpstr>Symbols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jhaslett</dc:creator>
  <cp:lastModifiedBy>faith</cp:lastModifiedBy>
  <cp:revision>1</cp:revision>
  <dcterms:created xsi:type="dcterms:W3CDTF">2011-09-19T12:48:37Z</dcterms:created>
  <dcterms:modified xsi:type="dcterms:W3CDTF">2022-09-27T16:44:58Z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