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6"/>
  <workbookPr defaultThemeVersion="166925"/>
  <xr:revisionPtr revIDLastSave="0" documentId="8_{56D93ECA-606D-4455-8A65-5AF9FB29BE6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Sheet1!$A$1:$G$25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9" i="1" l="1" a="1"/>
  <c r="E29" i="1"/>
  <c r="I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<sst xmlns="http://schemas.openxmlformats.org/spreadsheetml/2006/main" count="140" uniqueCount="63">
  <si>
    <t>Order no.</t>
  </si>
  <si>
    <t>Date</t>
  </si>
  <si>
    <t>Driver's name</t>
  </si>
  <si>
    <t>Item</t>
  </si>
  <si>
    <t>Number of items</t>
  </si>
  <si>
    <t>Transport</t>
  </si>
  <si>
    <t>Destination</t>
  </si>
  <si>
    <t>John May</t>
  </si>
  <si>
    <t>TV</t>
  </si>
  <si>
    <t>truck 4</t>
  </si>
  <si>
    <t>Boston</t>
  </si>
  <si>
    <t>Peter White</t>
  </si>
  <si>
    <t>washing machine</t>
  </si>
  <si>
    <t>truck 3</t>
  </si>
  <si>
    <t>NY</t>
  </si>
  <si>
    <t>Carl Nowak</t>
  </si>
  <si>
    <t>Philadelphia</t>
  </si>
  <si>
    <t>number of orders in Boston :</t>
  </si>
  <si>
    <t>=COUNTIF(G2:G25,G5)</t>
  </si>
  <si>
    <t>number of microwave orders :</t>
  </si>
  <si>
    <r>
      <t>=COUNTIF(</t>
    </r>
    <r>
      <rPr>
        <sz val="11"/>
        <color rgb="FF5F8CED"/>
        <rFont val="Calibri"/>
        <family val="2"/>
        <charset val="1"/>
      </rPr>
      <t>A2:G25</t>
    </r>
    <r>
      <rPr>
        <sz val="11"/>
        <color rgb="FF444444"/>
        <rFont val="Calibri"/>
        <family val="2"/>
        <charset val="1"/>
      </rPr>
      <t>,</t>
    </r>
    <r>
      <rPr>
        <sz val="11"/>
        <color rgb="FFEB5E60"/>
        <rFont val="Calibri"/>
        <family val="2"/>
        <charset val="1"/>
      </rPr>
      <t>D12</t>
    </r>
    <r>
      <rPr>
        <sz val="11"/>
        <color rgb="FF444444"/>
        <rFont val="Calibri"/>
        <family val="2"/>
        <charset val="1"/>
      </rPr>
      <t>)</t>
    </r>
  </si>
  <si>
    <t>George Ramsay</t>
  </si>
  <si>
    <t>refrigerator</t>
  </si>
  <si>
    <t>number of journeys with truck 3:</t>
  </si>
  <si>
    <r>
      <t>=COUNTIF(</t>
    </r>
    <r>
      <rPr>
        <sz val="11"/>
        <color rgb="FF5F8CED"/>
        <rFont val="Calibri"/>
        <family val="2"/>
        <charset val="1"/>
      </rPr>
      <t>F2:F25</t>
    </r>
    <r>
      <rPr>
        <sz val="11"/>
        <color rgb="FF444444"/>
        <rFont val="Calibri"/>
        <family val="2"/>
        <charset val="1"/>
      </rPr>
      <t>,"truck 3")</t>
    </r>
  </si>
  <si>
    <t>truck 1</t>
  </si>
  <si>
    <t>Baltimore</t>
  </si>
  <si>
    <t>number of Peter White journeys:</t>
  </si>
  <si>
    <r>
      <t>=COUNTIF(</t>
    </r>
    <r>
      <rPr>
        <sz val="11"/>
        <color rgb="FF5F8CED"/>
        <rFont val="Calibri"/>
        <family val="2"/>
        <charset val="1"/>
      </rPr>
      <t>C2:C25</t>
    </r>
    <r>
      <rPr>
        <sz val="11"/>
        <color rgb="FF444444"/>
        <rFont val="Calibri"/>
        <family val="2"/>
        <charset val="1"/>
      </rPr>
      <t>,"Peter White")</t>
    </r>
  </si>
  <si>
    <t>truck 2</t>
  </si>
  <si>
    <t>how many times are no. of items less than 20:</t>
  </si>
  <si>
    <r>
      <t>=COUNTIF(</t>
    </r>
    <r>
      <rPr>
        <sz val="11"/>
        <color rgb="FF5F8CED"/>
        <rFont val="Calibri"/>
        <family val="2"/>
        <charset val="1"/>
      </rPr>
      <t>E:E</t>
    </r>
    <r>
      <rPr>
        <sz val="11"/>
        <color rgb="FF444444"/>
        <rFont val="Calibri"/>
        <family val="2"/>
        <charset val="1"/>
      </rPr>
      <t>,"&lt;20")</t>
    </r>
  </si>
  <si>
    <t>Pittsburgh</t>
  </si>
  <si>
    <t>sum of refrigerator items:</t>
  </si>
  <si>
    <t>=SUMIFS(E:E,D:D,"=refrigerator")</t>
  </si>
  <si>
    <t>Mertl Pavel</t>
  </si>
  <si>
    <t>microwave</t>
  </si>
  <si>
    <t>sum of washing machine items:</t>
  </si>
  <si>
    <t>=SUMIFS(E:E,D:D,"=washing machine")</t>
  </si>
  <si>
    <t>sum of items transported by truck 4:</t>
  </si>
  <si>
    <r>
      <t>=SUMIFS(</t>
    </r>
    <r>
      <rPr>
        <sz val="11"/>
        <color rgb="FF5F8CED"/>
        <rFont val="Calibri"/>
        <family val="2"/>
        <charset val="1"/>
      </rPr>
      <t>E:E</t>
    </r>
    <r>
      <rPr>
        <sz val="11"/>
        <color rgb="FF444444"/>
        <rFont val="Calibri"/>
        <family val="2"/>
        <charset val="1"/>
      </rPr>
      <t>,</t>
    </r>
    <r>
      <rPr>
        <sz val="11"/>
        <color rgb="FFEB5E60"/>
        <rFont val="Calibri"/>
        <family val="2"/>
        <charset val="1"/>
      </rPr>
      <t>F:F</t>
    </r>
    <r>
      <rPr>
        <sz val="11"/>
        <color rgb="FF444444"/>
        <rFont val="Calibri"/>
        <family val="2"/>
        <charset val="1"/>
      </rPr>
      <t>,"=truck 4")</t>
    </r>
  </si>
  <si>
    <t>airplane</t>
  </si>
  <si>
    <t>sum of items transported by trucks:</t>
  </si>
  <si>
    <r>
      <t>=SUMIFS(</t>
    </r>
    <r>
      <rPr>
        <sz val="11"/>
        <color rgb="FF5F8CED"/>
        <rFont val="Calibri"/>
        <family val="2"/>
        <charset val="1"/>
      </rPr>
      <t>E:E</t>
    </r>
    <r>
      <rPr>
        <sz val="11"/>
        <color rgb="FF444444"/>
        <rFont val="Calibri"/>
        <family val="2"/>
        <charset val="1"/>
      </rPr>
      <t>,</t>
    </r>
    <r>
      <rPr>
        <sz val="11"/>
        <color rgb="FFEB5E60"/>
        <rFont val="Calibri"/>
        <family val="2"/>
        <charset val="1"/>
      </rPr>
      <t>F:F</t>
    </r>
    <r>
      <rPr>
        <sz val="11"/>
        <color rgb="FF444444"/>
        <rFont val="Calibri"/>
        <family val="2"/>
        <charset val="1"/>
      </rPr>
      <t>,"&lt;&gt;airplane")</t>
    </r>
  </si>
  <si>
    <t>number of microvawe orders in Boston :</t>
  </si>
  <si>
    <r>
      <t>=COUNTIF(</t>
    </r>
    <r>
      <rPr>
        <sz val="11"/>
        <color rgb="FF5F8CED"/>
        <rFont val="Calibri"/>
        <family val="2"/>
        <charset val="1"/>
      </rPr>
      <t>D:D</t>
    </r>
    <r>
      <rPr>
        <sz val="11"/>
        <color rgb="FF444444"/>
        <rFont val="Calibri"/>
        <family val="2"/>
        <charset val="1"/>
      </rPr>
      <t>,"=MICROWAVE")</t>
    </r>
  </si>
  <si>
    <t>number of Peter White journeys with truck 1:</t>
  </si>
  <si>
    <r>
      <t>=COUNTIFS(</t>
    </r>
    <r>
      <rPr>
        <sz val="11"/>
        <color rgb="FF5F8CED"/>
        <rFont val="Calibri"/>
        <family val="2"/>
        <charset val="1"/>
      </rPr>
      <t>C:C</t>
    </r>
    <r>
      <rPr>
        <sz val="11"/>
        <color rgb="FF444444"/>
        <rFont val="Calibri"/>
        <family val="2"/>
        <charset val="1"/>
      </rPr>
      <t>,"Peter White",</t>
    </r>
    <r>
      <rPr>
        <sz val="11"/>
        <color rgb="FFEB5E60"/>
        <rFont val="Calibri"/>
        <family val="2"/>
        <charset val="1"/>
      </rPr>
      <t>F:F</t>
    </r>
    <r>
      <rPr>
        <sz val="11"/>
        <color rgb="FF444444"/>
        <rFont val="Calibri"/>
        <family val="2"/>
        <charset val="1"/>
      </rPr>
      <t>,"truck 1")</t>
    </r>
  </si>
  <si>
    <t>number of orders in Boston after 2/3/2013:</t>
  </si>
  <si>
    <r>
      <t>=COUNTIFS(</t>
    </r>
    <r>
      <rPr>
        <sz val="11"/>
        <color rgb="FF5F8CED"/>
        <rFont val="Calibri"/>
        <family val="2"/>
        <charset val="1"/>
      </rPr>
      <t>B:B</t>
    </r>
    <r>
      <rPr>
        <sz val="11"/>
        <color rgb="FF444444"/>
        <rFont val="Calibri"/>
        <family val="2"/>
        <charset val="1"/>
      </rPr>
      <t>,"&gt;02-03-2013",</t>
    </r>
    <r>
      <rPr>
        <sz val="11"/>
        <color rgb="FFEB5E60"/>
        <rFont val="Calibri"/>
        <family val="2"/>
        <charset val="1"/>
      </rPr>
      <t>G:G</t>
    </r>
    <r>
      <rPr>
        <sz val="11"/>
        <color rgb="FF444444"/>
        <rFont val="Calibri"/>
        <family val="2"/>
        <charset val="1"/>
      </rPr>
      <t>,"Boston")</t>
    </r>
  </si>
  <si>
    <t>number of orders between 2/3/2013 and 2/6/2013:</t>
  </si>
  <si>
    <r>
      <t>=COUNTIFS(</t>
    </r>
    <r>
      <rPr>
        <sz val="11"/>
        <color rgb="FF5F8CED"/>
        <rFont val="Calibri"/>
        <family val="2"/>
        <charset val="1"/>
      </rPr>
      <t>B:B</t>
    </r>
    <r>
      <rPr>
        <sz val="11"/>
        <color rgb="FF444444"/>
        <rFont val="Calibri"/>
        <family val="2"/>
        <charset val="1"/>
      </rPr>
      <t>,"&gt;02-03-2013",</t>
    </r>
    <r>
      <rPr>
        <sz val="11"/>
        <color rgb="FF5F8CED"/>
        <rFont val="Calibri"/>
        <family val="2"/>
        <charset val="1"/>
      </rPr>
      <t>B:B</t>
    </r>
    <r>
      <rPr>
        <sz val="11"/>
        <color rgb="FF444444"/>
        <rFont val="Calibri"/>
        <family val="2"/>
        <charset val="1"/>
      </rPr>
      <t>,"&lt;02-06-2013")</t>
    </r>
  </si>
  <si>
    <t>sum of microwaves transported to NY:</t>
  </si>
  <si>
    <r>
      <t>=SUMIFS(</t>
    </r>
    <r>
      <rPr>
        <sz val="11"/>
        <color rgb="FF5F8CED"/>
        <rFont val="Calibri"/>
        <family val="2"/>
        <charset val="1"/>
      </rPr>
      <t>E:E</t>
    </r>
    <r>
      <rPr>
        <sz val="11"/>
        <color rgb="FF444444"/>
        <rFont val="Calibri"/>
        <family val="2"/>
        <charset val="1"/>
      </rPr>
      <t>,</t>
    </r>
    <r>
      <rPr>
        <sz val="11"/>
        <color rgb="FFEB5E60"/>
        <rFont val="Calibri"/>
        <family val="2"/>
        <charset val="1"/>
      </rPr>
      <t>G:G</t>
    </r>
    <r>
      <rPr>
        <sz val="11"/>
        <color rgb="FF444444"/>
        <rFont val="Calibri"/>
        <family val="2"/>
        <charset val="1"/>
      </rPr>
      <t>,"=NY")</t>
    </r>
  </si>
  <si>
    <t>sum of items transported to Pittsburgh by truck 1:</t>
  </si>
  <si>
    <r>
      <t>=SUMIFS(</t>
    </r>
    <r>
      <rPr>
        <sz val="11"/>
        <color rgb="FF5F8CED"/>
        <rFont val="Calibri"/>
        <family val="2"/>
        <charset val="1"/>
      </rPr>
      <t>E:E</t>
    </r>
    <r>
      <rPr>
        <sz val="11"/>
        <color rgb="FF444444"/>
        <rFont val="Calibri"/>
        <family val="2"/>
        <charset val="1"/>
      </rPr>
      <t>,</t>
    </r>
    <r>
      <rPr>
        <sz val="11"/>
        <color rgb="FFEB5E60"/>
        <rFont val="Calibri"/>
        <family val="2"/>
        <charset val="1"/>
      </rPr>
      <t>G:G</t>
    </r>
    <r>
      <rPr>
        <sz val="11"/>
        <color rgb="FF444444"/>
        <rFont val="Calibri"/>
        <family val="2"/>
        <charset val="1"/>
      </rPr>
      <t>,"=pittsburgh",</t>
    </r>
    <r>
      <rPr>
        <sz val="11"/>
        <color rgb="FF8D61C2"/>
        <rFont val="Calibri"/>
        <family val="2"/>
        <charset val="1"/>
      </rPr>
      <t>F:F</t>
    </r>
    <r>
      <rPr>
        <sz val="11"/>
        <color rgb="FF444444"/>
        <rFont val="Calibri"/>
        <family val="2"/>
        <charset val="1"/>
      </rPr>
      <t>,"=truck 1")</t>
    </r>
  </si>
  <si>
    <t>sum of items ordered between 2/3/2013 and 2/6/2013:</t>
  </si>
  <si>
    <r>
      <t>=SUMIFS(</t>
    </r>
    <r>
      <rPr>
        <sz val="11"/>
        <color rgb="FF5F8CED"/>
        <rFont val="Calibri"/>
        <family val="2"/>
        <charset val="1"/>
      </rPr>
      <t>E:E</t>
    </r>
    <r>
      <rPr>
        <sz val="11"/>
        <color rgb="FF444444"/>
        <rFont val="Calibri"/>
        <family val="2"/>
        <charset val="1"/>
      </rPr>
      <t>,</t>
    </r>
    <r>
      <rPr>
        <sz val="11"/>
        <color rgb="FFEB5E60"/>
        <rFont val="Calibri"/>
        <family val="2"/>
        <charset val="1"/>
      </rPr>
      <t>B:B</t>
    </r>
    <r>
      <rPr>
        <sz val="11"/>
        <color rgb="FF444444"/>
        <rFont val="Calibri"/>
        <family val="2"/>
        <charset val="1"/>
      </rPr>
      <t>,"&gt;02-03-2013",</t>
    </r>
    <r>
      <rPr>
        <sz val="11"/>
        <color rgb="FFEB5E60"/>
        <rFont val="Calibri"/>
        <family val="2"/>
        <charset val="1"/>
      </rPr>
      <t>B:B</t>
    </r>
    <r>
      <rPr>
        <sz val="11"/>
        <color rgb="FF444444"/>
        <rFont val="Calibri"/>
        <family val="2"/>
        <charset val="1"/>
      </rPr>
      <t>,"&lt;02-06-2013")</t>
    </r>
  </si>
  <si>
    <t>ny</t>
  </si>
  <si>
    <t>baltimore</t>
  </si>
  <si>
    <t>philadelphia</t>
  </si>
  <si>
    <t>sum of items transported to NY, Baltimore and Philadelphia:</t>
  </si>
  <si>
    <t>=SUM(SUMIFS(E:E,G:G,E27:G27))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</si>
</sst>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sz val="11"/>
      <color rgb="FF5F8CED"/>
      <name val="Calibri"/>
      <family val="2"/>
      <charset val="1"/>
    </font>
    <font>
      <sz val="11"/>
      <color rgb="FF444444"/>
      <name val="Calibri"/>
      <family val="2"/>
      <charset val="1"/>
    </font>
    <font>
      <sz val="11"/>
      <color rgb="FFEB5E60"/>
      <name val="Calibri"/>
      <family val="2"/>
      <charset val="1"/>
    </font>
    <font>
      <sz val="11"/>
      <color rgb="FF8D61C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1" fillId="2" borderId="2" xfId="0" applyFont="1" applyFill="1" applyBorder="1" applyAlignment="1">
      <alignment wrapText="1"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14" fontId="1" fillId="0" borderId="4" xfId="0" applyNumberFormat="1" applyFont="1" applyBorder="1" applyAlignment="1">
      <alignment readingOrder="1"/>
    </xf>
    <xf numFmtId="0" fontId="1" fillId="0" borderId="4" xfId="0" applyFont="1" applyBorder="1" applyAlignment="1">
      <alignment wrapText="1"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F29" sqref="F29"/>
    </sheetView>
  </sheetViews>
  <sheetFormatPr defaultRowHeight="15"/>
  <cols>
    <col min="2" max="2" width="16.5703125" customWidth="1"/>
    <col min="3" max="3" width="16.7109375" customWidth="1"/>
    <col min="4" max="4" width="18" customWidth="1"/>
    <col min="5" max="5" width="17.7109375" customWidth="1"/>
    <col min="6" max="6" width="15.42578125" customWidth="1"/>
    <col min="7" max="7" width="12.42578125" customWidth="1"/>
  </cols>
  <sheetData>
    <row r="1" spans="1:13" ht="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3">
      <c r="A2" s="3">
        <v>100001</v>
      </c>
      <c r="B2" s="5">
        <v>41276</v>
      </c>
      <c r="C2" s="4" t="s">
        <v>7</v>
      </c>
      <c r="D2" s="4" t="s">
        <v>8</v>
      </c>
      <c r="E2" s="4">
        <v>25</v>
      </c>
      <c r="F2" s="4" t="s">
        <v>9</v>
      </c>
      <c r="G2" s="4" t="s">
        <v>10</v>
      </c>
    </row>
    <row r="3" spans="1:13">
      <c r="A3" s="3">
        <v>100002</v>
      </c>
      <c r="B3" s="5">
        <v>41276</v>
      </c>
      <c r="C3" s="4" t="s">
        <v>11</v>
      </c>
      <c r="D3" s="4" t="s">
        <v>12</v>
      </c>
      <c r="E3" s="4">
        <v>30</v>
      </c>
      <c r="F3" s="4" t="s">
        <v>13</v>
      </c>
      <c r="G3" s="4" t="s">
        <v>14</v>
      </c>
    </row>
    <row r="4" spans="1:13">
      <c r="A4" s="3">
        <v>100003</v>
      </c>
      <c r="B4" s="5">
        <v>41307</v>
      </c>
      <c r="C4" s="4" t="s">
        <v>15</v>
      </c>
      <c r="D4" s="4" t="s">
        <v>12</v>
      </c>
      <c r="E4" s="4">
        <v>15</v>
      </c>
      <c r="F4" s="4" t="s">
        <v>13</v>
      </c>
      <c r="G4" s="4" t="s">
        <v>16</v>
      </c>
      <c r="J4" s="7" t="s">
        <v>17</v>
      </c>
      <c r="M4" s="9" t="s">
        <v>18</v>
      </c>
    </row>
    <row r="5" spans="1:13">
      <c r="A5" s="3">
        <v>100004</v>
      </c>
      <c r="B5" s="5">
        <v>41335</v>
      </c>
      <c r="C5" s="4" t="s">
        <v>11</v>
      </c>
      <c r="D5" s="4" t="s">
        <v>8</v>
      </c>
      <c r="E5" s="4">
        <v>32</v>
      </c>
      <c r="F5" s="4" t="s">
        <v>9</v>
      </c>
      <c r="G5" s="4" t="s">
        <v>14</v>
      </c>
      <c r="I5">
        <f>COUNTIF(G2:G25,"Boston")</f>
        <v>4</v>
      </c>
      <c r="J5" s="8" t="s">
        <v>19</v>
      </c>
      <c r="M5" s="9" t="s">
        <v>20</v>
      </c>
    </row>
    <row r="6" spans="1:13">
      <c r="A6" s="3">
        <v>100005</v>
      </c>
      <c r="B6" s="5">
        <v>41335</v>
      </c>
      <c r="C6" s="4" t="s">
        <v>21</v>
      </c>
      <c r="D6" s="4" t="s">
        <v>22</v>
      </c>
      <c r="E6" s="4">
        <v>25</v>
      </c>
      <c r="F6" s="4" t="s">
        <v>13</v>
      </c>
      <c r="G6" s="4" t="s">
        <v>10</v>
      </c>
      <c r="J6" s="8" t="s">
        <v>23</v>
      </c>
      <c r="M6" s="9" t="s">
        <v>24</v>
      </c>
    </row>
    <row r="7" spans="1:13">
      <c r="A7" s="3">
        <v>100006</v>
      </c>
      <c r="B7" s="5">
        <v>41335</v>
      </c>
      <c r="C7" s="4" t="s">
        <v>15</v>
      </c>
      <c r="D7" s="4" t="s">
        <v>12</v>
      </c>
      <c r="E7" s="4">
        <v>18</v>
      </c>
      <c r="F7" s="4" t="s">
        <v>25</v>
      </c>
      <c r="G7" s="4" t="s">
        <v>26</v>
      </c>
      <c r="J7" s="8" t="s">
        <v>27</v>
      </c>
      <c r="M7" s="9" t="s">
        <v>28</v>
      </c>
    </row>
    <row r="8" spans="1:13">
      <c r="A8" s="3">
        <v>100007</v>
      </c>
      <c r="B8" s="5">
        <v>41335</v>
      </c>
      <c r="C8" s="4" t="s">
        <v>7</v>
      </c>
      <c r="D8" s="4" t="s">
        <v>22</v>
      </c>
      <c r="E8" s="4">
        <v>15</v>
      </c>
      <c r="F8" s="4" t="s">
        <v>29</v>
      </c>
      <c r="G8" s="4" t="s">
        <v>16</v>
      </c>
      <c r="J8" s="8" t="s">
        <v>30</v>
      </c>
      <c r="M8" s="9" t="s">
        <v>31</v>
      </c>
    </row>
    <row r="9" spans="1:13">
      <c r="A9" s="3">
        <v>100008</v>
      </c>
      <c r="B9" s="5">
        <v>41366</v>
      </c>
      <c r="C9" s="4" t="s">
        <v>15</v>
      </c>
      <c r="D9" s="4" t="s">
        <v>22</v>
      </c>
      <c r="E9" s="4">
        <v>25</v>
      </c>
      <c r="F9" s="4" t="s">
        <v>13</v>
      </c>
      <c r="G9" s="4" t="s">
        <v>26</v>
      </c>
      <c r="J9" s="8"/>
    </row>
    <row r="10" spans="1:13">
      <c r="A10" s="3">
        <v>100009</v>
      </c>
      <c r="B10" s="5">
        <v>41366</v>
      </c>
      <c r="C10" s="4" t="s">
        <v>11</v>
      </c>
      <c r="D10" s="4" t="s">
        <v>8</v>
      </c>
      <c r="E10" s="4">
        <v>30</v>
      </c>
      <c r="F10" s="4" t="s">
        <v>25</v>
      </c>
      <c r="G10" s="4" t="s">
        <v>32</v>
      </c>
      <c r="J10" s="8"/>
    </row>
    <row r="11" spans="1:13">
      <c r="A11" s="3">
        <v>100010</v>
      </c>
      <c r="B11" s="5">
        <v>41366</v>
      </c>
      <c r="C11" s="4" t="s">
        <v>21</v>
      </c>
      <c r="D11" s="4" t="s">
        <v>22</v>
      </c>
      <c r="E11" s="4">
        <v>15</v>
      </c>
      <c r="F11" s="4" t="s">
        <v>29</v>
      </c>
      <c r="G11" s="4" t="s">
        <v>14</v>
      </c>
      <c r="J11" s="8" t="s">
        <v>33</v>
      </c>
      <c r="M11" s="9" t="s">
        <v>34</v>
      </c>
    </row>
    <row r="12" spans="1:13">
      <c r="A12" s="3">
        <v>100011</v>
      </c>
      <c r="B12" s="5">
        <v>41366</v>
      </c>
      <c r="C12" s="4" t="s">
        <v>35</v>
      </c>
      <c r="D12" s="4" t="s">
        <v>36</v>
      </c>
      <c r="E12" s="4">
        <v>25</v>
      </c>
      <c r="F12" s="4" t="s">
        <v>13</v>
      </c>
      <c r="G12" s="4" t="s">
        <v>16</v>
      </c>
      <c r="J12" s="8" t="s">
        <v>37</v>
      </c>
      <c r="M12" s="9" t="s">
        <v>38</v>
      </c>
    </row>
    <row r="13" spans="1:13">
      <c r="A13" s="3">
        <v>100012</v>
      </c>
      <c r="B13" s="5">
        <v>41366</v>
      </c>
      <c r="C13" s="4" t="s">
        <v>7</v>
      </c>
      <c r="D13" s="4" t="s">
        <v>12</v>
      </c>
      <c r="E13" s="4">
        <v>14</v>
      </c>
      <c r="F13" s="4" t="s">
        <v>9</v>
      </c>
      <c r="G13" s="4" t="s">
        <v>14</v>
      </c>
      <c r="J13" s="8" t="s">
        <v>39</v>
      </c>
      <c r="M13" s="9" t="s">
        <v>40</v>
      </c>
    </row>
    <row r="14" spans="1:13">
      <c r="A14" s="3">
        <v>100013</v>
      </c>
      <c r="B14" s="5">
        <v>41396</v>
      </c>
      <c r="C14" s="4" t="s">
        <v>7</v>
      </c>
      <c r="D14" s="4" t="s">
        <v>12</v>
      </c>
      <c r="E14" s="4">
        <v>25</v>
      </c>
      <c r="F14" s="6" t="s">
        <v>41</v>
      </c>
      <c r="G14" s="4" t="s">
        <v>26</v>
      </c>
      <c r="J14" s="8" t="s">
        <v>42</v>
      </c>
      <c r="M14" s="9" t="s">
        <v>43</v>
      </c>
    </row>
    <row r="15" spans="1:13">
      <c r="A15" s="3">
        <v>100014</v>
      </c>
      <c r="B15" s="5">
        <v>41396</v>
      </c>
      <c r="C15" s="4" t="s">
        <v>15</v>
      </c>
      <c r="D15" s="4" t="s">
        <v>8</v>
      </c>
      <c r="E15" s="4">
        <v>30</v>
      </c>
      <c r="F15" s="4" t="s">
        <v>9</v>
      </c>
      <c r="G15" s="4" t="s">
        <v>16</v>
      </c>
      <c r="J15" s="8"/>
    </row>
    <row r="16" spans="1:13">
      <c r="A16" s="3">
        <v>100015</v>
      </c>
      <c r="B16" s="5">
        <v>41396</v>
      </c>
      <c r="C16" s="4" t="s">
        <v>21</v>
      </c>
      <c r="D16" s="4" t="s">
        <v>36</v>
      </c>
      <c r="E16" s="4">
        <v>15</v>
      </c>
      <c r="F16" s="4" t="s">
        <v>13</v>
      </c>
      <c r="G16" s="4" t="s">
        <v>10</v>
      </c>
      <c r="J16" s="8"/>
    </row>
    <row r="17" spans="1:14">
      <c r="A17" s="3">
        <v>100016</v>
      </c>
      <c r="B17" s="5">
        <v>41396</v>
      </c>
      <c r="C17" s="4" t="s">
        <v>11</v>
      </c>
      <c r="D17" s="4" t="s">
        <v>8</v>
      </c>
      <c r="E17" s="4">
        <v>15</v>
      </c>
      <c r="F17" s="4" t="s">
        <v>25</v>
      </c>
      <c r="G17" s="4" t="s">
        <v>32</v>
      </c>
      <c r="J17" s="8" t="s">
        <v>44</v>
      </c>
      <c r="N17" s="9" t="s">
        <v>45</v>
      </c>
    </row>
    <row r="18" spans="1:14">
      <c r="A18" s="3">
        <v>100017</v>
      </c>
      <c r="B18" s="5">
        <v>41427</v>
      </c>
      <c r="C18" s="4" t="s">
        <v>7</v>
      </c>
      <c r="D18" s="4" t="s">
        <v>36</v>
      </c>
      <c r="E18" s="4">
        <v>25</v>
      </c>
      <c r="F18" s="4" t="s">
        <v>25</v>
      </c>
      <c r="G18" s="4" t="s">
        <v>14</v>
      </c>
      <c r="J18" s="8" t="s">
        <v>46</v>
      </c>
      <c r="N18" s="9" t="s">
        <v>47</v>
      </c>
    </row>
    <row r="19" spans="1:14">
      <c r="A19" s="3">
        <v>100018</v>
      </c>
      <c r="B19" s="5">
        <v>41457</v>
      </c>
      <c r="C19" s="4" t="s">
        <v>7</v>
      </c>
      <c r="D19" s="4" t="s">
        <v>8</v>
      </c>
      <c r="E19" s="4">
        <v>30</v>
      </c>
      <c r="F19" s="4" t="s">
        <v>9</v>
      </c>
      <c r="G19" s="4" t="s">
        <v>16</v>
      </c>
      <c r="J19" s="8" t="s">
        <v>48</v>
      </c>
      <c r="N19" s="9" t="s">
        <v>49</v>
      </c>
    </row>
    <row r="20" spans="1:14">
      <c r="A20" s="3">
        <v>100019</v>
      </c>
      <c r="B20" s="5">
        <v>41488</v>
      </c>
      <c r="C20" s="4" t="s">
        <v>21</v>
      </c>
      <c r="D20" s="4" t="s">
        <v>12</v>
      </c>
      <c r="E20" s="4">
        <v>13</v>
      </c>
      <c r="F20" s="4" t="s">
        <v>13</v>
      </c>
      <c r="G20" s="4" t="s">
        <v>26</v>
      </c>
      <c r="J20" s="8" t="s">
        <v>50</v>
      </c>
      <c r="N20" s="9" t="s">
        <v>51</v>
      </c>
    </row>
    <row r="21" spans="1:14">
      <c r="A21" s="3">
        <v>100020</v>
      </c>
      <c r="B21" s="5">
        <v>41488</v>
      </c>
      <c r="C21" s="4" t="s">
        <v>11</v>
      </c>
      <c r="D21" s="4" t="s">
        <v>22</v>
      </c>
      <c r="E21" s="4">
        <v>25</v>
      </c>
      <c r="F21" s="4" t="s">
        <v>29</v>
      </c>
      <c r="G21" s="4" t="s">
        <v>16</v>
      </c>
      <c r="J21" s="8"/>
    </row>
    <row r="22" spans="1:14">
      <c r="A22" s="3">
        <v>100021</v>
      </c>
      <c r="B22" s="5">
        <v>41488</v>
      </c>
      <c r="C22" s="4" t="s">
        <v>15</v>
      </c>
      <c r="D22" s="4" t="s">
        <v>36</v>
      </c>
      <c r="E22" s="4">
        <v>30</v>
      </c>
      <c r="F22" s="4" t="s">
        <v>25</v>
      </c>
      <c r="G22" s="4" t="s">
        <v>32</v>
      </c>
      <c r="J22" s="8" t="s">
        <v>52</v>
      </c>
      <c r="N22" s="9" t="s">
        <v>53</v>
      </c>
    </row>
    <row r="23" spans="1:14">
      <c r="A23" s="3">
        <v>100022</v>
      </c>
      <c r="B23" s="5">
        <v>41488</v>
      </c>
      <c r="C23" s="4" t="s">
        <v>11</v>
      </c>
      <c r="D23" s="4" t="s">
        <v>12</v>
      </c>
      <c r="E23" s="4">
        <v>15</v>
      </c>
      <c r="F23" s="4" t="s">
        <v>41</v>
      </c>
      <c r="G23" s="4" t="s">
        <v>14</v>
      </c>
      <c r="J23" s="8" t="s">
        <v>54</v>
      </c>
      <c r="N23" s="9" t="s">
        <v>55</v>
      </c>
    </row>
    <row r="24" spans="1:14">
      <c r="A24" s="3">
        <v>100023</v>
      </c>
      <c r="B24" s="5">
        <v>41488</v>
      </c>
      <c r="C24" s="4" t="s">
        <v>7</v>
      </c>
      <c r="D24" s="4" t="s">
        <v>36</v>
      </c>
      <c r="E24" s="4">
        <v>25</v>
      </c>
      <c r="F24" s="4" t="s">
        <v>9</v>
      </c>
      <c r="G24" s="4" t="s">
        <v>10</v>
      </c>
      <c r="J24" s="8" t="s">
        <v>56</v>
      </c>
      <c r="N24" s="9" t="s">
        <v>57</v>
      </c>
    </row>
    <row r="25" spans="1:14">
      <c r="A25" s="3">
        <v>100024</v>
      </c>
      <c r="B25" s="5">
        <v>41519</v>
      </c>
      <c r="C25" s="4" t="s">
        <v>21</v>
      </c>
      <c r="D25" s="4" t="s">
        <v>12</v>
      </c>
      <c r="E25" s="4">
        <v>34</v>
      </c>
      <c r="F25" s="4" t="s">
        <v>13</v>
      </c>
      <c r="G25" s="4" t="s">
        <v>26</v>
      </c>
      <c r="J25" s="8"/>
    </row>
    <row r="26" spans="1:14">
      <c r="J26" s="8"/>
    </row>
    <row r="27" spans="1:14">
      <c r="E27" t="s">
        <v>58</v>
      </c>
      <c r="F27" t="s">
        <v>59</v>
      </c>
      <c r="G27" t="s">
        <v>60</v>
      </c>
      <c r="J27" s="3" t="s">
        <v>61</v>
      </c>
      <c r="N27" s="9" t="s">
        <v>62</v>
      </c>
    </row>
    <row r="29" spans="1:14">
      <c r="E29" s="9" cm="1">
        <f t="array" ref="E29">SUM(SUMIFS(E:E,G:G,E27:G27))</f>
        <v>386</v>
      </c>
    </row>
  </sheetData>
  <autoFilter ref="A1:G2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2021-12-13T19:40:15Z</dcterms:created>
  <dcterms:modified xsi:type="dcterms:W3CDTF">2021-12-14T09:50:19Z</dcterms:modified>
  <cp:category/>
  <cp:contentStatus/>
</cp:coreProperties>
</file>