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faiza\Downloads\Excel Project Dataset\"/>
    </mc:Choice>
  </mc:AlternateContent>
  <xr:revisionPtr revIDLastSave="0" documentId="13_ncr:1_{1FA31B7A-0E36-4B7E-A8AE-0E5BDCC0387E}"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2" r:id="rId2"/>
    <sheet name="Pivote Table" sheetId="3" r:id="rId3"/>
    <sheet name="Dashboard" sheetId="7"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2"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<sst xmlns="http://schemas.openxmlformats.org/spreadsheetml/2006/main" count="16274" uniqueCount="50">
  <si>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</si>
  <si>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</si>
  <si>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</si>
  <si>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</si>
  <si>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</si>
  <si>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</si>
  <si>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</si>
  <si>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</si>
  <si>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</si>
  <si>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</si>
  <si>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</si>
  <si>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</si>
  <si>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</si>
  <si>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</si>
  <si>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</si>
  <si>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</si>
  <si>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</si>
  <si>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</si>
  <si>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</si>
  <si>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</si>
  <si>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</si>
  <si>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</si>
  <si>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</si>
  <si>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</si>
  <si>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</si>
  <si>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</si>
  <si>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</si>
  <si>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</si>
  <si>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</si>
  <si>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</si>
  <si>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</si>
  <si>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</si>
  <si>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</si>
  <si>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</si>
  <si>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</si>
  <si>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</si>
  <si>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</si>
  <si>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</si>
  <si>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</si>
  <si>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</si>
  <si>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</si>
  <si>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Average of Income</t>
  </si>
  <si>
    <t>Row Labels</t>
  </si>
  <si>
    <t>Grand Total</t>
  </si>
  <si>
    <t>Column Labels</t>
  </si>
  <si>
    <t>Middle Age</t>
  </si>
  <si>
    <t>Adolescent</t>
  </si>
  <si>
    <t>Old</t>
  </si>
  <si>
    <t>More Than 10 Miles</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</si>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</sst>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colors>
    <mruColors>
      <color rgb="FF2A9D8F"/>
      <color rgb="FFCAF0F8"/>
      <color rgb="FFE3D5CA"/>
      <color rgb="FFFEFAE0"/>
      <color rgb="FFE76F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Table'!$B$1:$B$2</c:f>
              <c:strCache>
                <c:ptCount val="1"/>
                <c:pt idx="0">
                  <c:v>No</c:v>
                </c:pt>
              </c:strCache>
            </c:strRef>
          </c:tx>
          <c:spPr>
            <a:solidFill>
              <a:schemeClr val="accent1"/>
            </a:solidFill>
            <a:ln>
              <a:noFill/>
            </a:ln>
            <a:effectLst/>
          </c:spPr>
          <c:invertIfNegative val="0"/>
          <c:cat>
            <c:strRef>
              <c:f>'Pivote Table'!$A$3:$A$4</c:f>
              <c:strCache>
                <c:ptCount val="1"/>
                <c:pt idx="0">
                  <c:v>Male</c:v>
                </c:pt>
              </c:strCache>
            </c:strRef>
          </c:cat>
          <c:val>
            <c:numRef>
              <c:f>'Pivote Table'!$B$3:$B$4</c:f>
              <c:numCache>
                <c:formatCode>_(* #,##0_);_(* \(#,##0\);_(* "-"??_);_(@_)</c:formatCode>
                <c:ptCount val="1"/>
                <c:pt idx="0">
                  <c:v>43636.36363636364</c:v>
                </c:pt>
              </c:numCache>
            </c:numRef>
          </c:val>
          <c:extLst>
            <c:ext xmlns:c16="http://schemas.microsoft.com/office/drawing/2014/chart" uri="{C3380CC4-5D6E-409C-BE32-E72D297353CC}">
              <c16:uniqueId val="{00000000-E9B6-49E4-90A2-E0F0C3BF20CF}"/>
            </c:ext>
          </c:extLst>
        </c:ser>
        <c:ser>
          <c:idx val="1"/>
          <c:order val="1"/>
          <c:tx>
            <c:strRef>
              <c:f>'Pivote Table'!$C$1:$C$2</c:f>
              <c:strCache>
                <c:ptCount val="1"/>
                <c:pt idx="0">
                  <c:v>Yes</c:v>
                </c:pt>
              </c:strCache>
            </c:strRef>
          </c:tx>
          <c:spPr>
            <a:solidFill>
              <a:schemeClr val="accent2"/>
            </a:solidFill>
            <a:ln>
              <a:noFill/>
            </a:ln>
            <a:effectLst/>
          </c:spPr>
          <c:invertIfNegative val="0"/>
          <c:cat>
            <c:strRef>
              <c:f>'Pivote Table'!$A$3:$A$4</c:f>
              <c:strCache>
                <c:ptCount val="1"/>
                <c:pt idx="0">
                  <c:v>Male</c:v>
                </c:pt>
              </c:strCache>
            </c:strRef>
          </c:cat>
          <c:val>
            <c:numRef>
              <c:f>'Pivote Table'!$C$3:$C$4</c:f>
              <c:numCache>
                <c:formatCode>_(* #,##0_);_(* \(#,##0\);_(* "-"??_);_(@_)</c:formatCode>
                <c:ptCount val="1"/>
                <c:pt idx="0">
                  <c:v>55384.615384615383</c:v>
                </c:pt>
              </c:numCache>
            </c:numRef>
          </c:val>
          <c:extLst>
            <c:ext xmlns:c16="http://schemas.microsoft.com/office/drawing/2014/chart" uri="{C3380CC4-5D6E-409C-BE32-E72D297353CC}">
              <c16:uniqueId val="{00000001-E9B6-49E4-90A2-E0F0C3BF20CF}"/>
            </c:ext>
          </c:extLst>
        </c:ser>
        <c:dLbls>
          <c:showLegendKey val="0"/>
          <c:showVal val="0"/>
          <c:showCatName val="0"/>
          <c:showSerName val="0"/>
          <c:showPercent val="0"/>
          <c:showBubbleSize val="0"/>
        </c:dLbls>
        <c:gapWidth val="219"/>
        <c:overlap val="-27"/>
        <c:axId val="349218952"/>
        <c:axId val="349222552"/>
      </c:barChart>
      <c:catAx>
        <c:axId val="349218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222552"/>
        <c:crosses val="autoZero"/>
        <c:auto val="1"/>
        <c:lblAlgn val="ctr"/>
        <c:lblOffset val="100"/>
        <c:noMultiLvlLbl val="0"/>
      </c:catAx>
      <c:valAx>
        <c:axId val="349222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218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Cumtomer Commute</a:t>
            </a:r>
            <a:endParaRPr lang="en-US"/>
          </a:p>
        </c:rich>
      </c:tx>
      <c:layout>
        <c:manualLayout>
          <c:xMode val="edge"/>
          <c:yMode val="edge"/>
          <c:x val="0.30474300087489065"/>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Table'!$B$21:$B$22</c:f>
              <c:strCache>
                <c:ptCount val="1"/>
                <c:pt idx="0">
                  <c:v>No</c:v>
                </c:pt>
              </c:strCache>
            </c:strRef>
          </c:tx>
          <c:spPr>
            <a:ln w="28575" cap="rnd">
              <a:solidFill>
                <a:schemeClr val="accent1"/>
              </a:solidFill>
              <a:round/>
            </a:ln>
            <a:effectLst/>
          </c:spPr>
          <c:marker>
            <c:symbol val="none"/>
          </c:marker>
          <c:cat>
            <c:strRef>
              <c:f>'Pivote Table'!$A$23:$A$28</c:f>
              <c:strCache>
                <c:ptCount val="5"/>
                <c:pt idx="0">
                  <c:v>0-1 Miles</c:v>
                </c:pt>
                <c:pt idx="1">
                  <c:v>1-2 Miles</c:v>
                </c:pt>
                <c:pt idx="2">
                  <c:v>2-5 Miles</c:v>
                </c:pt>
                <c:pt idx="3">
                  <c:v>5-10 Miles</c:v>
                </c:pt>
                <c:pt idx="4">
                  <c:v>More Than 10 Miles</c:v>
                </c:pt>
              </c:strCache>
            </c:strRef>
          </c:cat>
          <c:val>
            <c:numRef>
              <c:f>'Pivote Table'!$B$23:$B$28</c:f>
              <c:numCache>
                <c:formatCode>General</c:formatCode>
                <c:ptCount val="5"/>
                <c:pt idx="0">
                  <c:v>2</c:v>
                </c:pt>
                <c:pt idx="1">
                  <c:v>2</c:v>
                </c:pt>
                <c:pt idx="2">
                  <c:v>1</c:v>
                </c:pt>
                <c:pt idx="3">
                  <c:v>17</c:v>
                </c:pt>
                <c:pt idx="4">
                  <c:v>2</c:v>
                </c:pt>
              </c:numCache>
            </c:numRef>
          </c:val>
          <c:smooth val="0"/>
          <c:extLst>
            <c:ext xmlns:c16="http://schemas.microsoft.com/office/drawing/2014/chart" uri="{C3380CC4-5D6E-409C-BE32-E72D297353CC}">
              <c16:uniqueId val="{00000000-94D9-4AD8-83AC-07457D72EDC9}"/>
            </c:ext>
          </c:extLst>
        </c:ser>
        <c:ser>
          <c:idx val="1"/>
          <c:order val="1"/>
          <c:tx>
            <c:strRef>
              <c:f>'Pivote Table'!$C$21:$C$22</c:f>
              <c:strCache>
                <c:ptCount val="1"/>
                <c:pt idx="0">
                  <c:v>Yes</c:v>
                </c:pt>
              </c:strCache>
            </c:strRef>
          </c:tx>
          <c:spPr>
            <a:ln w="28575" cap="rnd">
              <a:solidFill>
                <a:schemeClr val="accent2"/>
              </a:solidFill>
              <a:round/>
            </a:ln>
            <a:effectLst/>
          </c:spPr>
          <c:marker>
            <c:symbol val="none"/>
          </c:marker>
          <c:cat>
            <c:strRef>
              <c:f>'Pivote Table'!$A$23:$A$28</c:f>
              <c:strCache>
                <c:ptCount val="5"/>
                <c:pt idx="0">
                  <c:v>0-1 Miles</c:v>
                </c:pt>
                <c:pt idx="1">
                  <c:v>1-2 Miles</c:v>
                </c:pt>
                <c:pt idx="2">
                  <c:v>2-5 Miles</c:v>
                </c:pt>
                <c:pt idx="3">
                  <c:v>5-10 Miles</c:v>
                </c:pt>
                <c:pt idx="4">
                  <c:v>More Than 10 Miles</c:v>
                </c:pt>
              </c:strCache>
            </c:strRef>
          </c:cat>
          <c:val>
            <c:numRef>
              <c:f>'Pivote Table'!$C$23:$C$28</c:f>
              <c:numCache>
                <c:formatCode>General</c:formatCode>
                <c:ptCount val="5"/>
                <c:pt idx="0">
                  <c:v>5</c:v>
                </c:pt>
                <c:pt idx="1">
                  <c:v>8</c:v>
                </c:pt>
                <c:pt idx="2">
                  <c:v>2</c:v>
                </c:pt>
                <c:pt idx="3">
                  <c:v>3</c:v>
                </c:pt>
                <c:pt idx="4">
                  <c:v>4</c:v>
                </c:pt>
              </c:numCache>
            </c:numRef>
          </c:val>
          <c:smooth val="0"/>
          <c:extLst>
            <c:ext xmlns:c16="http://schemas.microsoft.com/office/drawing/2014/chart" uri="{C3380CC4-5D6E-409C-BE32-E72D297353CC}">
              <c16:uniqueId val="{00000001-94D9-4AD8-83AC-07457D72EDC9}"/>
            </c:ext>
          </c:extLst>
        </c:ser>
        <c:dLbls>
          <c:showLegendKey val="0"/>
          <c:showVal val="0"/>
          <c:showCatName val="0"/>
          <c:showSerName val="0"/>
          <c:showPercent val="0"/>
          <c:showBubbleSize val="0"/>
        </c:dLbls>
        <c:smooth val="0"/>
        <c:axId val="545046592"/>
        <c:axId val="545044792"/>
      </c:lineChart>
      <c:catAx>
        <c:axId val="54504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a:t>
                </a:r>
                <a:r>
                  <a:rPr lang="en-US" b="1"/>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44792"/>
        <c:crosses val="autoZero"/>
        <c:auto val="1"/>
        <c:lblAlgn val="ctr"/>
        <c:lblOffset val="100"/>
        <c:noMultiLvlLbl val="0"/>
      </c:catAx>
      <c:valAx>
        <c:axId val="545044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4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Table'!$A$38:$A$41</c:f>
              <c:strCache>
                <c:ptCount val="3"/>
                <c:pt idx="0">
                  <c:v>Adolescent</c:v>
                </c:pt>
                <c:pt idx="1">
                  <c:v>Middle Age</c:v>
                </c:pt>
                <c:pt idx="2">
                  <c:v>Old</c:v>
                </c:pt>
              </c:strCache>
            </c:strRef>
          </c:cat>
          <c:val>
            <c:numRef>
              <c:f>'Pivote Table'!$B$38:$B$41</c:f>
              <c:numCache>
                <c:formatCode>General</c:formatCode>
                <c:ptCount val="3"/>
                <c:pt idx="0">
                  <c:v>9</c:v>
                </c:pt>
                <c:pt idx="1">
                  <c:v>10</c:v>
                </c:pt>
                <c:pt idx="2">
                  <c:v>5</c:v>
                </c:pt>
              </c:numCache>
            </c:numRef>
          </c:val>
          <c:smooth val="0"/>
          <c:extLst>
            <c:ext xmlns:c16="http://schemas.microsoft.com/office/drawing/2014/chart" uri="{C3380CC4-5D6E-409C-BE32-E72D297353CC}">
              <c16:uniqueId val="{00000000-F3A1-4106-8B9A-B547BB95F13D}"/>
            </c:ext>
          </c:extLst>
        </c:ser>
        <c:ser>
          <c:idx val="1"/>
          <c:order val="1"/>
          <c:tx>
            <c:strRef>
              <c:f>'Pivote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Table'!$A$38:$A$41</c:f>
              <c:strCache>
                <c:ptCount val="3"/>
                <c:pt idx="0">
                  <c:v>Adolescent</c:v>
                </c:pt>
                <c:pt idx="1">
                  <c:v>Middle Age</c:v>
                </c:pt>
                <c:pt idx="2">
                  <c:v>Old</c:v>
                </c:pt>
              </c:strCache>
            </c:strRef>
          </c:cat>
          <c:val>
            <c:numRef>
              <c:f>'Pivote Table'!$C$38:$C$41</c:f>
              <c:numCache>
                <c:formatCode>General</c:formatCode>
                <c:ptCount val="3"/>
                <c:pt idx="0">
                  <c:v>4</c:v>
                </c:pt>
                <c:pt idx="1">
                  <c:v>14</c:v>
                </c:pt>
                <c:pt idx="2">
                  <c:v>4</c:v>
                </c:pt>
              </c:numCache>
            </c:numRef>
          </c:val>
          <c:smooth val="0"/>
          <c:extLst>
            <c:ext xmlns:c16="http://schemas.microsoft.com/office/drawing/2014/chart" uri="{C3380CC4-5D6E-409C-BE32-E72D297353CC}">
              <c16:uniqueId val="{00000001-F3A1-4106-8B9A-B547BB95F13D}"/>
            </c:ext>
          </c:extLst>
        </c:ser>
        <c:dLbls>
          <c:showLegendKey val="0"/>
          <c:showVal val="0"/>
          <c:showCatName val="0"/>
          <c:showSerName val="0"/>
          <c:showPercent val="0"/>
          <c:showBubbleSize val="0"/>
        </c:dLbls>
        <c:marker val="1"/>
        <c:smooth val="0"/>
        <c:axId val="545045512"/>
        <c:axId val="545036872"/>
      </c:lineChart>
      <c:catAx>
        <c:axId val="545045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36872"/>
        <c:crosses val="autoZero"/>
        <c:auto val="1"/>
        <c:lblAlgn val="ctr"/>
        <c:lblOffset val="100"/>
        <c:noMultiLvlLbl val="0"/>
      </c:catAx>
      <c:valAx>
        <c:axId val="545036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45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Purchased</a:t>
            </a:r>
            <a:r>
              <a:rPr lang="en-US" b="1" baseline="0"/>
              <a:t> Bike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'Pivote Table'!$B$58:$B$59</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DC-48BC-9757-91DD6EE7DA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55-4462-81B1-9A3141EF1C2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'Pivote Table'!$A$60:$A$62</c:f>
              <c:strCache>
                <c:ptCount val="2"/>
                <c:pt idx="0">
                  <c:v>North America</c:v>
                </c:pt>
                <c:pt idx="1">
                  <c:v>Pacific</c:v>
                </c:pt>
              </c:strCache>
            </c:strRef>
          </c:cat>
          <c:val>
            <c:numRef>
              <c:f>'Pivote Table'!$B$60:$B$62</c:f>
              <c:numCache>
                <c:formatCode>General</c:formatCode>
                <c:ptCount val="2"/>
                <c:pt idx="0">
                  <c:v>19</c:v>
                </c:pt>
                <c:pt idx="1">
                  <c:v>5</c:v>
                </c:pt>
              </c:numCache>
            </c:numRef>
          </c:val>
          <c:extLst>
            <c:ext xmlns:c16="http://schemas.microsoft.com/office/drawing/2014/chart" uri="{C3380CC4-5D6E-409C-BE32-E72D297353CC}">
              <c16:uniqueId val="{00000000-2555-4462-81B1-9A3141EF1C20}"/>
            </c:ext>
          </c:extLst>
        </c:ser>
        <c:ser>
          <c:idx val="1"/>
          <c:order val="1"/>
          <c:tx>
            <c:strRef>
              <c:f>'Pivote Table'!$C$58:$C$59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6EDC-48BC-9757-91DD6EE7DA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6EDC-48BC-9757-91DD6EE7DAA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'Pivote Table'!$A$60:$A$62</c:f>
              <c:strCache>
                <c:ptCount val="2"/>
                <c:pt idx="0">
                  <c:v>North America</c:v>
                </c:pt>
                <c:pt idx="1">
                  <c:v>Pacific</c:v>
                </c:pt>
              </c:strCache>
            </c:strRef>
          </c:cat>
          <c:val>
            <c:numRef>
              <c:f>'Pivote Table'!$C$60:$C$62</c:f>
              <c:numCache>
                <c:formatCode>General</c:formatCode>
                <c:ptCount val="2"/>
                <c:pt idx="0">
                  <c:v>19</c:v>
                </c:pt>
                <c:pt idx="1">
                  <c:v>3</c:v>
                </c:pt>
              </c:numCache>
            </c:numRef>
          </c:val>
          <c:extLst>
            <c:ext xmlns:c16="http://schemas.microsoft.com/office/drawing/2014/chart" uri="{C3380CC4-5D6E-409C-BE32-E72D297353CC}">
              <c16:uniqueId val="{00000001-2555-4462-81B1-9A3141EF1C2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a:t>
            </a:r>
            <a:r>
              <a:rPr lang="en-US" b="1" baseline="0"/>
              <a:t> Purchase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 Table'!$B$1:$B$2</c:f>
              <c:strCache>
                <c:ptCount val="1"/>
                <c:pt idx="0">
                  <c:v>No</c:v>
                </c:pt>
              </c:strCache>
            </c:strRef>
          </c:tx>
          <c:spPr>
            <a:solidFill>
              <a:schemeClr val="accent1"/>
            </a:solidFill>
            <a:ln>
              <a:noFill/>
            </a:ln>
            <a:effectLst/>
          </c:spPr>
          <c:invertIfNegative val="0"/>
          <c:cat>
            <c:strRef>
              <c:f>'Pivote Table'!$A$3:$A$4</c:f>
              <c:strCache>
                <c:ptCount val="1"/>
                <c:pt idx="0">
                  <c:v>Male</c:v>
                </c:pt>
              </c:strCache>
            </c:strRef>
          </c:cat>
          <c:val>
            <c:numRef>
              <c:f>'Pivote Table'!$B$3:$B$4</c:f>
              <c:numCache>
                <c:formatCode>_(* #,##0_);_(* \(#,##0\);_(* "-"??_);_(@_)</c:formatCode>
                <c:ptCount val="1"/>
                <c:pt idx="0">
                  <c:v>43636.36363636364</c:v>
                </c:pt>
              </c:numCache>
            </c:numRef>
          </c:val>
          <c:extLst>
            <c:ext xmlns:c16="http://schemas.microsoft.com/office/drawing/2014/chart" uri="{C3380CC4-5D6E-409C-BE32-E72D297353CC}">
              <c16:uniqueId val="{00000000-F01C-4CC6-B8BA-83C392CE9570}"/>
            </c:ext>
          </c:extLst>
        </c:ser>
        <c:ser>
          <c:idx val="1"/>
          <c:order val="1"/>
          <c:tx>
            <c:strRef>
              <c:f>'Pivote Table'!$C$1:$C$2</c:f>
              <c:strCache>
                <c:ptCount val="1"/>
                <c:pt idx="0">
                  <c:v>Yes</c:v>
                </c:pt>
              </c:strCache>
            </c:strRef>
          </c:tx>
          <c:spPr>
            <a:solidFill>
              <a:schemeClr val="accent2"/>
            </a:solidFill>
            <a:ln>
              <a:noFill/>
            </a:ln>
            <a:effectLst/>
          </c:spPr>
          <c:invertIfNegative val="0"/>
          <c:cat>
            <c:strRef>
              <c:f>'Pivote Table'!$A$3:$A$4</c:f>
              <c:strCache>
                <c:ptCount val="1"/>
                <c:pt idx="0">
                  <c:v>Male</c:v>
                </c:pt>
              </c:strCache>
            </c:strRef>
          </c:cat>
          <c:val>
            <c:numRef>
              <c:f>'Pivote Table'!$C$3:$C$4</c:f>
              <c:numCache>
                <c:formatCode>_(* #,##0_);_(* \(#,##0\);_(* "-"??_);_(@_)</c:formatCode>
                <c:ptCount val="1"/>
                <c:pt idx="0">
                  <c:v>55384.615384615383</c:v>
                </c:pt>
              </c:numCache>
            </c:numRef>
          </c:val>
          <c:extLst>
            <c:ext xmlns:c16="http://schemas.microsoft.com/office/drawing/2014/chart" uri="{C3380CC4-5D6E-409C-BE32-E72D297353CC}">
              <c16:uniqueId val="{00000001-F01C-4CC6-B8BA-83C392CE9570}"/>
            </c:ext>
          </c:extLst>
        </c:ser>
        <c:dLbls>
          <c:showLegendKey val="0"/>
          <c:showVal val="0"/>
          <c:showCatName val="0"/>
          <c:showSerName val="0"/>
          <c:showPercent val="0"/>
          <c:showBubbleSize val="0"/>
        </c:dLbls>
        <c:gapWidth val="219"/>
        <c:overlap val="-27"/>
        <c:axId val="349218952"/>
        <c:axId val="349222552"/>
      </c:barChart>
      <c:catAx>
        <c:axId val="349218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222552"/>
        <c:crosses val="autoZero"/>
        <c:auto val="1"/>
        <c:lblAlgn val="ctr"/>
        <c:lblOffset val="100"/>
        <c:noMultiLvlLbl val="0"/>
      </c:catAx>
      <c:valAx>
        <c:axId val="349222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218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A9D8F">
        <a:alpha val="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 Table'!$A$38:$A$41</c:f>
              <c:strCache>
                <c:ptCount val="3"/>
                <c:pt idx="0">
                  <c:v>Adolescent</c:v>
                </c:pt>
                <c:pt idx="1">
                  <c:v>Middle Age</c:v>
                </c:pt>
                <c:pt idx="2">
                  <c:v>Old</c:v>
                </c:pt>
              </c:strCache>
            </c:strRef>
          </c:cat>
          <c:val>
            <c:numRef>
              <c:f>'Pivote Table'!$B$38:$B$41</c:f>
              <c:numCache>
                <c:formatCode>General</c:formatCode>
                <c:ptCount val="3"/>
                <c:pt idx="0">
                  <c:v>9</c:v>
                </c:pt>
                <c:pt idx="1">
                  <c:v>10</c:v>
                </c:pt>
                <c:pt idx="2">
                  <c:v>5</c:v>
                </c:pt>
              </c:numCache>
            </c:numRef>
          </c:val>
          <c:smooth val="0"/>
          <c:extLst>
            <c:ext xmlns:c16="http://schemas.microsoft.com/office/drawing/2014/chart" uri="{C3380CC4-5D6E-409C-BE32-E72D297353CC}">
              <c16:uniqueId val="{00000000-F175-4663-A703-7E26B461E874}"/>
            </c:ext>
          </c:extLst>
        </c:ser>
        <c:ser>
          <c:idx val="1"/>
          <c:order val="1"/>
          <c:tx>
            <c:strRef>
              <c:f>'Pivote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 Table'!$A$38:$A$41</c:f>
              <c:strCache>
                <c:ptCount val="3"/>
                <c:pt idx="0">
                  <c:v>Adolescent</c:v>
                </c:pt>
                <c:pt idx="1">
                  <c:v>Middle Age</c:v>
                </c:pt>
                <c:pt idx="2">
                  <c:v>Old</c:v>
                </c:pt>
              </c:strCache>
            </c:strRef>
          </c:cat>
          <c:val>
            <c:numRef>
              <c:f>'Pivote Table'!$C$38:$C$41</c:f>
              <c:numCache>
                <c:formatCode>General</c:formatCode>
                <c:ptCount val="3"/>
                <c:pt idx="0">
                  <c:v>4</c:v>
                </c:pt>
                <c:pt idx="1">
                  <c:v>14</c:v>
                </c:pt>
                <c:pt idx="2">
                  <c:v>4</c:v>
                </c:pt>
              </c:numCache>
            </c:numRef>
          </c:val>
          <c:smooth val="0"/>
          <c:extLst>
            <c:ext xmlns:c16="http://schemas.microsoft.com/office/drawing/2014/chart" uri="{C3380CC4-5D6E-409C-BE32-E72D297353CC}">
              <c16:uniqueId val="{00000001-F175-4663-A703-7E26B461E874}"/>
            </c:ext>
          </c:extLst>
        </c:ser>
        <c:dLbls>
          <c:showLegendKey val="0"/>
          <c:showVal val="0"/>
          <c:showCatName val="0"/>
          <c:showSerName val="0"/>
          <c:showPercent val="0"/>
          <c:showBubbleSize val="0"/>
        </c:dLbls>
        <c:marker val="1"/>
        <c:smooth val="0"/>
        <c:axId val="545045512"/>
        <c:axId val="545036872"/>
      </c:lineChart>
      <c:catAx>
        <c:axId val="545045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36872"/>
        <c:crosses val="autoZero"/>
        <c:auto val="1"/>
        <c:lblAlgn val="ctr"/>
        <c:lblOffset val="100"/>
        <c:noMultiLvlLbl val="0"/>
      </c:catAx>
      <c:valAx>
        <c:axId val="545036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45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2A9D8F">
        <a:alpha val="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Customer Commute</a:t>
            </a:r>
            <a:endParaRPr lang="en-US" b="1"/>
          </a:p>
        </c:rich>
      </c:tx>
      <c:layout>
        <c:manualLayout>
          <c:xMode val="edge"/>
          <c:yMode val="edge"/>
          <c:x val="0.30474300087489065"/>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 Table'!$B$21:$B$22</c:f>
              <c:strCache>
                <c:ptCount val="1"/>
                <c:pt idx="0">
                  <c:v>No</c:v>
                </c:pt>
              </c:strCache>
            </c:strRef>
          </c:tx>
          <c:spPr>
            <a:solidFill>
              <a:schemeClr val="accent1"/>
            </a:solidFill>
            <a:ln>
              <a:noFill/>
            </a:ln>
            <a:effectLst/>
          </c:spPr>
          <c:invertIfNegative val="0"/>
          <c:cat>
            <c:strRef>
              <c:f>'Pivote Table'!$A$23:$A$28</c:f>
              <c:strCache>
                <c:ptCount val="5"/>
                <c:pt idx="0">
                  <c:v>0-1 Miles</c:v>
                </c:pt>
                <c:pt idx="1">
                  <c:v>1-2 Miles</c:v>
                </c:pt>
                <c:pt idx="2">
                  <c:v>2-5 Miles</c:v>
                </c:pt>
                <c:pt idx="3">
                  <c:v>5-10 Miles</c:v>
                </c:pt>
                <c:pt idx="4">
                  <c:v>More Than 10 Miles</c:v>
                </c:pt>
              </c:strCache>
            </c:strRef>
          </c:cat>
          <c:val>
            <c:numRef>
              <c:f>'Pivote Table'!$B$23:$B$28</c:f>
              <c:numCache>
                <c:formatCode>General</c:formatCode>
                <c:ptCount val="5"/>
                <c:pt idx="0">
                  <c:v>2</c:v>
                </c:pt>
                <c:pt idx="1">
                  <c:v>2</c:v>
                </c:pt>
                <c:pt idx="2">
                  <c:v>1</c:v>
                </c:pt>
                <c:pt idx="3">
                  <c:v>17</c:v>
                </c:pt>
                <c:pt idx="4">
                  <c:v>2</c:v>
                </c:pt>
              </c:numCache>
            </c:numRef>
          </c:val>
          <c:extLst>
            <c:ext xmlns:c16="http://schemas.microsoft.com/office/drawing/2014/chart" uri="{C3380CC4-5D6E-409C-BE32-E72D297353CC}">
              <c16:uniqueId val="{00000000-A319-4F2C-A035-5BF328BFF4AB}"/>
            </c:ext>
          </c:extLst>
        </c:ser>
        <c:ser>
          <c:idx val="1"/>
          <c:order val="1"/>
          <c:tx>
            <c:strRef>
              <c:f>'Pivote Table'!$C$21:$C$22</c:f>
              <c:strCache>
                <c:ptCount val="1"/>
                <c:pt idx="0">
                  <c:v>Yes</c:v>
                </c:pt>
              </c:strCache>
            </c:strRef>
          </c:tx>
          <c:spPr>
            <a:solidFill>
              <a:schemeClr val="accent2"/>
            </a:solidFill>
            <a:ln>
              <a:noFill/>
            </a:ln>
            <a:effectLst/>
          </c:spPr>
          <c:invertIfNegative val="0"/>
          <c:cat>
            <c:strRef>
              <c:f>'Pivote Table'!$A$23:$A$28</c:f>
              <c:strCache>
                <c:ptCount val="5"/>
                <c:pt idx="0">
                  <c:v>0-1 Miles</c:v>
                </c:pt>
                <c:pt idx="1">
                  <c:v>1-2 Miles</c:v>
                </c:pt>
                <c:pt idx="2">
                  <c:v>2-5 Miles</c:v>
                </c:pt>
                <c:pt idx="3">
                  <c:v>5-10 Miles</c:v>
                </c:pt>
                <c:pt idx="4">
                  <c:v>More Than 10 Miles</c:v>
                </c:pt>
              </c:strCache>
            </c:strRef>
          </c:cat>
          <c:val>
            <c:numRef>
              <c:f>'Pivote Table'!$C$23:$C$28</c:f>
              <c:numCache>
                <c:formatCode>General</c:formatCode>
                <c:ptCount val="5"/>
                <c:pt idx="0">
                  <c:v>5</c:v>
                </c:pt>
                <c:pt idx="1">
                  <c:v>8</c:v>
                </c:pt>
                <c:pt idx="2">
                  <c:v>2</c:v>
                </c:pt>
                <c:pt idx="3">
                  <c:v>3</c:v>
                </c:pt>
                <c:pt idx="4">
                  <c:v>4</c:v>
                </c:pt>
              </c:numCache>
            </c:numRef>
          </c:val>
          <c:extLst>
            <c:ext xmlns:c16="http://schemas.microsoft.com/office/drawing/2014/chart" uri="{C3380CC4-5D6E-409C-BE32-E72D297353CC}">
              <c16:uniqueId val="{00000001-A319-4F2C-A035-5BF328BFF4AB}"/>
            </c:ext>
          </c:extLst>
        </c:ser>
        <c:dLbls>
          <c:showLegendKey val="0"/>
          <c:showVal val="0"/>
          <c:showCatName val="0"/>
          <c:showSerName val="0"/>
          <c:showPercent val="0"/>
          <c:showBubbleSize val="0"/>
        </c:dLbls>
        <c:gapWidth val="150"/>
        <c:axId val="545046592"/>
        <c:axId val="545044792"/>
      </c:barChart>
      <c:catAx>
        <c:axId val="545046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a:t>
                </a:r>
                <a:r>
                  <a:rPr lang="en-US" b="1" baseline="0"/>
                  <a:t> </a:t>
                </a:r>
                <a:r>
                  <a:rPr lang="en-US" b="1"/>
                  <a:t>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44792"/>
        <c:crosses val="autoZero"/>
        <c:auto val="1"/>
        <c:lblAlgn val="ctr"/>
        <c:lblOffset val="100"/>
        <c:noMultiLvlLbl val="0"/>
      </c:catAx>
      <c:valAx>
        <c:axId val="545044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4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A9D8F">
        <a:alpha val="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Purchased</a:t>
            </a:r>
            <a:r>
              <a:rPr lang="en-US" b="1" baseline="0"/>
              <a:t> Bike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noFill/>
          </a:ln>
          <a:effectLst/>
        </c:spPr>
        <c:marker>
          <c:symbol val="none"/>
        </c:marker>
        <c:dLbl>
          <c:idx val="0"/>
          <c:spPr>
            <a:solidFill>
              <a:sysClr val="window" lastClr="FFFFFF">
                <a:alpha val="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noFill/>
          </a:ln>
          <a:effectLst/>
        </c:spPr>
      </c:pivotFmt>
      <c:pivotFmt>
        <c:idx val="12"/>
        <c:spPr>
          <a:solidFill>
            <a:schemeClr val="accent1"/>
          </a:solidFill>
          <a:ln w="19050">
            <a:noFill/>
          </a:ln>
          <a:effectLst/>
        </c:spPr>
        <c:dLbl>
          <c:idx val="0"/>
          <c:layout>
            <c:manualLayout>
              <c:x val="-5.2745901809558252E-2"/>
              <c:y val="-1.4222226203947844E-2"/>
            </c:manualLayout>
          </c:layout>
          <c:spPr>
            <a:solidFill>
              <a:sysClr val="window" lastClr="FFFFFF">
                <a:alpha val="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no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'Pivote Table'!$B$58:$B$59</c:f>
              <c:strCache>
                <c:ptCount val="1"/>
                <c:pt idx="0">
                  <c:v>No</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432C-4F5E-96E4-841D582C4B9F}"/>
              </c:ext>
            </c:extLst>
          </c:dPt>
          <c:dPt>
            <c:idx val="1"/>
            <c:bubble3D val="0"/>
            <c:spPr>
              <a:solidFill>
                <a:schemeClr val="accent2"/>
              </a:solidFill>
              <a:ln w="19050">
                <a:noFill/>
              </a:ln>
              <a:effectLst/>
            </c:spPr>
            <c:extLst>
              <c:ext xmlns:c16="http://schemas.microsoft.com/office/drawing/2014/chart" uri="{C3380CC4-5D6E-409C-BE32-E72D297353CC}">
                <c16:uniqueId val="{00000003-432C-4F5E-96E4-841D582C4B9F}"/>
              </c:ext>
            </c:extLst>
          </c:dPt>
          <c:dPt>
            <c:idx val="2"/>
            <c:bubble3D val="0"/>
            <c:spPr>
              <a:solidFill>
                <a:schemeClr val="accent3"/>
              </a:solidFill>
              <a:ln w="19050">
                <a:noFill/>
              </a:ln>
              <a:effectLst/>
            </c:spPr>
            <c:extLst>
              <c:ext xmlns:c16="http://schemas.microsoft.com/office/drawing/2014/chart" uri="{C3380CC4-5D6E-409C-BE32-E72D297353CC}">
                <c16:uniqueId val="{00000005-432C-4F5E-96E4-841D582C4B9F}"/>
              </c:ext>
            </c:extLst>
          </c:dPt>
          <c:dLbls>
            <c:dLbl>
              <c:idx val="0"/>
              <c:layout>
                <c:manualLayout>
                  <c:x val="-5.2745901809558252E-2"/>
                  <c:y val="-1.422222620394784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32C-4F5E-96E4-841D582C4B9F}"/>
                </c:ext>
              </c:extLst>
            </c:dLbl>
            <c:spPr>
              <a:solidFill>
                <a:sysClr val="window" lastClr="FFFFFF">
                  <a:alpha val="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'Pivote Table'!$A$60:$A$62</c:f>
              <c:strCache>
                <c:ptCount val="2"/>
                <c:pt idx="0">
                  <c:v>North America</c:v>
                </c:pt>
                <c:pt idx="1">
                  <c:v>Pacific</c:v>
                </c:pt>
              </c:strCache>
            </c:strRef>
          </c:cat>
          <c:val>
            <c:numRef>
              <c:f>'Pivote Table'!$B$60:$B$62</c:f>
              <c:numCache>
                <c:formatCode>General</c:formatCode>
                <c:ptCount val="2"/>
                <c:pt idx="0">
                  <c:v>19</c:v>
                </c:pt>
                <c:pt idx="1">
                  <c:v>5</c:v>
                </c:pt>
              </c:numCache>
            </c:numRef>
          </c:val>
          <c:extLst>
            <c:ext xmlns:c16="http://schemas.microsoft.com/office/drawing/2014/chart" uri="{C3380CC4-5D6E-409C-BE32-E72D297353CC}">
              <c16:uniqueId val="{00000006-432C-4F5E-96E4-841D582C4B9F}"/>
            </c:ext>
          </c:extLst>
        </c:ser>
        <c:ser>
          <c:idx val="1"/>
          <c:order val="1"/>
          <c:tx>
            <c:strRef>
              <c:f>'Pivote Table'!$C$58:$C$59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432C-4F5E-96E4-841D582C4B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432C-4F5E-96E4-841D582C4B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432C-4F5E-96E4-841D582C4B9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'Pivote Table'!$A$60:$A$62</c:f>
              <c:strCache>
                <c:ptCount val="2"/>
                <c:pt idx="0">
                  <c:v>North America</c:v>
                </c:pt>
                <c:pt idx="1">
                  <c:v>Pacific</c:v>
                </c:pt>
              </c:strCache>
            </c:strRef>
          </c:cat>
          <c:val>
            <c:numRef>
              <c:f>'Pivote Table'!$C$60:$C$62</c:f>
              <c:numCache>
                <c:formatCode>General</c:formatCode>
                <c:ptCount val="2"/>
                <c:pt idx="0">
                  <c:v>19</c:v>
                </c:pt>
                <c:pt idx="1">
                  <c:v>3</c:v>
                </c:pt>
              </c:numCache>
            </c:numRef>
          </c:val>
          <c:extLst>
            <c:ext xmlns:c16="http://schemas.microsoft.com/office/drawing/2014/chart" uri="{C3380CC4-5D6E-409C-BE32-E72D297353CC}">
              <c16:uniqueId val="{0000000D-432C-4F5E-96E4-841D582C4B9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A9D8F">
        <a:alpha val="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323850</xdr:colOff>
      <xdr:row>1</xdr:row>
      <xdr:rowOff>61912</xdr:rowOff>
    </xdr:from>
    <xdr:to>
      <xdr:col>8</xdr:col>
      <xdr:colOff>19050</xdr:colOff>
      <xdr:row>15</xdr:row>
      <xdr:rowOff>138112</xdr:rowOff>
    </xdr:to>
    <xdr:graphicFrame macro="">
      <xdr:nvGraphicFramePr>
        <xdr:cNvPr id="2" name="Chart 1">
          <a:extLst>
            <a:ext uri="{FF2B5EF4-FFF2-40B4-BE49-F238E27FC236}">
              <a16:creationId xmlns:a16="http://schemas.microsoft.com/office/drawing/2014/main" id="{AF11E199-942A-9A33-A5EF-019ECAB75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138112</xdr:rowOff>
    </xdr:from>
    <xdr:to>
      <xdr:col>7</xdr:col>
      <xdr:colOff>552450</xdr:colOff>
      <xdr:row>35</xdr:row>
      <xdr:rowOff>23812</xdr:rowOff>
    </xdr:to>
    <xdr:graphicFrame macro="">
      <xdr:nvGraphicFramePr>
        <xdr:cNvPr id="3" name="Chart 2">
          <a:extLst>
            <a:ext uri="{FF2B5EF4-FFF2-40B4-BE49-F238E27FC236}">
              <a16:creationId xmlns:a16="http://schemas.microsoft.com/office/drawing/2014/main" id="{AB3BE93E-9AEF-B507-A06A-68E54661A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33337</xdr:rowOff>
    </xdr:from>
    <xdr:to>
      <xdr:col>7</xdr:col>
      <xdr:colOff>438150</xdr:colOff>
      <xdr:row>50</xdr:row>
      <xdr:rowOff>109537</xdr:rowOff>
    </xdr:to>
    <xdr:graphicFrame macro="">
      <xdr:nvGraphicFramePr>
        <xdr:cNvPr id="4" name="Chart 3">
          <a:extLst>
            <a:ext uri="{FF2B5EF4-FFF2-40B4-BE49-F238E27FC236}">
              <a16:creationId xmlns:a16="http://schemas.microsoft.com/office/drawing/2014/main" id="{37577904-5100-041B-5C2A-BAAF837EC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19050</xdr:colOff>
      <xdr:row>51</xdr:row>
      <xdr:rowOff>33337</xdr:rowOff>
    </xdr:from>
    <xdr:to>
      <xdr:col>9</xdr:col>
      <xdr:colOff>371475</xdr:colOff>
      <xdr:row>65</xdr:row>
      <xdr:rowOff>109537</xdr:rowOff>
    </xdr:to>
    <xdr:graphicFrame macro="">
      <xdr:nvGraphicFramePr>
        <xdr:cNvPr id="8" name="Chart 7">
          <a:extLst>
            <a:ext uri="{FF2B5EF4-FFF2-40B4-BE49-F238E27FC236}">
              <a16:creationId xmlns:a16="http://schemas.microsoft.com/office/drawing/2014/main" id="{66502EE4-974F-D150-C97B-5D0E09DB2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22226</xdr:rowOff>
    </xdr:from>
    <xdr:to>
      <xdr:col>15</xdr:col>
      <xdr:colOff>317500</xdr:colOff>
      <xdr:row>3</xdr:row>
      <xdr:rowOff>88901</xdr:rowOff>
    </xdr:to>
    <xdr:sp macro="" textlink="">
      <xdr:nvSpPr>
        <xdr:cNvPr id="2" name="Rectangle: Rounded Corners 1">
          <a:extLst>
            <a:ext uri="{FF2B5EF4-FFF2-40B4-BE49-F238E27FC236}">
              <a16:creationId xmlns:a16="http://schemas.microsoft.com/office/drawing/2014/main" id="{11F68F43-76BA-9C95-8082-AF9B5E74262E}"/>
            </a:ext>
          </a:extLst>
        </xdr:cNvPr>
        <xdr:cNvSpPr/>
      </xdr:nvSpPr>
      <xdr:spPr>
        <a:xfrm>
          <a:off x="0" y="22226"/>
          <a:ext cx="9525000" cy="638175"/>
        </a:xfrm>
        <a:prstGeom prst="roundRect">
          <a:avLst/>
        </a:prstGeom>
        <a:solidFill>
          <a:srgbClr val="2A9D8F">
            <a:alpha val="52941"/>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solidFill>
                <a:schemeClr val="tx1">
                  <a:lumMod val="65000"/>
                  <a:lumOff val="35000"/>
                </a:schemeClr>
              </a:solidFill>
            </a:rPr>
            <a:t>Bick Sales</a:t>
          </a:r>
        </a:p>
      </xdr:txBody>
    </xdr:sp>
    <xdr:clientData/>
  </xdr:twoCellAnchor>
  <xdr:oneCellAnchor>
    <xdr:from>
      <xdr:col>7</xdr:col>
      <xdr:colOff>200025</xdr:colOff>
      <xdr:row>6</xdr:row>
      <xdr:rowOff>76200</xdr:rowOff>
    </xdr:from>
    <xdr:ext cx="184731" cy="264560"/>
    <xdr:sp macro="" textlink="">
      <xdr:nvSpPr>
        <xdr:cNvPr id="4" name="TextBox 3">
          <a:extLst>
            <a:ext uri="{FF2B5EF4-FFF2-40B4-BE49-F238E27FC236}">
              <a16:creationId xmlns:a16="http://schemas.microsoft.com/office/drawing/2014/main" id="{B1784368-E72B-4F33-60A7-81D6A5B839E8}"/>
            </a:ext>
          </a:extLst>
        </xdr:cNvPr>
        <xdr:cNvSpPr txBox="1"/>
      </xdr:nvSpPr>
      <xdr:spPr>
        <a:xfrm>
          <a:off x="4467225" y="1219200"/>
          <a:ext cx="184731" cy="264560"/>
        </a:xfrm>
        <a:prstGeom prst="rect">
          <a:avLst/>
        </a:prstGeom>
        <a:solidFill>
          <a:srgbClr val="CAF0F8">
            <a:alpha val="53000"/>
          </a:srgbClr>
        </a:solid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xdr:col>
      <xdr:colOff>387351</xdr:colOff>
      <xdr:row>3</xdr:row>
      <xdr:rowOff>151871</xdr:rowOff>
    </xdr:from>
    <xdr:to>
      <xdr:col>9</xdr:col>
      <xdr:colOff>44451</xdr:colOff>
      <xdr:row>14</xdr:row>
      <xdr:rowOff>56621</xdr:rowOff>
    </xdr:to>
    <xdr:sp macro="" textlink="">
      <xdr:nvSpPr>
        <xdr:cNvPr id="5" name="Rectangle: Rounded Corners 4">
          <a:extLst>
            <a:ext uri="{FF2B5EF4-FFF2-40B4-BE49-F238E27FC236}">
              <a16:creationId xmlns:a16="http://schemas.microsoft.com/office/drawing/2014/main" id="{A9F92186-D8F6-B0E5-C022-45EF4913E836}"/>
            </a:ext>
          </a:extLst>
        </xdr:cNvPr>
        <xdr:cNvSpPr/>
      </xdr:nvSpPr>
      <xdr:spPr>
        <a:xfrm>
          <a:off x="1615018" y="723371"/>
          <a:ext cx="3953933" cy="2000250"/>
        </a:xfrm>
        <a:prstGeom prst="roundRect">
          <a:avLst/>
        </a:prstGeom>
        <a:solidFill>
          <a:srgbClr val="2A9D8F">
            <a:alpha val="52549"/>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1"/>
        </a:p>
      </xdr:txBody>
    </xdr:sp>
    <xdr:clientData/>
  </xdr:twoCellAnchor>
  <xdr:twoCellAnchor>
    <xdr:from>
      <xdr:col>9</xdr:col>
      <xdr:colOff>92076</xdr:colOff>
      <xdr:row>3</xdr:row>
      <xdr:rowOff>151871</xdr:rowOff>
    </xdr:from>
    <xdr:to>
      <xdr:col>15</xdr:col>
      <xdr:colOff>358776</xdr:colOff>
      <xdr:row>14</xdr:row>
      <xdr:rowOff>56621</xdr:rowOff>
    </xdr:to>
    <xdr:sp macro="" textlink="">
      <xdr:nvSpPr>
        <xdr:cNvPr id="6" name="Rectangle: Rounded Corners 5">
          <a:extLst>
            <a:ext uri="{FF2B5EF4-FFF2-40B4-BE49-F238E27FC236}">
              <a16:creationId xmlns:a16="http://schemas.microsoft.com/office/drawing/2014/main" id="{9EF77559-DCEA-195E-45B3-E13B63350049}"/>
            </a:ext>
          </a:extLst>
        </xdr:cNvPr>
        <xdr:cNvSpPr/>
      </xdr:nvSpPr>
      <xdr:spPr>
        <a:xfrm>
          <a:off x="5616576" y="723371"/>
          <a:ext cx="3949700" cy="2000250"/>
        </a:xfrm>
        <a:prstGeom prst="roundRect">
          <a:avLst/>
        </a:prstGeom>
        <a:solidFill>
          <a:srgbClr val="2A9D8F">
            <a:alpha val="52941"/>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1"/>
        </a:p>
      </xdr:txBody>
    </xdr:sp>
    <xdr:clientData/>
  </xdr:twoCellAnchor>
  <xdr:twoCellAnchor>
    <xdr:from>
      <xdr:col>2</xdr:col>
      <xdr:colOff>406401</xdr:colOff>
      <xdr:row>14</xdr:row>
      <xdr:rowOff>132821</xdr:rowOff>
    </xdr:from>
    <xdr:to>
      <xdr:col>9</xdr:col>
      <xdr:colOff>63501</xdr:colOff>
      <xdr:row>25</xdr:row>
      <xdr:rowOff>37571</xdr:rowOff>
    </xdr:to>
    <xdr:sp macro="" textlink="">
      <xdr:nvSpPr>
        <xdr:cNvPr id="7" name="Rectangle: Rounded Corners 6">
          <a:extLst>
            <a:ext uri="{FF2B5EF4-FFF2-40B4-BE49-F238E27FC236}">
              <a16:creationId xmlns:a16="http://schemas.microsoft.com/office/drawing/2014/main" id="{1D04E5D8-3940-A816-1AC6-A22D01861AF7}"/>
            </a:ext>
          </a:extLst>
        </xdr:cNvPr>
        <xdr:cNvSpPr/>
      </xdr:nvSpPr>
      <xdr:spPr>
        <a:xfrm>
          <a:off x="1634068" y="2799821"/>
          <a:ext cx="3953933" cy="2000250"/>
        </a:xfrm>
        <a:prstGeom prst="roundRect">
          <a:avLst/>
        </a:prstGeom>
        <a:solidFill>
          <a:srgbClr val="2A9D8F">
            <a:alpha val="52941"/>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1"/>
        </a:p>
      </xdr:txBody>
    </xdr:sp>
    <xdr:clientData/>
  </xdr:twoCellAnchor>
  <xdr:twoCellAnchor>
    <xdr:from>
      <xdr:col>9</xdr:col>
      <xdr:colOff>111126</xdr:colOff>
      <xdr:row>14</xdr:row>
      <xdr:rowOff>132821</xdr:rowOff>
    </xdr:from>
    <xdr:to>
      <xdr:col>15</xdr:col>
      <xdr:colOff>377826</xdr:colOff>
      <xdr:row>25</xdr:row>
      <xdr:rowOff>37571</xdr:rowOff>
    </xdr:to>
    <xdr:sp macro="" textlink="">
      <xdr:nvSpPr>
        <xdr:cNvPr id="8" name="Rectangle: Rounded Corners 7">
          <a:extLst>
            <a:ext uri="{FF2B5EF4-FFF2-40B4-BE49-F238E27FC236}">
              <a16:creationId xmlns:a16="http://schemas.microsoft.com/office/drawing/2014/main" id="{6A754A9E-AE9C-1D49-36CF-E037A46812A5}"/>
            </a:ext>
          </a:extLst>
        </xdr:cNvPr>
        <xdr:cNvSpPr/>
      </xdr:nvSpPr>
      <xdr:spPr>
        <a:xfrm>
          <a:off x="5635626" y="2799821"/>
          <a:ext cx="3949700" cy="2000250"/>
        </a:xfrm>
        <a:prstGeom prst="roundRect">
          <a:avLst/>
        </a:prstGeom>
        <a:solidFill>
          <a:srgbClr val="2A9D8F">
            <a:alpha val="52941"/>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3600" b="1"/>
        </a:p>
      </xdr:txBody>
    </xdr:sp>
    <xdr:clientData/>
  </xdr:twoCellAnchor>
  <xdr:twoCellAnchor>
    <xdr:from>
      <xdr:col>3</xdr:col>
      <xdr:colOff>101601</xdr:colOff>
      <xdr:row>4</xdr:row>
      <xdr:rowOff>123297</xdr:rowOff>
    </xdr:from>
    <xdr:to>
      <xdr:col>8</xdr:col>
      <xdr:colOff>273050</xdr:colOff>
      <xdr:row>14</xdr:row>
      <xdr:rowOff>13759</xdr:rowOff>
    </xdr:to>
    <xdr:graphicFrame macro="">
      <xdr:nvGraphicFramePr>
        <xdr:cNvPr id="9" name="Chart 8">
          <a:extLst>
            <a:ext uri="{FF2B5EF4-FFF2-40B4-BE49-F238E27FC236}">
              <a16:creationId xmlns:a16="http://schemas.microsoft.com/office/drawing/2014/main" id="{9F48C26F-DAB2-4C43-A507-447C0DBC4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473076</xdr:colOff>
      <xdr:row>4</xdr:row>
      <xdr:rowOff>47096</xdr:rowOff>
    </xdr:from>
    <xdr:to>
      <xdr:col>15</xdr:col>
      <xdr:colOff>149225</xdr:colOff>
      <xdr:row>14</xdr:row>
      <xdr:rowOff>13759</xdr:rowOff>
    </xdr:to>
    <xdr:graphicFrame macro="">
      <xdr:nvGraphicFramePr>
        <xdr:cNvPr id="10" name="Chart 9">
          <a:extLst>
            <a:ext uri="{FF2B5EF4-FFF2-40B4-BE49-F238E27FC236}">
              <a16:creationId xmlns:a16="http://schemas.microsoft.com/office/drawing/2014/main" id="{15876157-7144-453A-B6F7-21FDAA5E8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601133</xdr:colOff>
      <xdr:row>14</xdr:row>
      <xdr:rowOff>161396</xdr:rowOff>
    </xdr:from>
    <xdr:to>
      <xdr:col>8</xdr:col>
      <xdr:colOff>454025</xdr:colOff>
      <xdr:row>24</xdr:row>
      <xdr:rowOff>99484</xdr:rowOff>
    </xdr:to>
    <xdr:graphicFrame macro="">
      <xdr:nvGraphicFramePr>
        <xdr:cNvPr id="11" name="Chart 10">
          <a:extLst>
            <a:ext uri="{FF2B5EF4-FFF2-40B4-BE49-F238E27FC236}">
              <a16:creationId xmlns:a16="http://schemas.microsoft.com/office/drawing/2014/main" id="{099CD868-9D2B-4758-95CA-C89DA1FB7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244476</xdr:colOff>
      <xdr:row>15</xdr:row>
      <xdr:rowOff>11207</xdr:rowOff>
    </xdr:from>
    <xdr:to>
      <xdr:col>15</xdr:col>
      <xdr:colOff>225425</xdr:colOff>
      <xdr:row>24</xdr:row>
      <xdr:rowOff>132821</xdr:rowOff>
    </xdr:to>
    <xdr:graphicFrame macro="">
      <xdr:nvGraphicFramePr>
        <xdr:cNvPr id="12" name="Chart 11">
          <a:extLst>
            <a:ext uri="{FF2B5EF4-FFF2-40B4-BE49-F238E27FC236}">
              <a16:creationId xmlns:a16="http://schemas.microsoft.com/office/drawing/2014/main" id="{DA57D39C-6B33-4B31-B9E7-C6A0C56A6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21167</xdr:colOff>
      <xdr:row>15</xdr:row>
      <xdr:rowOff>31728</xdr:rowOff>
    </xdr:from>
    <xdr:to>
      <xdr:col>2</xdr:col>
      <xdr:colOff>361392</xdr:colOff>
      <xdr:row>23</xdr:row>
      <xdr:rowOff>46342</xdr:rowOff>
    </xdr:to>
    <mc:AlternateContent xmlns:mc="http://schemas.openxmlformats.org/markup-compatibility/2006" xmlns:a14="http://schemas.microsoft.com/office/drawing/2010/main">
      <mc:Choice Requires="a14">
        <xdr:graphicFrame macro="">
          <xdr:nvGraphicFramePr>
            <xdr:cNvPr id="16" name="Education 2">
              <a:extLst>
                <a:ext uri="{FF2B5EF4-FFF2-40B4-BE49-F238E27FC236}">
                  <a16:creationId xmlns:a16="http://schemas.microsoft.com/office/drawing/2014/main" id="{172FF4D0-F9FA-449E-9C99-60527CD0BC70}"/>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21167" y="2889228"/>
              <a:ext cx="1550460" cy="15386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21167</xdr:colOff>
      <xdr:row>8</xdr:row>
      <xdr:rowOff>151984</xdr:rowOff>
    </xdr:from>
    <xdr:to>
      <xdr:col>2</xdr:col>
      <xdr:colOff>366474</xdr:colOff>
      <xdr:row>15</xdr:row>
      <xdr:rowOff>0</xdr:rowOff>
    </xdr:to>
    <mc:AlternateContent xmlns:mc="http://schemas.openxmlformats.org/markup-compatibility/2006" xmlns:a14="http://schemas.microsoft.com/office/drawing/2010/main">
      <mc:Choice Requires="a14">
        <xdr:graphicFrame macro="">
          <xdr:nvGraphicFramePr>
            <xdr:cNvPr id="17" name="Region 2">
              <a:extLst>
                <a:ext uri="{FF2B5EF4-FFF2-40B4-BE49-F238E27FC236}">
                  <a16:creationId xmlns:a16="http://schemas.microsoft.com/office/drawing/2014/main" id="{FC86907F-5D39-4929-AD8F-D63B188DF739}"/>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21167" y="1675984"/>
              <a:ext cx="1555542" cy="1181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21168</xdr:colOff>
      <xdr:row>3</xdr:row>
      <xdr:rowOff>141818</xdr:rowOff>
    </xdr:from>
    <xdr:to>
      <xdr:col>2</xdr:col>
      <xdr:colOff>364068</xdr:colOff>
      <xdr:row>8</xdr:row>
      <xdr:rowOff>40218</xdr:rowOff>
    </xdr:to>
    <mc:AlternateContent xmlns:mc="http://schemas.openxmlformats.org/markup-compatibility/2006" xmlns:a14="http://schemas.microsoft.com/office/drawing/2010/main">
      <mc:Choice Requires="a14">
        <xdr:graphicFrame macro="">
          <xdr:nvGraphicFramePr>
            <xdr:cNvPr id="18" name="Marital Status 2">
              <a:extLst>
                <a:ext uri="{FF2B5EF4-FFF2-40B4-BE49-F238E27FC236}">
                  <a16:creationId xmlns:a16="http://schemas.microsoft.com/office/drawing/2014/main" id="{9EC267C8-E7C1-4335-88B9-3FABB29FFFC1}"/>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21168" y="713318"/>
              <a:ext cx="1553135"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za" refreshedDate="45029.26703171296" createdVersion="8" refreshedVersion="8" minRefreshableVersion="3" recordCount="1000" xr:uid="{DC870009-5324-43E8-96D2-1BC1FD0C7FC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1475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935635-B9FA-434E-9155-2053D21556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1:D28" firstHeaderRow="1" firstDataRow="2" firstDataCol="1"/>
  <pivotFields count="14">
    <pivotField showAll="0"/>
    <pivotField showAll="0">
      <items count="3">
        <item h="1" x="0"/>
        <item x="1"/>
        <item t="default"/>
      </items>
    </pivotField>
    <pivotField showAll="0">
      <items count="3">
        <item h="1" x="0"/>
        <item x="1"/>
        <item t="default"/>
      </items>
    </pivotField>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12" series="1">
      <pivotArea type="data" outline="0" fieldPosition="0">
        <references count="2">
          <reference field="4294967294" count="1" selected="0">
            <x v="0"/>
          </reference>
          <reference field="13" count="1" selected="0">
            <x v="0"/>
          </reference>
        </references>
      </pivotArea>
    </chartFormat>
    <chartFormat chart="12"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003524-E148-4601-9909-3F63BF8564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D4" firstHeaderRow="1" firstDataRow="2" firstDataCol="1"/>
  <pivotFields count="14">
    <pivotField showAll="0"/>
    <pivotField showAll="0">
      <items count="3">
        <item h="1" x="0"/>
        <item x="1"/>
        <item t="default"/>
      </items>
    </pivotField>
    <pivotField axis="axisRow" showAll="0">
      <items count="3">
        <item h="1"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0" baseItem="1142"/>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12" series="1">
      <pivotArea type="data" outline="0" fieldPosition="0">
        <references count="2">
          <reference field="4294967294" count="1" selected="0">
            <x v="0"/>
          </reference>
          <reference field="13" count="1" selected="0">
            <x v="0"/>
          </reference>
        </references>
      </pivotArea>
    </chartFormat>
    <chartFormat chart="15"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EC2230-0E42-4632-B7EA-ADF995EBC6D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6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axis="axisRow" showAll="0">
      <items count="4">
        <item h="1"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10"/>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0" count="1" selected="0">
            <x v="0"/>
          </reference>
          <reference field="13" count="1" selected="0">
            <x v="0"/>
          </reference>
        </references>
      </pivotArea>
    </chartFormat>
    <chartFormat chart="2" format="12">
      <pivotArea type="data" outline="0" fieldPosition="0">
        <references count="3">
          <reference field="4294967294" count="1" selected="0">
            <x v="0"/>
          </reference>
          <reference field="10" count="1" selected="0">
            <x v="1"/>
          </reference>
          <reference field="13" count="1" selected="0">
            <x v="0"/>
          </reference>
        </references>
      </pivotArea>
    </chartFormat>
    <chartFormat chart="2" format="13">
      <pivotArea type="data" outline="0" fieldPosition="0">
        <references count="3">
          <reference field="4294967294" count="1" selected="0">
            <x v="0"/>
          </reference>
          <reference field="10"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0" count="1" selected="0">
            <x v="0"/>
          </reference>
          <reference field="13" count="1" selected="0">
            <x v="1"/>
          </reference>
        </references>
      </pivotArea>
    </chartFormat>
    <chartFormat chart="2" format="16">
      <pivotArea type="data" outline="0" fieldPosition="0">
        <references count="3">
          <reference field="4294967294" count="1" selected="0">
            <x v="0"/>
          </reference>
          <reference field="10" count="1" selected="0">
            <x v="1"/>
          </reference>
          <reference field="13" count="1" selected="0">
            <x v="1"/>
          </reference>
        </references>
      </pivotArea>
    </chartFormat>
    <chartFormat chart="2" format="17">
      <pivotArea type="data" outline="0" fieldPosition="0">
        <references count="3">
          <reference field="4294967294" count="1" selected="0">
            <x v="0"/>
          </reference>
          <reference field="10" count="1" selected="0">
            <x v="2"/>
          </reference>
          <reference field="13" count="1" selected="0">
            <x v="1"/>
          </reference>
        </references>
      </pivotArea>
    </chartFormat>
    <chartFormat chart="0" format="2">
      <pivotArea type="data" outline="0" fieldPosition="0">
        <references count="3">
          <reference field="4294967294" count="1" selected="0">
            <x v="0"/>
          </reference>
          <reference field="10" count="1" selected="0">
            <x v="1"/>
          </reference>
          <reference field="13" count="1" selected="0">
            <x v="0"/>
          </reference>
        </references>
      </pivotArea>
    </chartFormat>
    <chartFormat chart="0" format="3">
      <pivotArea type="data" outline="0" fieldPosition="0">
        <references count="3">
          <reference field="4294967294" count="1" selected="0">
            <x v="0"/>
          </reference>
          <reference field="10" count="1" selected="0">
            <x v="2"/>
          </reference>
          <reference field="13" count="1" selected="0">
            <x v="0"/>
          </reference>
        </references>
      </pivotArea>
    </chartFormat>
    <chartFormat chart="0" format="4">
      <pivotArea type="data" outline="0" fieldPosition="0">
        <references count="3">
          <reference field="4294967294" count="1" selected="0">
            <x v="0"/>
          </reference>
          <reference field="10" count="1" selected="0">
            <x v="1"/>
          </reference>
          <reference field="13" count="1" selected="0">
            <x v="1"/>
          </reference>
        </references>
      </pivotArea>
    </chartFormat>
    <chartFormat chart="0" format="5">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E409A4-91C0-416E-9F06-67BB8B9925A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6:D41" firstHeaderRow="1" firstDataRow="2" firstDataCol="1"/>
  <pivotFields count="14">
    <pivotField showAll="0"/>
    <pivotField showAll="0">
      <items count="3">
        <item h="1" x="0"/>
        <item x="1"/>
        <item t="default"/>
      </items>
    </pivotField>
    <pivotField showAll="0">
      <items count="3">
        <item h="1" x="0"/>
        <item x="1"/>
        <item t="default"/>
      </items>
    </pivotField>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12" series="1">
      <pivotArea type="data" outline="0" fieldPosition="0">
        <references count="2">
          <reference field="4294967294" count="1" selected="0">
            <x v="0"/>
          </reference>
          <reference field="13" count="1" selected="0">
            <x v="0"/>
          </reference>
        </references>
      </pivotArea>
    </chartFormat>
    <chartFormat chart="14"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DE449F-EC3C-4ADF-A36B-188E342010D4}" sourceName="Education">
  <pivotTables>
    <pivotTable tabId="3" name="PivotTable1"/>
    <pivotTable tabId="3" name="PivotTable2"/>
    <pivotTable tabId="3" name="PivotTable3"/>
    <pivotTable tabId="3" name="PivotTable4"/>
  </pivotTables>
  <data>
    <tabular pivotCacheId="371475590">
      <items count="5">
        <i x="0"/>
        <i x="4"/>
        <i x="2" s="1"/>
        <i x="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CFFDD6-DC0D-46AD-A2E4-525D3176B45B}" sourceName="Region">
  <pivotTables>
    <pivotTable tabId="3" name="PivotTable1"/>
    <pivotTable tabId="3" name="PivotTable2"/>
    <pivotTable tabId="3" name="PivotTable3"/>
    <pivotTable tabId="3" name="PivotTable4"/>
  </pivotTables>
  <data>
    <tabular pivotCacheId="371475590">
      <items count="3">
        <i x="0"/>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DC24D53-7CB8-49C9-A08C-10B6F671A9F7}" sourceName="Marital Status">
  <pivotTables>
    <pivotTable tabId="3" name="PivotTable1"/>
    <pivotTable tabId="3" name="PivotTable2"/>
    <pivotTable tabId="3" name="PivotTable3"/>
    <pivotTable tabId="3" name="PivotTable4"/>
  </pivotTables>
  <data>
    <tabular pivotCacheId="371475590">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2" xr10:uid="{17FCBA33-0A48-4345-A658-837569FC9B26}" cache="Slicer_Education" caption="Education" rowHeight="241300"/>
  <slicer name="Region 2" xr10:uid="{E64DFD0A-9217-4ABA-9D81-9B3F2DCBF454}" cache="Slicer_Region" caption="Region" rowHeight="241300"/>
  <slicer name="Marital Status 2" xr10:uid="{393C3182-CC41-4059-B6EA-B23AD1F7E866}"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9" sqref="O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483E9-E908-4192-8E0F-26A251A428AA}">
  <dimension ref="A1:N1001"/>
  <sheetViews>
    <sheetView topLeftCell="F1" workbookViewId="0">
      <selection activeCell="J23" sqref="J23"/>
    </sheetView>
  </sheetViews>
  <sheetFormatPr defaultColWidth="21.140625" defaultRowHeight="15" x14ac:dyDescent="0.25"/>
  <cols>
    <col min="4" max="4" width="21.140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38</v>
      </c>
      <c r="D3" s="3">
        <v>30000</v>
      </c>
      <c r="E3">
        <v>3</v>
      </c>
      <c r="F3" t="s">
        <v>19</v>
      </c>
      <c r="G3" t="s">
        <v>20</v>
      </c>
      <c r="H3" t="s">
        <v>15</v>
      </c>
      <c r="I3">
        <v>1</v>
      </c>
      <c r="J3" t="s">
        <v>16</v>
      </c>
      <c r="K3" t="s">
        <v>17</v>
      </c>
      <c r="L3">
        <v>43</v>
      </c>
      <c r="M3" t="str">
        <f>IF(L3&gt;54,"Old",IF(L3&gt;=31,"Middle Age",IF(L3&lt;31,"Adolescent","Invalid")))</f>
        <v>Middle Age</v>
      </c>
      <c r="N3" t="s">
        <v>18</v>
      </c>
    </row>
    <row r="4" spans="1:14" x14ac:dyDescent="0.25">
      <c r="A4">
        <v>14177</v>
      </c>
      <c r="B4" t="s">
        <v>37</v>
      </c>
      <c r="C4" t="s">
        <v>38</v>
      </c>
      <c r="D4" s="3">
        <v>80000</v>
      </c>
      <c r="E4">
        <v>5</v>
      </c>
      <c r="F4" t="s">
        <v>19</v>
      </c>
      <c r="G4" t="s">
        <v>21</v>
      </c>
      <c r="H4" t="s">
        <v>18</v>
      </c>
      <c r="I4">
        <v>2</v>
      </c>
      <c r="J4" t="s">
        <v>22</v>
      </c>
      <c r="K4" t="s">
        <v>17</v>
      </c>
      <c r="L4">
        <v>60</v>
      </c>
      <c r="M4" t="str">
        <f t="shared" ref="M4:M67" si="0">IF(L4&gt;54,"Old",IF(L4&gt;=31,"Middle Age",IF(L4&lt;31,"Adolescent","Invalid")))</f>
        <v>Old</v>
      </c>
      <c r="N4" t="s">
        <v>18</v>
      </c>
    </row>
    <row r="5" spans="1:14" x14ac:dyDescent="0.25">
      <c r="A5">
        <v>24381</v>
      </c>
      <c r="B5" t="s">
        <v>36</v>
      </c>
      <c r="C5" t="s">
        <v>38</v>
      </c>
      <c r="D5" s="3">
        <v>70000</v>
      </c>
      <c r="E5">
        <v>0</v>
      </c>
      <c r="F5" t="s">
        <v>13</v>
      </c>
      <c r="G5" t="s">
        <v>21</v>
      </c>
      <c r="H5" t="s">
        <v>15</v>
      </c>
      <c r="I5">
        <v>1</v>
      </c>
      <c r="J5" t="s">
        <v>23</v>
      </c>
      <c r="K5" t="s">
        <v>24</v>
      </c>
      <c r="L5">
        <v>41</v>
      </c>
      <c r="M5" t="str">
        <f t="shared" si="0"/>
        <v>Middle Age</v>
      </c>
      <c r="N5" t="s">
        <v>15</v>
      </c>
    </row>
    <row r="6" spans="1:14" x14ac:dyDescent="0.25">
      <c r="A6">
        <v>25597</v>
      </c>
      <c r="B6" t="s">
        <v>36</v>
      </c>
      <c r="C6" t="s">
        <v>38</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36</v>
      </c>
      <c r="C8" t="s">
        <v>38</v>
      </c>
      <c r="D8" s="3">
        <v>160000</v>
      </c>
      <c r="E8">
        <v>2</v>
      </c>
      <c r="F8" t="s">
        <v>27</v>
      </c>
      <c r="G8" t="s">
        <v>28</v>
      </c>
      <c r="H8" t="s">
        <v>15</v>
      </c>
      <c r="I8">
        <v>4</v>
      </c>
      <c r="J8" t="s">
        <v>16</v>
      </c>
      <c r="K8" t="s">
        <v>24</v>
      </c>
      <c r="L8">
        <v>33</v>
      </c>
      <c r="M8" t="str">
        <f t="shared" si="0"/>
        <v>Middle Age</v>
      </c>
      <c r="N8" t="s">
        <v>15</v>
      </c>
    </row>
    <row r="9" spans="1:14" x14ac:dyDescent="0.25">
      <c r="A9">
        <v>19364</v>
      </c>
      <c r="B9" t="s">
        <v>37</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39</v>
      </c>
      <c r="D13" s="3">
        <v>90000</v>
      </c>
      <c r="E13">
        <v>0</v>
      </c>
      <c r="F13" t="s">
        <v>13</v>
      </c>
      <c r="G13" t="s">
        <v>21</v>
      </c>
      <c r="H13" t="s">
        <v>18</v>
      </c>
      <c r="I13">
        <v>4</v>
      </c>
      <c r="J13" t="s">
        <v>48</v>
      </c>
      <c r="K13" t="s">
        <v>24</v>
      </c>
      <c r="L13">
        <v>36</v>
      </c>
      <c r="M13" t="str">
        <f t="shared" si="0"/>
        <v>Middle Age</v>
      </c>
      <c r="N13" t="s">
        <v>18</v>
      </c>
    </row>
    <row r="14" spans="1:14" x14ac:dyDescent="0.25">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39</v>
      </c>
      <c r="D23" s="3">
        <v>80000</v>
      </c>
      <c r="E23">
        <v>0</v>
      </c>
      <c r="F23" t="s">
        <v>13</v>
      </c>
      <c r="G23" t="s">
        <v>21</v>
      </c>
      <c r="H23" t="s">
        <v>15</v>
      </c>
      <c r="I23">
        <v>4</v>
      </c>
      <c r="J23" t="s">
        <v>48</v>
      </c>
      <c r="K23" t="s">
        <v>24</v>
      </c>
      <c r="L23">
        <v>35</v>
      </c>
      <c r="M23" t="str">
        <f t="shared" si="0"/>
        <v>Middle Age</v>
      </c>
      <c r="N23" t="s">
        <v>18</v>
      </c>
    </row>
    <row r="24" spans="1:14" x14ac:dyDescent="0.25">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38</v>
      </c>
      <c r="D53" s="3">
        <v>80000</v>
      </c>
      <c r="E53">
        <v>0</v>
      </c>
      <c r="F53" t="s">
        <v>13</v>
      </c>
      <c r="G53" t="s">
        <v>21</v>
      </c>
      <c r="H53" t="s">
        <v>18</v>
      </c>
      <c r="I53">
        <v>4</v>
      </c>
      <c r="J53" t="s">
        <v>48</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38</v>
      </c>
      <c r="D57" s="3">
        <v>80000</v>
      </c>
      <c r="E57">
        <v>4</v>
      </c>
      <c r="F57" t="s">
        <v>27</v>
      </c>
      <c r="G57" t="s">
        <v>21</v>
      </c>
      <c r="H57" t="s">
        <v>15</v>
      </c>
      <c r="I57">
        <v>2</v>
      </c>
      <c r="J57" t="s">
        <v>48</v>
      </c>
      <c r="K57" t="s">
        <v>17</v>
      </c>
      <c r="L57">
        <v>54</v>
      </c>
      <c r="M57" t="str">
        <f t="shared" si="0"/>
        <v>Middle Age</v>
      </c>
      <c r="N57" t="s">
        <v>18</v>
      </c>
    </row>
    <row r="58" spans="1:14" x14ac:dyDescent="0.25">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38</v>
      </c>
      <c r="D65" s="3">
        <v>60000</v>
      </c>
      <c r="E65">
        <v>4</v>
      </c>
      <c r="F65" t="s">
        <v>13</v>
      </c>
      <c r="G65" t="s">
        <v>21</v>
      </c>
      <c r="H65" t="s">
        <v>15</v>
      </c>
      <c r="I65">
        <v>3</v>
      </c>
      <c r="J65" t="s">
        <v>48</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38</v>
      </c>
      <c r="D67" s="3">
        <v>30000</v>
      </c>
      <c r="E67">
        <v>2</v>
      </c>
      <c r="F67" t="s">
        <v>19</v>
      </c>
      <c r="G67" t="s">
        <v>20</v>
      </c>
      <c r="H67" t="s">
        <v>15</v>
      </c>
      <c r="I67">
        <v>2</v>
      </c>
      <c r="J67" t="s">
        <v>23</v>
      </c>
      <c r="K67" t="s">
        <v>24</v>
      </c>
      <c r="L67">
        <v>68</v>
      </c>
      <c r="M67" t="str">
        <f t="shared" si="0"/>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ref="M68:M131" si="1">IF(L68&gt;54,"Old",IF(L68&gt;=31,"Middle Age",IF(L68&lt;31,"Adolescent","Invalid")))</f>
        <v>Middle Age</v>
      </c>
      <c r="N68" t="s">
        <v>15</v>
      </c>
    </row>
    <row r="69" spans="1:14" x14ac:dyDescent="0.25">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38</v>
      </c>
      <c r="D72" s="3">
        <v>120000</v>
      </c>
      <c r="E72">
        <v>0</v>
      </c>
      <c r="F72" t="s">
        <v>29</v>
      </c>
      <c r="G72" t="s">
        <v>21</v>
      </c>
      <c r="H72" t="s">
        <v>15</v>
      </c>
      <c r="I72">
        <v>4</v>
      </c>
      <c r="J72" t="s">
        <v>48</v>
      </c>
      <c r="K72" t="s">
        <v>24</v>
      </c>
      <c r="L72">
        <v>36</v>
      </c>
      <c r="M72" t="str">
        <f t="shared" si="1"/>
        <v>Middle Age</v>
      </c>
      <c r="N72" t="s">
        <v>15</v>
      </c>
    </row>
    <row r="73" spans="1:14" x14ac:dyDescent="0.25">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38</v>
      </c>
      <c r="D79" s="3">
        <v>80000</v>
      </c>
      <c r="E79">
        <v>0</v>
      </c>
      <c r="F79" t="s">
        <v>13</v>
      </c>
      <c r="G79" t="s">
        <v>21</v>
      </c>
      <c r="H79" t="s">
        <v>15</v>
      </c>
      <c r="I79">
        <v>2</v>
      </c>
      <c r="J79" t="s">
        <v>48</v>
      </c>
      <c r="K79" t="s">
        <v>24</v>
      </c>
      <c r="L79">
        <v>29</v>
      </c>
      <c r="M79" t="str">
        <f t="shared" si="1"/>
        <v>Adolescent</v>
      </c>
      <c r="N79" t="s">
        <v>15</v>
      </c>
    </row>
    <row r="80" spans="1:14" x14ac:dyDescent="0.25">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39</v>
      </c>
      <c r="D97" s="3">
        <v>90000</v>
      </c>
      <c r="E97">
        <v>5</v>
      </c>
      <c r="F97" t="s">
        <v>19</v>
      </c>
      <c r="G97" t="s">
        <v>21</v>
      </c>
      <c r="H97" t="s">
        <v>15</v>
      </c>
      <c r="I97">
        <v>2</v>
      </c>
      <c r="J97" t="s">
        <v>48</v>
      </c>
      <c r="K97" t="s">
        <v>17</v>
      </c>
      <c r="L97">
        <v>62</v>
      </c>
      <c r="M97" t="str">
        <f t="shared" si="1"/>
        <v>Old</v>
      </c>
      <c r="N97" t="s">
        <v>18</v>
      </c>
    </row>
    <row r="98" spans="1:14" x14ac:dyDescent="0.25">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39</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38</v>
      </c>
      <c r="D131" s="3">
        <v>10000</v>
      </c>
      <c r="E131">
        <v>3</v>
      </c>
      <c r="F131" t="s">
        <v>27</v>
      </c>
      <c r="G131" t="s">
        <v>25</v>
      </c>
      <c r="H131" t="s">
        <v>15</v>
      </c>
      <c r="I131">
        <v>1</v>
      </c>
      <c r="J131" t="s">
        <v>16</v>
      </c>
      <c r="K131" t="s">
        <v>17</v>
      </c>
      <c r="L131">
        <v>39</v>
      </c>
      <c r="M131" t="str">
        <f t="shared" si="1"/>
        <v>Middle Age</v>
      </c>
      <c r="N131" t="s">
        <v>15</v>
      </c>
    </row>
    <row r="132" spans="1:14" x14ac:dyDescent="0.25">
      <c r="A132">
        <v>12993</v>
      </c>
      <c r="B132" t="s">
        <v>37</v>
      </c>
      <c r="C132" t="s">
        <v>38</v>
      </c>
      <c r="D132" s="3">
        <v>60000</v>
      </c>
      <c r="E132">
        <v>2</v>
      </c>
      <c r="F132" t="s">
        <v>13</v>
      </c>
      <c r="G132" t="s">
        <v>21</v>
      </c>
      <c r="H132" t="s">
        <v>15</v>
      </c>
      <c r="I132">
        <v>1</v>
      </c>
      <c r="J132" t="s">
        <v>22</v>
      </c>
      <c r="K132" t="s">
        <v>24</v>
      </c>
      <c r="L132">
        <v>37</v>
      </c>
      <c r="M132" t="str">
        <f t="shared" ref="M132:M195" si="2">IF(L132&gt;54,"Old",IF(L132&gt;=31,"Middle Age",IF(L132&lt;31,"Adolescent","Invalid")))</f>
        <v>Middle Age</v>
      </c>
      <c r="N132" t="s">
        <v>18</v>
      </c>
    </row>
    <row r="133" spans="1:14" x14ac:dyDescent="0.25">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38</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38</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38</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39</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48</v>
      </c>
      <c r="K195" t="s">
        <v>24</v>
      </c>
      <c r="L195">
        <v>41</v>
      </c>
      <c r="M195" t="str">
        <f t="shared" si="2"/>
        <v>Middle Age</v>
      </c>
      <c r="N195" t="s">
        <v>18</v>
      </c>
    </row>
    <row r="196" spans="1:14" x14ac:dyDescent="0.25">
      <c r="A196">
        <v>17843</v>
      </c>
      <c r="B196" t="s">
        <v>36</v>
      </c>
      <c r="C196" t="s">
        <v>39</v>
      </c>
      <c r="D196" s="3">
        <v>10000</v>
      </c>
      <c r="E196">
        <v>0</v>
      </c>
      <c r="F196" t="s">
        <v>29</v>
      </c>
      <c r="G196" t="s">
        <v>25</v>
      </c>
      <c r="H196" t="s">
        <v>18</v>
      </c>
      <c r="I196">
        <v>2</v>
      </c>
      <c r="J196" t="s">
        <v>16</v>
      </c>
      <c r="K196" t="s">
        <v>17</v>
      </c>
      <c r="L196">
        <v>32</v>
      </c>
      <c r="M196" t="str">
        <f t="shared" ref="M196:M259" si="3">IF(L196&gt;54,"Old",IF(L196&gt;=31,"Middle Age",IF(L196&lt;31,"Adolescent","Invalid")))</f>
        <v>Middle Age</v>
      </c>
      <c r="N196" t="s">
        <v>18</v>
      </c>
    </row>
    <row r="197" spans="1:14" x14ac:dyDescent="0.25">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38</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38</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36</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38</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39</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38</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37</v>
      </c>
      <c r="C232" t="s">
        <v>38</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38</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38</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39</v>
      </c>
      <c r="D259" s="3">
        <v>50000</v>
      </c>
      <c r="E259">
        <v>0</v>
      </c>
      <c r="F259" t="s">
        <v>31</v>
      </c>
      <c r="G259" t="s">
        <v>14</v>
      </c>
      <c r="H259" t="s">
        <v>15</v>
      </c>
      <c r="I259">
        <v>0</v>
      </c>
      <c r="J259" t="s">
        <v>16</v>
      </c>
      <c r="K259" t="s">
        <v>17</v>
      </c>
      <c r="L259">
        <v>36</v>
      </c>
      <c r="M259" t="str">
        <f t="shared" si="3"/>
        <v>Middle Age</v>
      </c>
      <c r="N259" t="s">
        <v>15</v>
      </c>
    </row>
    <row r="260" spans="1:14" x14ac:dyDescent="0.25">
      <c r="A260">
        <v>14193</v>
      </c>
      <c r="B260" t="s">
        <v>36</v>
      </c>
      <c r="C260" t="s">
        <v>39</v>
      </c>
      <c r="D260" s="3">
        <v>100000</v>
      </c>
      <c r="E260">
        <v>3</v>
      </c>
      <c r="F260" t="s">
        <v>19</v>
      </c>
      <c r="G260" t="s">
        <v>28</v>
      </c>
      <c r="H260" t="s">
        <v>15</v>
      </c>
      <c r="I260">
        <v>4</v>
      </c>
      <c r="J260" t="s">
        <v>48</v>
      </c>
      <c r="K260" t="s">
        <v>17</v>
      </c>
      <c r="L260">
        <v>56</v>
      </c>
      <c r="M260" t="str">
        <f t="shared" ref="M260:M323" si="4">IF(L260&gt;54,"Old",IF(L260&gt;=31,"Middle Age",IF(L260&lt;31,"Adolescent","Invalid")))</f>
        <v>Old</v>
      </c>
      <c r="N260" t="s">
        <v>18</v>
      </c>
    </row>
    <row r="261" spans="1:14" x14ac:dyDescent="0.25">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39</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38</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39</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38</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39</v>
      </c>
      <c r="D323" s="3">
        <v>160000</v>
      </c>
      <c r="E323">
        <v>0</v>
      </c>
      <c r="F323" t="s">
        <v>31</v>
      </c>
      <c r="G323" t="s">
        <v>28</v>
      </c>
      <c r="H323" t="s">
        <v>18</v>
      </c>
      <c r="I323">
        <v>3</v>
      </c>
      <c r="J323" t="s">
        <v>16</v>
      </c>
      <c r="K323" t="s">
        <v>24</v>
      </c>
      <c r="L323">
        <v>47</v>
      </c>
      <c r="M323" t="str">
        <f t="shared" si="4"/>
        <v>Middle Age</v>
      </c>
      <c r="N323" t="s">
        <v>15</v>
      </c>
    </row>
    <row r="324" spans="1:14" x14ac:dyDescent="0.25">
      <c r="A324">
        <v>16410</v>
      </c>
      <c r="B324" t="s">
        <v>36</v>
      </c>
      <c r="C324" t="s">
        <v>39</v>
      </c>
      <c r="D324" s="3">
        <v>10000</v>
      </c>
      <c r="E324">
        <v>4</v>
      </c>
      <c r="F324" t="s">
        <v>29</v>
      </c>
      <c r="G324" t="s">
        <v>25</v>
      </c>
      <c r="H324" t="s">
        <v>15</v>
      </c>
      <c r="I324">
        <v>2</v>
      </c>
      <c r="J324" t="s">
        <v>16</v>
      </c>
      <c r="K324" t="s">
        <v>17</v>
      </c>
      <c r="L324">
        <v>41</v>
      </c>
      <c r="M324" t="str">
        <f t="shared" ref="M324:M387" si="5">IF(L324&gt;54,"Old",IF(L324&gt;=31,"Middle Age",IF(L324&lt;31,"Adolescent","Invalid")))</f>
        <v>Middle Age</v>
      </c>
      <c r="N324" t="s">
        <v>15</v>
      </c>
    </row>
    <row r="325" spans="1:14" x14ac:dyDescent="0.25">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36</v>
      </c>
      <c r="C332" t="s">
        <v>39</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38</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38</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38</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38</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38</v>
      </c>
      <c r="D387" s="3">
        <v>30000</v>
      </c>
      <c r="E387">
        <v>3</v>
      </c>
      <c r="F387" t="s">
        <v>19</v>
      </c>
      <c r="G387" t="s">
        <v>20</v>
      </c>
      <c r="H387" t="s">
        <v>15</v>
      </c>
      <c r="I387">
        <v>0</v>
      </c>
      <c r="J387" t="s">
        <v>16</v>
      </c>
      <c r="K387" t="s">
        <v>17</v>
      </c>
      <c r="L387">
        <v>43</v>
      </c>
      <c r="M387" t="str">
        <f t="shared" si="5"/>
        <v>Middle Age</v>
      </c>
      <c r="N387" t="s">
        <v>18</v>
      </c>
    </row>
    <row r="388" spans="1:14" x14ac:dyDescent="0.25">
      <c r="A388">
        <v>28957</v>
      </c>
      <c r="B388" t="s">
        <v>36</v>
      </c>
      <c r="C388" t="s">
        <v>39</v>
      </c>
      <c r="D388" s="3">
        <v>120000</v>
      </c>
      <c r="E388">
        <v>0</v>
      </c>
      <c r="F388" t="s">
        <v>29</v>
      </c>
      <c r="G388" t="s">
        <v>21</v>
      </c>
      <c r="H388" t="s">
        <v>15</v>
      </c>
      <c r="I388">
        <v>4</v>
      </c>
      <c r="J388" t="s">
        <v>48</v>
      </c>
      <c r="K388" t="s">
        <v>24</v>
      </c>
      <c r="L388">
        <v>34</v>
      </c>
      <c r="M388" t="str">
        <f t="shared" ref="M388:M451" si="6">IF(L388&gt;54,"Old",IF(L388&gt;=31,"Middle Age",IF(L388&lt;31,"Adolescent","Invalid")))</f>
        <v>Middle Age</v>
      </c>
      <c r="N388" t="s">
        <v>15</v>
      </c>
    </row>
    <row r="389" spans="1:14" x14ac:dyDescent="0.25">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39</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38</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36</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38</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si="6"/>
        <v>Middle Age</v>
      </c>
      <c r="N451" t="s">
        <v>18</v>
      </c>
    </row>
    <row r="452" spans="1:14" x14ac:dyDescent="0.25">
      <c r="A452">
        <v>16559</v>
      </c>
      <c r="B452" t="s">
        <v>36</v>
      </c>
      <c r="C452" t="s">
        <v>39</v>
      </c>
      <c r="D452" s="3">
        <v>10000</v>
      </c>
      <c r="E452">
        <v>2</v>
      </c>
      <c r="F452" t="s">
        <v>27</v>
      </c>
      <c r="G452" t="s">
        <v>25</v>
      </c>
      <c r="H452" t="s">
        <v>15</v>
      </c>
      <c r="I452">
        <v>0</v>
      </c>
      <c r="J452" t="s">
        <v>16</v>
      </c>
      <c r="K452" t="s">
        <v>17</v>
      </c>
      <c r="L452">
        <v>36</v>
      </c>
      <c r="M452" t="str">
        <f t="shared" ref="M452:M515" si="7">IF(L452&gt;54,"Old",IF(L452&gt;=31,"Middle Age",IF(L452&lt;31,"Adolescent","Invalid")))</f>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38</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36</v>
      </c>
      <c r="C461" t="s">
        <v>39</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38</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38</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39</v>
      </c>
      <c r="D515" s="3">
        <v>60000</v>
      </c>
      <c r="E515">
        <v>4</v>
      </c>
      <c r="F515" t="s">
        <v>31</v>
      </c>
      <c r="G515" t="s">
        <v>28</v>
      </c>
      <c r="H515" t="s">
        <v>15</v>
      </c>
      <c r="I515">
        <v>2</v>
      </c>
      <c r="J515" t="s">
        <v>48</v>
      </c>
      <c r="K515" t="s">
        <v>32</v>
      </c>
      <c r="L515">
        <v>61</v>
      </c>
      <c r="M515" t="str">
        <f t="shared" si="7"/>
        <v>Old</v>
      </c>
      <c r="N515" t="s">
        <v>15</v>
      </c>
    </row>
    <row r="516" spans="1:14" x14ac:dyDescent="0.25">
      <c r="A516">
        <v>19399</v>
      </c>
      <c r="B516" t="s">
        <v>36</v>
      </c>
      <c r="C516" t="s">
        <v>38</v>
      </c>
      <c r="D516" s="3">
        <v>40000</v>
      </c>
      <c r="E516">
        <v>0</v>
      </c>
      <c r="F516" t="s">
        <v>13</v>
      </c>
      <c r="G516" t="s">
        <v>21</v>
      </c>
      <c r="H516" t="s">
        <v>18</v>
      </c>
      <c r="I516">
        <v>1</v>
      </c>
      <c r="J516" t="s">
        <v>22</v>
      </c>
      <c r="K516" t="s">
        <v>32</v>
      </c>
      <c r="L516">
        <v>45</v>
      </c>
      <c r="M516" t="str">
        <f t="shared" ref="M516:M579" si="8">IF(L516&gt;54,"Old",IF(L516&gt;=31,"Middle Age",IF(L516&lt;31,"Adolescent","Invalid")))</f>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38</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38</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38</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38</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37</v>
      </c>
      <c r="C536" t="s">
        <v>38</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37</v>
      </c>
      <c r="C537" t="s">
        <v>38</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36</v>
      </c>
      <c r="C554" t="s">
        <v>38</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39</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38</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38</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38</v>
      </c>
      <c r="D579" s="3">
        <v>120000</v>
      </c>
      <c r="E579">
        <v>1</v>
      </c>
      <c r="F579" t="s">
        <v>13</v>
      </c>
      <c r="G579" t="s">
        <v>28</v>
      </c>
      <c r="H579" t="s">
        <v>15</v>
      </c>
      <c r="I579">
        <v>4</v>
      </c>
      <c r="J579" t="s">
        <v>16</v>
      </c>
      <c r="K579" t="s">
        <v>32</v>
      </c>
      <c r="L579">
        <v>38</v>
      </c>
      <c r="M579" t="str">
        <f t="shared" si="8"/>
        <v>Middle Age</v>
      </c>
      <c r="N579" t="s">
        <v>18</v>
      </c>
    </row>
    <row r="580" spans="1:14" x14ac:dyDescent="0.25">
      <c r="A580">
        <v>15313</v>
      </c>
      <c r="B580" t="s">
        <v>37</v>
      </c>
      <c r="C580" t="s">
        <v>38</v>
      </c>
      <c r="D580" s="3">
        <v>60000</v>
      </c>
      <c r="E580">
        <v>4</v>
      </c>
      <c r="F580" t="s">
        <v>13</v>
      </c>
      <c r="G580" t="s">
        <v>28</v>
      </c>
      <c r="H580" t="s">
        <v>15</v>
      </c>
      <c r="I580">
        <v>2</v>
      </c>
      <c r="J580" t="s">
        <v>22</v>
      </c>
      <c r="K580" t="s">
        <v>32</v>
      </c>
      <c r="L580">
        <v>59</v>
      </c>
      <c r="M580" t="str">
        <f t="shared" ref="M580:M643" si="9">IF(L580&gt;54,"Old",IF(L580&gt;=31,"Middle Age",IF(L580&lt;31,"Adolescent","Invalid")))</f>
        <v>Old</v>
      </c>
      <c r="N580" t="s">
        <v>18</v>
      </c>
    </row>
    <row r="581" spans="1:14" x14ac:dyDescent="0.25">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38</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36</v>
      </c>
      <c r="C591" t="s">
        <v>38</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38</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39</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38</v>
      </c>
      <c r="D643" s="3">
        <v>50000</v>
      </c>
      <c r="E643">
        <v>4</v>
      </c>
      <c r="F643" t="s">
        <v>13</v>
      </c>
      <c r="G643" t="s">
        <v>28</v>
      </c>
      <c r="H643" t="s">
        <v>15</v>
      </c>
      <c r="I643">
        <v>2</v>
      </c>
      <c r="J643" t="s">
        <v>48</v>
      </c>
      <c r="K643" t="s">
        <v>32</v>
      </c>
      <c r="L643">
        <v>64</v>
      </c>
      <c r="M643" t="str">
        <f t="shared" si="9"/>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ref="M644:M707" si="10">IF(L644&gt;54,"Old",IF(L644&gt;=31,"Middle Age",IF(L644&lt;31,"Adolescent","Invalid")))</f>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39</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39</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38</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38</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48</v>
      </c>
      <c r="K707" t="s">
        <v>32</v>
      </c>
      <c r="L707">
        <v>59</v>
      </c>
      <c r="M707" t="str">
        <f t="shared" si="10"/>
        <v>Old</v>
      </c>
      <c r="N707" t="s">
        <v>18</v>
      </c>
    </row>
    <row r="708" spans="1:14" x14ac:dyDescent="0.25">
      <c r="A708">
        <v>20296</v>
      </c>
      <c r="B708" t="s">
        <v>36</v>
      </c>
      <c r="C708" t="s">
        <v>39</v>
      </c>
      <c r="D708" s="3">
        <v>60000</v>
      </c>
      <c r="E708">
        <v>0</v>
      </c>
      <c r="F708" t="s">
        <v>19</v>
      </c>
      <c r="G708" t="s">
        <v>14</v>
      </c>
      <c r="H708" t="s">
        <v>18</v>
      </c>
      <c r="I708">
        <v>1</v>
      </c>
      <c r="J708" t="s">
        <v>26</v>
      </c>
      <c r="K708" t="s">
        <v>32</v>
      </c>
      <c r="L708">
        <v>33</v>
      </c>
      <c r="M708" t="str">
        <f t="shared" ref="M708:M771" si="11">IF(L708&gt;54,"Old",IF(L708&gt;=31,"Middle Age",IF(L708&lt;31,"Adolescent","Invalid")))</f>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38</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36</v>
      </c>
      <c r="C711" t="s">
        <v>39</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38</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si="11"/>
        <v>Middle Age</v>
      </c>
      <c r="N771" t="s">
        <v>18</v>
      </c>
    </row>
    <row r="772" spans="1:14" x14ac:dyDescent="0.25">
      <c r="A772">
        <v>17699</v>
      </c>
      <c r="B772" t="s">
        <v>37</v>
      </c>
      <c r="C772" t="s">
        <v>38</v>
      </c>
      <c r="D772" s="3">
        <v>60000</v>
      </c>
      <c r="E772">
        <v>1</v>
      </c>
      <c r="F772" t="s">
        <v>31</v>
      </c>
      <c r="G772" t="s">
        <v>14</v>
      </c>
      <c r="H772" t="s">
        <v>18</v>
      </c>
      <c r="I772">
        <v>0</v>
      </c>
      <c r="J772" t="s">
        <v>16</v>
      </c>
      <c r="K772" t="s">
        <v>32</v>
      </c>
      <c r="L772">
        <v>55</v>
      </c>
      <c r="M772" t="str">
        <f t="shared" ref="M772:M835" si="12">IF(L772&gt;54,"Old",IF(L772&gt;=31,"Middle Age",IF(L772&lt;31,"Adolescent","Invalid")))</f>
        <v>Old</v>
      </c>
      <c r="N772" t="s">
        <v>18</v>
      </c>
    </row>
    <row r="773" spans="1:14" x14ac:dyDescent="0.25">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38</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39</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39</v>
      </c>
      <c r="D835" s="3">
        <v>70000</v>
      </c>
      <c r="E835">
        <v>0</v>
      </c>
      <c r="F835" t="s">
        <v>13</v>
      </c>
      <c r="G835" t="s">
        <v>21</v>
      </c>
      <c r="H835" t="s">
        <v>18</v>
      </c>
      <c r="I835">
        <v>1</v>
      </c>
      <c r="J835" t="s">
        <v>16</v>
      </c>
      <c r="K835" t="s">
        <v>32</v>
      </c>
      <c r="L835">
        <v>37</v>
      </c>
      <c r="M835" t="str">
        <f t="shared" si="12"/>
        <v>Middle Age</v>
      </c>
      <c r="N835" t="s">
        <v>15</v>
      </c>
    </row>
    <row r="836" spans="1:14" x14ac:dyDescent="0.25">
      <c r="A836">
        <v>19889</v>
      </c>
      <c r="B836" t="s">
        <v>36</v>
      </c>
      <c r="C836" t="s">
        <v>39</v>
      </c>
      <c r="D836" s="3">
        <v>70000</v>
      </c>
      <c r="E836">
        <v>2</v>
      </c>
      <c r="F836" t="s">
        <v>29</v>
      </c>
      <c r="G836" t="s">
        <v>14</v>
      </c>
      <c r="H836" t="s">
        <v>18</v>
      </c>
      <c r="I836">
        <v>2</v>
      </c>
      <c r="J836" t="s">
        <v>22</v>
      </c>
      <c r="K836" t="s">
        <v>32</v>
      </c>
      <c r="L836">
        <v>54</v>
      </c>
      <c r="M836" t="str">
        <f t="shared" ref="M836:M899" si="13">IF(L836&gt;54,"Old",IF(L836&gt;=31,"Middle Age",IF(L836&lt;31,"Adolescent","Invalid")))</f>
        <v>Middle Age</v>
      </c>
      <c r="N836" t="s">
        <v>15</v>
      </c>
    </row>
    <row r="837" spans="1:14" x14ac:dyDescent="0.25">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38</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38</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38</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38</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38</v>
      </c>
      <c r="D899" s="3">
        <v>30000</v>
      </c>
      <c r="E899">
        <v>0</v>
      </c>
      <c r="F899" t="s">
        <v>29</v>
      </c>
      <c r="G899" t="s">
        <v>20</v>
      </c>
      <c r="H899" t="s">
        <v>18</v>
      </c>
      <c r="I899">
        <v>2</v>
      </c>
      <c r="J899" t="s">
        <v>16</v>
      </c>
      <c r="K899" t="s">
        <v>32</v>
      </c>
      <c r="L899">
        <v>28</v>
      </c>
      <c r="M899" t="str">
        <f t="shared" si="13"/>
        <v>Adolescent</v>
      </c>
      <c r="N899" t="s">
        <v>18</v>
      </c>
    </row>
    <row r="900" spans="1:14" x14ac:dyDescent="0.25">
      <c r="A900">
        <v>18066</v>
      </c>
      <c r="B900" t="s">
        <v>36</v>
      </c>
      <c r="C900" t="s">
        <v>38</v>
      </c>
      <c r="D900" s="3">
        <v>70000</v>
      </c>
      <c r="E900">
        <v>5</v>
      </c>
      <c r="F900" t="s">
        <v>13</v>
      </c>
      <c r="G900" t="s">
        <v>28</v>
      </c>
      <c r="H900" t="s">
        <v>15</v>
      </c>
      <c r="I900">
        <v>3</v>
      </c>
      <c r="J900" t="s">
        <v>48</v>
      </c>
      <c r="K900" t="s">
        <v>32</v>
      </c>
      <c r="L900">
        <v>60</v>
      </c>
      <c r="M900" t="str">
        <f t="shared" ref="M900:M963" si="14">IF(L900&gt;54,"Old",IF(L900&gt;=31,"Middle Age",IF(L900&lt;31,"Adolescent","Invalid")))</f>
        <v>Old</v>
      </c>
      <c r="N900" t="s">
        <v>15</v>
      </c>
    </row>
    <row r="901" spans="1:14" x14ac:dyDescent="0.25">
      <c r="A901">
        <v>28192</v>
      </c>
      <c r="B901" t="s">
        <v>37</v>
      </c>
      <c r="C901" t="s">
        <v>39</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38</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38</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39</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38</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38</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si="14"/>
        <v>Old</v>
      </c>
      <c r="N963" t="s">
        <v>18</v>
      </c>
    </row>
    <row r="964" spans="1:14" x14ac:dyDescent="0.25">
      <c r="A964">
        <v>16813</v>
      </c>
      <c r="B964" t="s">
        <v>37</v>
      </c>
      <c r="C964" t="s">
        <v>38</v>
      </c>
      <c r="D964" s="3">
        <v>60000</v>
      </c>
      <c r="E964">
        <v>2</v>
      </c>
      <c r="F964" t="s">
        <v>19</v>
      </c>
      <c r="G964" t="s">
        <v>21</v>
      </c>
      <c r="H964" t="s">
        <v>15</v>
      </c>
      <c r="I964">
        <v>2</v>
      </c>
      <c r="J964" t="s">
        <v>48</v>
      </c>
      <c r="K964" t="s">
        <v>32</v>
      </c>
      <c r="L964">
        <v>55</v>
      </c>
      <c r="M964" t="str">
        <f t="shared" ref="M964:M1001" si="15">IF(L964&gt;54,"Old",IF(L964&gt;=31,"Middle Age",IF(L964&lt;31,"Adolescent","Invalid")))</f>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38</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39</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38</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36</v>
      </c>
      <c r="C989" t="s">
        <v>39</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37</v>
      </c>
      <c r="C990" t="s">
        <v>38</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37</v>
      </c>
      <c r="C991" t="s">
        <v>38</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36</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01" xr:uid="{D1D483E9-E908-4192-8E0F-26A251A428A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EF6A5-8844-40B0-91E7-E4687B073FCA}">
  <dimension ref="A1:D62"/>
  <sheetViews>
    <sheetView topLeftCell="A46" workbookViewId="0">
      <selection activeCell="L61" sqref="L61"/>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1" spans="1:4" x14ac:dyDescent="0.25">
      <c r="A1" s="4" t="s">
        <v>41</v>
      </c>
      <c r="B1" s="4" t="s">
        <v>44</v>
      </c>
    </row>
    <row r="2" spans="1:4" x14ac:dyDescent="0.25">
      <c r="A2" s="4" t="s">
        <v>42</v>
      </c>
      <c r="B2" t="s">
        <v>18</v>
      </c>
      <c r="C2" t="s">
        <v>15</v>
      </c>
      <c r="D2" t="s">
        <v>43</v>
      </c>
    </row>
    <row r="3" spans="1:4" x14ac:dyDescent="0.25">
      <c r="A3" s="5" t="s">
        <v>38</v>
      </c>
      <c r="B3" s="6">
        <v>43636.36363636364</v>
      </c>
      <c r="C3" s="6">
        <v>55384.615384615383</v>
      </c>
      <c r="D3" s="6">
        <v>50000</v>
      </c>
    </row>
    <row r="4" spans="1:4" x14ac:dyDescent="0.25">
      <c r="A4" s="5" t="s">
        <v>43</v>
      </c>
      <c r="B4">
        <v>43636.36363636364</v>
      </c>
      <c r="C4">
        <v>55384.615384615383</v>
      </c>
      <c r="D4">
        <v>50000</v>
      </c>
    </row>
    <row r="21" spans="1:4" x14ac:dyDescent="0.25">
      <c r="A21" s="4" t="s">
        <v>49</v>
      </c>
      <c r="B21" s="4" t="s">
        <v>44</v>
      </c>
    </row>
    <row r="22" spans="1:4" x14ac:dyDescent="0.25">
      <c r="A22" s="4" t="s">
        <v>42</v>
      </c>
      <c r="B22" t="s">
        <v>18</v>
      </c>
      <c r="C22" t="s">
        <v>15</v>
      </c>
      <c r="D22" t="s">
        <v>43</v>
      </c>
    </row>
    <row r="23" spans="1:4" x14ac:dyDescent="0.25">
      <c r="A23" s="5" t="s">
        <v>16</v>
      </c>
      <c r="B23">
        <v>2</v>
      </c>
      <c r="C23">
        <v>5</v>
      </c>
      <c r="D23">
        <v>7</v>
      </c>
    </row>
    <row r="24" spans="1:4" x14ac:dyDescent="0.25">
      <c r="A24" s="5" t="s">
        <v>26</v>
      </c>
      <c r="B24">
        <v>2</v>
      </c>
      <c r="C24">
        <v>8</v>
      </c>
      <c r="D24">
        <v>10</v>
      </c>
    </row>
    <row r="25" spans="1:4" x14ac:dyDescent="0.25">
      <c r="A25" s="5" t="s">
        <v>22</v>
      </c>
      <c r="B25">
        <v>1</v>
      </c>
      <c r="C25">
        <v>2</v>
      </c>
      <c r="D25">
        <v>3</v>
      </c>
    </row>
    <row r="26" spans="1:4" x14ac:dyDescent="0.25">
      <c r="A26" s="5" t="s">
        <v>23</v>
      </c>
      <c r="B26">
        <v>17</v>
      </c>
      <c r="C26">
        <v>3</v>
      </c>
      <c r="D26">
        <v>20</v>
      </c>
    </row>
    <row r="27" spans="1:4" x14ac:dyDescent="0.25">
      <c r="A27" s="5" t="s">
        <v>48</v>
      </c>
      <c r="B27">
        <v>2</v>
      </c>
      <c r="C27">
        <v>4</v>
      </c>
      <c r="D27">
        <v>6</v>
      </c>
    </row>
    <row r="28" spans="1:4" x14ac:dyDescent="0.25">
      <c r="A28" s="5" t="s">
        <v>43</v>
      </c>
      <c r="B28">
        <v>24</v>
      </c>
      <c r="C28">
        <v>22</v>
      </c>
      <c r="D28">
        <v>46</v>
      </c>
    </row>
    <row r="36" spans="1:4" x14ac:dyDescent="0.25">
      <c r="A36" s="4" t="s">
        <v>49</v>
      </c>
      <c r="B36" s="4" t="s">
        <v>44</v>
      </c>
    </row>
    <row r="37" spans="1:4" x14ac:dyDescent="0.25">
      <c r="A37" s="4" t="s">
        <v>42</v>
      </c>
      <c r="B37" t="s">
        <v>18</v>
      </c>
      <c r="C37" t="s">
        <v>15</v>
      </c>
      <c r="D37" t="s">
        <v>43</v>
      </c>
    </row>
    <row r="38" spans="1:4" x14ac:dyDescent="0.25">
      <c r="A38" s="5" t="s">
        <v>46</v>
      </c>
      <c r="B38">
        <v>9</v>
      </c>
      <c r="C38">
        <v>4</v>
      </c>
      <c r="D38">
        <v>13</v>
      </c>
    </row>
    <row r="39" spans="1:4" x14ac:dyDescent="0.25">
      <c r="A39" s="5" t="s">
        <v>45</v>
      </c>
      <c r="B39">
        <v>10</v>
      </c>
      <c r="C39">
        <v>14</v>
      </c>
      <c r="D39">
        <v>24</v>
      </c>
    </row>
    <row r="40" spans="1:4" x14ac:dyDescent="0.25">
      <c r="A40" s="5" t="s">
        <v>47</v>
      </c>
      <c r="B40">
        <v>5</v>
      </c>
      <c r="C40">
        <v>4</v>
      </c>
      <c r="D40">
        <v>9</v>
      </c>
    </row>
    <row r="41" spans="1:4" x14ac:dyDescent="0.25">
      <c r="A41" s="5" t="s">
        <v>43</v>
      </c>
      <c r="B41">
        <v>24</v>
      </c>
      <c r="C41">
        <v>22</v>
      </c>
      <c r="D41">
        <v>46</v>
      </c>
    </row>
    <row r="58" spans="1:4" x14ac:dyDescent="0.25">
      <c r="A58" s="4" t="s">
        <v>49</v>
      </c>
      <c r="B58" s="4" t="s">
        <v>44</v>
      </c>
    </row>
    <row r="59" spans="1:4" x14ac:dyDescent="0.25">
      <c r="A59" s="4" t="s">
        <v>42</v>
      </c>
      <c r="B59" t="s">
        <v>18</v>
      </c>
      <c r="C59" t="s">
        <v>15</v>
      </c>
      <c r="D59" t="s">
        <v>43</v>
      </c>
    </row>
    <row r="60" spans="1:4" x14ac:dyDescent="0.25">
      <c r="A60" s="5" t="s">
        <v>32</v>
      </c>
      <c r="B60">
        <v>19</v>
      </c>
      <c r="C60">
        <v>19</v>
      </c>
      <c r="D60">
        <v>38</v>
      </c>
    </row>
    <row r="61" spans="1:4" x14ac:dyDescent="0.25">
      <c r="A61" s="5" t="s">
        <v>24</v>
      </c>
      <c r="B61">
        <v>5</v>
      </c>
      <c r="C61">
        <v>3</v>
      </c>
      <c r="D61">
        <v>8</v>
      </c>
    </row>
    <row r="62" spans="1:4" x14ac:dyDescent="0.25">
      <c r="A62" s="5" t="s">
        <v>43</v>
      </c>
      <c r="B62">
        <v>24</v>
      </c>
      <c r="C62">
        <v>22</v>
      </c>
      <c r="D62">
        <v>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C402F-1B00-4A9E-8132-B3940BEBB828}">
  <dimension ref="A1"/>
  <sheetViews>
    <sheetView showGridLines="0" zoomScale="85" zoomScaleNormal="85" workbookViewId="0">
      <selection activeCell="S14" sqref="S1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Pivote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faiza</cp:lastModifiedBy>
  <dcterms:created xsi:type="dcterms:W3CDTF">2022-03-18T02:50:57Z</dcterms:created>
  <dcterms:modified xsi:type="dcterms:W3CDTF">2023-04-13T07:08:34Z</dcterms:modified>
</cp:coreProperties>
</file>