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Code\microbubble-v2\docs\"/>
    </mc:Choice>
  </mc:AlternateContent>
  <xr:revisionPtr revIDLastSave="0" documentId="13_ncr:1_{74171C60-44AD-4FD7-A990-CDE8984E4D01}" xr6:coauthVersionLast="47" xr6:coauthVersionMax="47" xr10:uidLastSave="{00000000-0000-0000-0000-000000000000}"/>
  <bookViews>
    <workbookView xWindow="-108" yWindow="-108" windowWidth="23256" windowHeight="12576" activeTab="5" xr2:uid="{1578ABCC-4A1A-49D4-BBE3-DD2E696C95C7}"/>
  </bookViews>
  <sheets>
    <sheet name="v8n" sheetId="4" r:id="rId1"/>
    <sheet name="v8s" sheetId="3" r:id="rId2"/>
    <sheet name="v8m" sheetId="5" r:id="rId3"/>
    <sheet name="v8l" sheetId="1" r:id="rId4"/>
    <sheet name="v8x" sheetId="2" r:id="rId5"/>
    <sheet name="all result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D27" i="3"/>
  <c r="E27" i="3"/>
  <c r="F27" i="3"/>
  <c r="G27" i="3"/>
  <c r="B27" i="3"/>
  <c r="C26" i="3"/>
  <c r="D26" i="3"/>
  <c r="E26" i="3"/>
  <c r="F26" i="3"/>
  <c r="G26" i="3"/>
  <c r="B26" i="3"/>
  <c r="C26" i="2"/>
  <c r="D26" i="2"/>
  <c r="E26" i="2"/>
  <c r="F26" i="2"/>
  <c r="G26" i="2"/>
  <c r="B26" i="2"/>
  <c r="G23" i="3"/>
  <c r="F23" i="3"/>
  <c r="E23" i="3"/>
  <c r="D23" i="3"/>
  <c r="C23" i="3"/>
  <c r="B23" i="3"/>
  <c r="B23" i="5"/>
  <c r="C23" i="5"/>
  <c r="D23" i="5"/>
  <c r="E23" i="5"/>
  <c r="F23" i="5"/>
  <c r="G23" i="5"/>
  <c r="C24" i="3"/>
  <c r="D24" i="3"/>
  <c r="F24" i="3"/>
  <c r="G24" i="3"/>
  <c r="G23" i="2"/>
  <c r="F23" i="2"/>
  <c r="E23" i="2"/>
  <c r="D23" i="2"/>
  <c r="C23" i="2"/>
  <c r="B23" i="2"/>
  <c r="G23" i="1"/>
  <c r="F23" i="1"/>
  <c r="E23" i="1"/>
  <c r="D23" i="1"/>
  <c r="C23" i="1"/>
  <c r="B23" i="1"/>
  <c r="D24" i="1"/>
  <c r="C24" i="1"/>
  <c r="D24" i="5"/>
  <c r="C24" i="5"/>
  <c r="D24" i="4"/>
  <c r="C24" i="4"/>
  <c r="D24" i="2"/>
  <c r="C24" i="2"/>
  <c r="G24" i="2"/>
  <c r="F24" i="2"/>
  <c r="G24" i="1"/>
  <c r="F24" i="1"/>
  <c r="G24" i="5"/>
  <c r="F24" i="5"/>
  <c r="G24" i="4"/>
  <c r="F24" i="4"/>
</calcChain>
</file>

<file path=xl/sharedStrings.xml><?xml version="1.0" encoding="utf-8"?>
<sst xmlns="http://schemas.openxmlformats.org/spreadsheetml/2006/main" count="289" uniqueCount="79">
  <si>
    <t>Image</t>
  </si>
  <si>
    <t>r_mean</t>
  </si>
  <si>
    <t>r_min</t>
  </si>
  <si>
    <t>r_max</t>
  </si>
  <si>
    <t>A_mean</t>
  </si>
  <si>
    <t>A_min</t>
  </si>
  <si>
    <t>A_max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</si>
  <si>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</si>
  <si>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</si>
  <si>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</si>
  <si>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</si>
  <si>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</si>
  <si>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</si>
  <si>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</si>
  <si>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</si>
  <si>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</si>
  <si>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</si>
  <si>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</si>
  <si>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</si>
  <si>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</si>
  <si>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</si>
  <si>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</si>
  <si>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</si>
  <si>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</si>
  <si>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</si>
  <si>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</si>
  <si>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</si>
  <si>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</si>
  <si>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MEAN</t>
  </si>
  <si>
    <t>YOLOv8n</t>
  </si>
  <si>
    <t>YOLOv8s</t>
  </si>
  <si>
    <t>YOLOv8m</t>
  </si>
  <si>
    <t>YOLOv8l</t>
  </si>
  <si>
    <t>YOLOv8x</t>
  </si>
  <si>
    <t>YOLO Model</t>
  </si>
  <si>
    <t>Mean</t>
  </si>
  <si>
    <t>Standard Deviation</t>
  </si>
  <si>
    <t>Standard Error</t>
  </si>
  <si>
    <t>Uncertainty</t>
  </si>
  <si>
    <t>1.4 ± 0.01</t>
  </si>
  <si>
    <t>0.74 ± 0.03</t>
  </si>
  <si>
    <t>2.22 ± 0.05</t>
  </si>
  <si>
    <t>6.17 ± 0.1</t>
  </si>
  <si>
    <t>1.77 ± 0.14</t>
  </si>
  <si>
    <t>15.65 ± 0.71</t>
  </si>
  <si>
    <t>1.38 ± 0.01</t>
  </si>
  <si>
    <t>0.66 ± 0.04</t>
  </si>
  <si>
    <t>2.24 ± 0.07</t>
  </si>
  <si>
    <t>5.98 ± 0.12</t>
  </si>
  <si>
    <t>1.51 ± 0.2</t>
  </si>
  <si>
    <t>16.1 ± 1.07</t>
  </si>
  <si>
    <t>1.39 ± 0.01</t>
  </si>
  <si>
    <t>0.79 ± 0.03</t>
  </si>
  <si>
    <t>2.23 ± 0.05</t>
  </si>
  <si>
    <t>6.06 ± 0.1</t>
  </si>
  <si>
    <t>2.05 ± 0.17</t>
  </si>
  <si>
    <t>15.83 ± 0.75</t>
  </si>
  <si>
    <t>0.73 ± 0.04</t>
  </si>
  <si>
    <t>2.25 ± 0.05</t>
  </si>
  <si>
    <t>6.18 ± 0.09</t>
  </si>
  <si>
    <t>1.76 ± 0.18</t>
  </si>
  <si>
    <t>16.07 ± 0.77</t>
  </si>
  <si>
    <t>1.5 ± 0.07</t>
  </si>
  <si>
    <t>0.78 ± 0.04</t>
  </si>
  <si>
    <t>3.15 ± 0.83</t>
  </si>
  <si>
    <t>7.34 ± 0.97</t>
  </si>
  <si>
    <t>1.99 ± 0.18</t>
  </si>
  <si>
    <t>74.15 ± 57.17</t>
  </si>
  <si>
    <t>1.50 ± 0.07</t>
  </si>
  <si>
    <t>1.40 ± 0.01</t>
  </si>
  <si>
    <t>16.10 ± 1.07</t>
  </si>
  <si>
    <t>mAP (%)</t>
  </si>
  <si>
    <t>P (%)</t>
  </si>
  <si>
    <t>R (%)</t>
  </si>
  <si>
    <t>F1 (%)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</si>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</sst>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2" borderId="0" xfId="0" applyFill="1" applyAlignment="1">
      <alignment vertical="center"/>
    </xf>
    <xf numFmtId="0" fontId="3" fillId="0" borderId="2" xfId="0" applyFont="1" applyBorder="1" applyAlignment="1">
      <alignment horizontal="justify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5E60-8D1E-4584-859C-6BE7A6AF5D0E}">
  <dimension ref="A1:G24"/>
  <sheetViews>
    <sheetView workbookViewId="0">
      <selection activeCell="F27" sqref="F27"/>
    </sheetView>
  </sheetViews>
  <sheetFormatPr defaultRowHeight="14.4" x14ac:dyDescent="0.3"/>
  <cols>
    <col min="1" max="7" width="12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>
        <v>1.3185436699999999</v>
      </c>
      <c r="C2">
        <v>0.74911231</v>
      </c>
      <c r="D2">
        <v>2.617378</v>
      </c>
      <c r="E2">
        <v>5.4618396799999998</v>
      </c>
      <c r="F2">
        <v>1.7629653199999999</v>
      </c>
      <c r="G2">
        <v>21.522006990000001</v>
      </c>
    </row>
    <row r="3" spans="1:7" x14ac:dyDescent="0.3">
      <c r="A3" t="s">
        <v>8</v>
      </c>
      <c r="B3">
        <v>1.38168406</v>
      </c>
      <c r="C3">
        <v>0.78919326999999995</v>
      </c>
      <c r="D3">
        <v>1.99855161</v>
      </c>
      <c r="E3">
        <v>5.9974603699999998</v>
      </c>
      <c r="F3">
        <v>1.95666575</v>
      </c>
      <c r="G3">
        <v>12.54817677</v>
      </c>
    </row>
    <row r="4" spans="1:7" x14ac:dyDescent="0.3">
      <c r="A4" t="s">
        <v>9</v>
      </c>
      <c r="B4">
        <v>2.9077870799999999</v>
      </c>
      <c r="C4" s="5">
        <v>0.34980094</v>
      </c>
      <c r="D4" s="5">
        <v>19.68651199</v>
      </c>
      <c r="E4">
        <v>26.56287575</v>
      </c>
      <c r="F4" s="5">
        <v>0.38440749000000002</v>
      </c>
      <c r="G4" s="5">
        <v>1217.55175781</v>
      </c>
    </row>
    <row r="5" spans="1:7" x14ac:dyDescent="0.3">
      <c r="A5" t="s">
        <v>10</v>
      </c>
      <c r="B5">
        <v>1.42926705</v>
      </c>
      <c r="C5">
        <v>0.64389419999999997</v>
      </c>
      <c r="D5">
        <v>2.3349111100000002</v>
      </c>
      <c r="E5">
        <v>6.4176588099999998</v>
      </c>
      <c r="F5">
        <v>1.3025035899999999</v>
      </c>
      <c r="G5">
        <v>17.127367020000001</v>
      </c>
    </row>
    <row r="6" spans="1:7" x14ac:dyDescent="0.3">
      <c r="A6" t="s">
        <v>11</v>
      </c>
      <c r="B6">
        <v>1.3888925299999999</v>
      </c>
      <c r="C6">
        <v>1.03268826</v>
      </c>
      <c r="D6">
        <v>2.2774114600000002</v>
      </c>
      <c r="E6">
        <v>6.06020308</v>
      </c>
      <c r="F6">
        <v>3.3503358400000001</v>
      </c>
      <c r="G6">
        <v>16.294195179999999</v>
      </c>
    </row>
    <row r="7" spans="1:7" x14ac:dyDescent="0.3">
      <c r="A7" t="s">
        <v>12</v>
      </c>
      <c r="B7">
        <v>1.4537748100000001</v>
      </c>
      <c r="C7">
        <v>0.99955183000000003</v>
      </c>
      <c r="D7">
        <v>2.3972060700000002</v>
      </c>
      <c r="E7">
        <v>6.6396346099999999</v>
      </c>
      <c r="F7">
        <v>3.1387774899999998</v>
      </c>
      <c r="G7">
        <v>18.053466799999999</v>
      </c>
    </row>
    <row r="8" spans="1:7" x14ac:dyDescent="0.3">
      <c r="A8" t="s">
        <v>13</v>
      </c>
      <c r="B8">
        <v>1.42440605</v>
      </c>
      <c r="C8">
        <v>0.47094151000000001</v>
      </c>
      <c r="D8">
        <v>2.2751221699999999</v>
      </c>
      <c r="E8">
        <v>6.3740797000000002</v>
      </c>
      <c r="F8">
        <v>0.69676101000000001</v>
      </c>
      <c r="G8">
        <v>16.26145172</v>
      </c>
    </row>
    <row r="9" spans="1:7" x14ac:dyDescent="0.3">
      <c r="A9" t="s">
        <v>14</v>
      </c>
      <c r="B9">
        <v>1.4502540799999999</v>
      </c>
      <c r="C9">
        <v>0.70047808</v>
      </c>
      <c r="D9">
        <v>2.3109910500000002</v>
      </c>
      <c r="E9">
        <v>6.6075138999999998</v>
      </c>
      <c r="F9">
        <v>1.5414838799999999</v>
      </c>
      <c r="G9">
        <v>16.778240199999999</v>
      </c>
    </row>
    <row r="10" spans="1:7" x14ac:dyDescent="0.3">
      <c r="A10" t="s">
        <v>15</v>
      </c>
      <c r="B10">
        <v>1.4702646699999999</v>
      </c>
      <c r="C10">
        <v>1.0096197099999999</v>
      </c>
      <c r="D10">
        <v>2.1938707800000001</v>
      </c>
      <c r="E10">
        <v>6.7911128999999999</v>
      </c>
      <c r="F10">
        <v>3.20232582</v>
      </c>
      <c r="G10">
        <v>15.12070179</v>
      </c>
    </row>
    <row r="11" spans="1:7" x14ac:dyDescent="0.3">
      <c r="A11" t="s">
        <v>16</v>
      </c>
      <c r="B11">
        <v>1.43995202</v>
      </c>
      <c r="C11">
        <v>0.81956147999999995</v>
      </c>
      <c r="D11">
        <v>2.4528667899999999</v>
      </c>
      <c r="E11">
        <v>6.5139722799999999</v>
      </c>
      <c r="F11">
        <v>2.1101481899999999</v>
      </c>
      <c r="G11">
        <v>18.901565550000001</v>
      </c>
    </row>
    <row r="12" spans="1:7" x14ac:dyDescent="0.3">
      <c r="A12" t="s">
        <v>17</v>
      </c>
      <c r="B12">
        <v>1.4658265100000001</v>
      </c>
      <c r="C12">
        <v>0.66267096999999997</v>
      </c>
      <c r="D12">
        <v>2.0202181299999999</v>
      </c>
      <c r="E12">
        <v>6.7501749999999996</v>
      </c>
      <c r="F12">
        <v>1.3795764399999999</v>
      </c>
      <c r="G12">
        <v>12.821722980000001</v>
      </c>
    </row>
    <row r="13" spans="1:7" x14ac:dyDescent="0.3">
      <c r="A13" t="s">
        <v>18</v>
      </c>
      <c r="B13">
        <v>1.3432127199999999</v>
      </c>
      <c r="C13">
        <v>0.80205959000000004</v>
      </c>
      <c r="D13">
        <v>2.4361662900000001</v>
      </c>
      <c r="E13">
        <v>5.6681256299999996</v>
      </c>
      <c r="F13">
        <v>2.0209853600000001</v>
      </c>
      <c r="G13">
        <v>18.645057680000001</v>
      </c>
    </row>
    <row r="14" spans="1:7" x14ac:dyDescent="0.3">
      <c r="A14" t="s">
        <v>19</v>
      </c>
      <c r="B14">
        <v>1.44264865</v>
      </c>
      <c r="C14">
        <v>0.95681554000000002</v>
      </c>
      <c r="D14">
        <v>2.2901961800000001</v>
      </c>
      <c r="E14">
        <v>6.5383934999999997</v>
      </c>
      <c r="F14">
        <v>2.8761155600000001</v>
      </c>
      <c r="G14">
        <v>16.47764969</v>
      </c>
    </row>
    <row r="15" spans="1:7" x14ac:dyDescent="0.3">
      <c r="A15" t="s">
        <v>20</v>
      </c>
      <c r="B15">
        <v>1.51415813</v>
      </c>
      <c r="C15">
        <v>0.70357263000000003</v>
      </c>
      <c r="D15">
        <v>2.2755832699999998</v>
      </c>
      <c r="E15">
        <v>7.2026505500000004</v>
      </c>
      <c r="F15">
        <v>1.55513382</v>
      </c>
      <c r="G15">
        <v>16.268045430000001</v>
      </c>
    </row>
    <row r="16" spans="1:7" x14ac:dyDescent="0.3">
      <c r="A16" t="s">
        <v>21</v>
      </c>
      <c r="B16">
        <v>1.4575727000000001</v>
      </c>
      <c r="C16">
        <v>0.91306215999999996</v>
      </c>
      <c r="D16">
        <v>2.6911416099999999</v>
      </c>
      <c r="E16">
        <v>6.6743707700000003</v>
      </c>
      <c r="F16">
        <v>2.6190907999999999</v>
      </c>
      <c r="G16">
        <v>22.752178189999999</v>
      </c>
    </row>
    <row r="17" spans="1:7" x14ac:dyDescent="0.3">
      <c r="A17" t="s">
        <v>22</v>
      </c>
      <c r="B17">
        <v>1.455773</v>
      </c>
      <c r="C17">
        <v>0.75135856999999995</v>
      </c>
      <c r="D17">
        <v>2.1559276600000001</v>
      </c>
      <c r="E17">
        <v>6.6578993799999999</v>
      </c>
      <c r="F17">
        <v>1.7735537299999999</v>
      </c>
      <c r="G17">
        <v>14.602198599999999</v>
      </c>
    </row>
    <row r="18" spans="1:7" x14ac:dyDescent="0.3">
      <c r="A18" t="s">
        <v>23</v>
      </c>
      <c r="B18">
        <v>1.4593725200000001</v>
      </c>
      <c r="C18">
        <v>0.85957216999999997</v>
      </c>
      <c r="D18">
        <v>2.2383909200000001</v>
      </c>
      <c r="E18">
        <v>6.6908640899999998</v>
      </c>
      <c r="F18">
        <v>2.32121062</v>
      </c>
      <c r="G18">
        <v>15.74061775</v>
      </c>
    </row>
    <row r="19" spans="1:7" x14ac:dyDescent="0.3">
      <c r="A19" t="s">
        <v>24</v>
      </c>
      <c r="B19">
        <v>1.4487658699999999</v>
      </c>
      <c r="C19">
        <v>1.0055965200000001</v>
      </c>
      <c r="D19">
        <v>2.4338226299999999</v>
      </c>
      <c r="E19">
        <v>6.5939598100000003</v>
      </c>
      <c r="F19">
        <v>3.1768550900000001</v>
      </c>
      <c r="G19">
        <v>18.609201429999999</v>
      </c>
    </row>
    <row r="20" spans="1:7" x14ac:dyDescent="0.3">
      <c r="A20" t="s">
        <v>25</v>
      </c>
      <c r="B20">
        <v>1.3666415199999999</v>
      </c>
      <c r="C20">
        <v>0.67242396000000004</v>
      </c>
      <c r="D20">
        <v>2.06791949</v>
      </c>
      <c r="E20">
        <v>5.8675813699999999</v>
      </c>
      <c r="F20">
        <v>1.4204837100000001</v>
      </c>
      <c r="G20">
        <v>13.43436432</v>
      </c>
    </row>
    <row r="21" spans="1:7" x14ac:dyDescent="0.3">
      <c r="A21" t="s">
        <v>26</v>
      </c>
      <c r="B21">
        <v>1.3550645100000001</v>
      </c>
      <c r="C21">
        <v>0.65595555000000005</v>
      </c>
      <c r="D21">
        <v>2.5885195699999999</v>
      </c>
      <c r="E21">
        <v>5.7685923600000004</v>
      </c>
      <c r="F21">
        <v>1.35175717</v>
      </c>
      <c r="G21">
        <v>21.05003357</v>
      </c>
    </row>
    <row r="22" spans="1:7" ht="15" thickBot="1" x14ac:dyDescent="0.35">
      <c r="A22" s="6" t="s">
        <v>27</v>
      </c>
      <c r="B22" s="6">
        <v>1.4274829600000001</v>
      </c>
      <c r="C22" s="6">
        <v>0.77991968</v>
      </c>
      <c r="D22" s="6">
        <v>2.3036718399999998</v>
      </c>
      <c r="E22" s="6">
        <v>6.40164709</v>
      </c>
      <c r="F22" s="6">
        <v>1.91095138</v>
      </c>
      <c r="G22" s="6">
        <v>16.672130580000001</v>
      </c>
    </row>
    <row r="23" spans="1:7" ht="15" thickTop="1" x14ac:dyDescent="0.3">
      <c r="A23" s="4" t="s">
        <v>28</v>
      </c>
      <c r="B23" s="4">
        <v>1.4953021480952378</v>
      </c>
      <c r="C23" s="4">
        <v>0.77751661571428576</v>
      </c>
      <c r="D23" s="4">
        <v>3.1450656485714292</v>
      </c>
      <c r="E23" s="4">
        <v>7.344790982380955</v>
      </c>
      <c r="F23" s="4">
        <v>1.9929565742857143</v>
      </c>
      <c r="G23" s="4">
        <v>74.153910954761912</v>
      </c>
    </row>
    <row r="24" spans="1:7" x14ac:dyDescent="0.3">
      <c r="C24">
        <f>MIN(C2:C22)</f>
        <v>0.34980094</v>
      </c>
      <c r="D24">
        <f>MAX(D2:D22)</f>
        <v>19.68651199</v>
      </c>
      <c r="F24">
        <f>MIN(F2:F22)</f>
        <v>0.38440749000000002</v>
      </c>
      <c r="G24">
        <f>MAX(G2:G22)</f>
        <v>1217.55175781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380D-2399-4668-B55D-17BE67D733C3}">
  <dimension ref="A1:G27"/>
  <sheetViews>
    <sheetView workbookViewId="0">
      <selection activeCell="B27" sqref="B27"/>
    </sheetView>
  </sheetViews>
  <sheetFormatPr defaultRowHeight="14.4" x14ac:dyDescent="0.3"/>
  <cols>
    <col min="1" max="7" width="12.777343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</v>
      </c>
      <c r="B2">
        <v>1.2424624</v>
      </c>
      <c r="C2">
        <v>0.76894640999999997</v>
      </c>
      <c r="D2">
        <v>1.97564077</v>
      </c>
      <c r="E2">
        <v>4.8497171400000001</v>
      </c>
      <c r="F2">
        <v>1.8575564600000001</v>
      </c>
      <c r="G2">
        <v>12.26212788</v>
      </c>
    </row>
    <row r="3" spans="1:7" x14ac:dyDescent="0.3">
      <c r="A3" t="s">
        <v>8</v>
      </c>
      <c r="B3">
        <v>1.41898298</v>
      </c>
      <c r="C3">
        <v>0.95276724999999995</v>
      </c>
      <c r="D3">
        <v>2.0603106000000002</v>
      </c>
      <c r="E3">
        <v>6.3256363899999997</v>
      </c>
      <c r="F3">
        <v>2.85182929</v>
      </c>
      <c r="G3">
        <v>13.335682869999999</v>
      </c>
    </row>
    <row r="4" spans="1:7" x14ac:dyDescent="0.3">
      <c r="A4" t="s">
        <v>9</v>
      </c>
      <c r="B4">
        <v>1.4339885699999999</v>
      </c>
      <c r="C4">
        <v>0.77606719999999996</v>
      </c>
      <c r="D4" s="5">
        <v>2.7323291300000001</v>
      </c>
      <c r="E4">
        <v>6.46013021</v>
      </c>
      <c r="F4">
        <v>1.89211953</v>
      </c>
      <c r="G4" s="5">
        <v>23.45394516</v>
      </c>
    </row>
    <row r="5" spans="1:7" x14ac:dyDescent="0.3">
      <c r="A5" t="s">
        <v>10</v>
      </c>
      <c r="B5">
        <v>1.35407364</v>
      </c>
      <c r="C5">
        <v>0.82391214000000002</v>
      </c>
      <c r="D5">
        <v>2.1730146399999999</v>
      </c>
      <c r="E5">
        <v>5.7601585399999999</v>
      </c>
      <c r="F5">
        <v>2.1326112699999999</v>
      </c>
      <c r="G5">
        <v>14.83457756</v>
      </c>
    </row>
    <row r="6" spans="1:7" x14ac:dyDescent="0.3">
      <c r="A6" t="s">
        <v>11</v>
      </c>
      <c r="B6">
        <v>1.40162528</v>
      </c>
      <c r="C6">
        <v>1.02196383</v>
      </c>
      <c r="D6">
        <v>2.2243940800000002</v>
      </c>
      <c r="E6">
        <v>6.1718263599999998</v>
      </c>
      <c r="F6">
        <v>3.28111124</v>
      </c>
      <c r="G6">
        <v>15.54437733</v>
      </c>
    </row>
    <row r="7" spans="1:7" x14ac:dyDescent="0.3">
      <c r="A7" t="s">
        <v>12</v>
      </c>
      <c r="B7">
        <v>1.3751698699999999</v>
      </c>
      <c r="C7">
        <v>0.61349964000000001</v>
      </c>
      <c r="D7">
        <v>2.1251716599999999</v>
      </c>
      <c r="E7">
        <v>5.94104147</v>
      </c>
      <c r="F7">
        <v>1.1824383700000001</v>
      </c>
      <c r="G7">
        <v>14.18854713</v>
      </c>
    </row>
    <row r="8" spans="1:7" x14ac:dyDescent="0.3">
      <c r="A8" t="s">
        <v>13</v>
      </c>
      <c r="B8">
        <v>1.4229017500000001</v>
      </c>
      <c r="C8" s="5">
        <v>0.47826013000000001</v>
      </c>
      <c r="D8">
        <v>2.2673292200000001</v>
      </c>
      <c r="E8">
        <v>6.3606238399999997</v>
      </c>
      <c r="F8" s="5">
        <v>0.71858513000000002</v>
      </c>
      <c r="G8">
        <v>16.150243759999999</v>
      </c>
    </row>
    <row r="9" spans="1:7" x14ac:dyDescent="0.3">
      <c r="A9" t="s">
        <v>14</v>
      </c>
      <c r="B9">
        <v>1.45495021</v>
      </c>
      <c r="C9">
        <v>0.68428509999999998</v>
      </c>
      <c r="D9">
        <v>2.3324387099999999</v>
      </c>
      <c r="E9">
        <v>6.6503753699999999</v>
      </c>
      <c r="F9">
        <v>1.4710385800000001</v>
      </c>
      <c r="G9">
        <v>17.091114040000001</v>
      </c>
    </row>
    <row r="10" spans="1:7" x14ac:dyDescent="0.3">
      <c r="A10" t="s">
        <v>15</v>
      </c>
      <c r="B10">
        <v>1.4276423499999999</v>
      </c>
      <c r="C10">
        <v>0.63734495999999996</v>
      </c>
      <c r="D10">
        <v>2.2425365400000001</v>
      </c>
      <c r="E10">
        <v>6.4030771299999998</v>
      </c>
      <c r="F10">
        <v>1.2761420000000001</v>
      </c>
      <c r="G10">
        <v>15.79897594</v>
      </c>
    </row>
    <row r="11" spans="1:7" x14ac:dyDescent="0.3">
      <c r="A11" t="s">
        <v>16</v>
      </c>
      <c r="B11">
        <v>1.4070603800000001</v>
      </c>
      <c r="C11">
        <v>0.83197224000000003</v>
      </c>
      <c r="D11">
        <v>2.5145843000000001</v>
      </c>
      <c r="E11">
        <v>6.2197847399999997</v>
      </c>
      <c r="F11">
        <v>2.1745407600000002</v>
      </c>
      <c r="G11">
        <v>19.86471367</v>
      </c>
    </row>
    <row r="12" spans="1:7" x14ac:dyDescent="0.3">
      <c r="A12" t="s">
        <v>17</v>
      </c>
      <c r="B12">
        <v>1.44444251</v>
      </c>
      <c r="C12">
        <v>0.65370863999999995</v>
      </c>
      <c r="D12">
        <v>1.9931479700000001</v>
      </c>
      <c r="E12">
        <v>6.5546631800000004</v>
      </c>
      <c r="F12">
        <v>1.3425124900000001</v>
      </c>
      <c r="G12">
        <v>12.48041344</v>
      </c>
    </row>
    <row r="13" spans="1:7" x14ac:dyDescent="0.3">
      <c r="A13" t="s">
        <v>18</v>
      </c>
      <c r="B13">
        <v>1.37092328</v>
      </c>
      <c r="C13">
        <v>0.83634931000000001</v>
      </c>
      <c r="D13">
        <v>2.39138436</v>
      </c>
      <c r="E13">
        <v>5.9044055899999996</v>
      </c>
      <c r="F13">
        <v>2.1974818699999998</v>
      </c>
      <c r="G13">
        <v>17.965885159999999</v>
      </c>
    </row>
    <row r="14" spans="1:7" x14ac:dyDescent="0.3">
      <c r="A14" t="s">
        <v>19</v>
      </c>
      <c r="B14">
        <v>1.40413356</v>
      </c>
      <c r="C14">
        <v>0.61539202999999998</v>
      </c>
      <c r="D14">
        <v>2.1891973</v>
      </c>
      <c r="E14">
        <v>6.1939358699999998</v>
      </c>
      <c r="F14">
        <v>1.1897442300000001</v>
      </c>
      <c r="G14">
        <v>15.056349750000001</v>
      </c>
    </row>
    <row r="15" spans="1:7" x14ac:dyDescent="0.3">
      <c r="A15" t="s">
        <v>20</v>
      </c>
      <c r="B15">
        <v>1.4851532000000001</v>
      </c>
      <c r="C15">
        <v>0.73775064999999995</v>
      </c>
      <c r="D15">
        <v>1.9944982499999999</v>
      </c>
      <c r="E15">
        <v>6.9293484699999999</v>
      </c>
      <c r="F15">
        <v>1.7098935799999999</v>
      </c>
      <c r="G15">
        <v>12.49732876</v>
      </c>
    </row>
    <row r="16" spans="1:7" x14ac:dyDescent="0.3">
      <c r="A16" t="s">
        <v>21</v>
      </c>
      <c r="B16">
        <v>1.4561792600000001</v>
      </c>
      <c r="C16">
        <v>0.93850303000000002</v>
      </c>
      <c r="D16">
        <v>2.58767748</v>
      </c>
      <c r="E16">
        <v>6.6616158499999996</v>
      </c>
      <c r="F16">
        <v>2.7670769700000002</v>
      </c>
      <c r="G16">
        <v>21.036340710000001</v>
      </c>
    </row>
    <row r="17" spans="1:7" x14ac:dyDescent="0.3">
      <c r="A17" t="s">
        <v>22</v>
      </c>
      <c r="B17">
        <v>1.3700254000000001</v>
      </c>
      <c r="C17">
        <v>0.64784830999999998</v>
      </c>
      <c r="D17">
        <v>2.0899994400000002</v>
      </c>
      <c r="E17">
        <v>5.8966741599999999</v>
      </c>
      <c r="F17">
        <v>1.3185497500000001</v>
      </c>
      <c r="G17">
        <v>13.722784040000001</v>
      </c>
    </row>
    <row r="18" spans="1:7" x14ac:dyDescent="0.3">
      <c r="A18" t="s">
        <v>23</v>
      </c>
      <c r="B18">
        <v>1.3815101400000001</v>
      </c>
      <c r="C18">
        <v>0.65738249000000004</v>
      </c>
      <c r="D18">
        <v>2.2332384599999999</v>
      </c>
      <c r="E18">
        <v>5.9959506999999999</v>
      </c>
      <c r="F18">
        <v>1.3576448000000001</v>
      </c>
      <c r="G18">
        <v>15.668234829999999</v>
      </c>
    </row>
    <row r="19" spans="1:7" x14ac:dyDescent="0.3">
      <c r="A19" t="s">
        <v>24</v>
      </c>
      <c r="B19">
        <v>1.35513496</v>
      </c>
      <c r="C19">
        <v>0.70497465000000004</v>
      </c>
      <c r="D19">
        <v>1.8686133599999999</v>
      </c>
      <c r="E19">
        <v>5.7691917400000001</v>
      </c>
      <c r="F19">
        <v>1.56133783</v>
      </c>
      <c r="G19">
        <v>10.96954918</v>
      </c>
    </row>
    <row r="20" spans="1:7" x14ac:dyDescent="0.3">
      <c r="A20" t="s">
        <v>25</v>
      </c>
      <c r="B20">
        <v>1.3596613399999999</v>
      </c>
      <c r="C20">
        <v>0.64931654999999999</v>
      </c>
      <c r="D20">
        <v>1.9176573800000001</v>
      </c>
      <c r="E20">
        <v>5.8077964800000004</v>
      </c>
      <c r="F20">
        <v>1.32453322</v>
      </c>
      <c r="G20">
        <v>11.55292416</v>
      </c>
    </row>
    <row r="21" spans="1:7" x14ac:dyDescent="0.3">
      <c r="A21" t="s">
        <v>26</v>
      </c>
      <c r="B21">
        <v>1.3983352200000001</v>
      </c>
      <c r="C21">
        <v>0.69690138000000001</v>
      </c>
      <c r="D21">
        <v>2.46474671</v>
      </c>
      <c r="E21">
        <v>6.1428861599999998</v>
      </c>
      <c r="F21">
        <v>1.52578211</v>
      </c>
      <c r="G21">
        <v>19.085102079999999</v>
      </c>
    </row>
    <row r="22" spans="1:7" ht="15" thickBot="1" x14ac:dyDescent="0.35">
      <c r="A22" s="6" t="s">
        <v>27</v>
      </c>
      <c r="B22" s="6">
        <v>1.4386276</v>
      </c>
      <c r="C22" s="6">
        <v>0.80849587999999994</v>
      </c>
      <c r="D22" s="6">
        <v>2.2629416</v>
      </c>
      <c r="E22" s="6">
        <v>6.5019955600000001</v>
      </c>
      <c r="F22" s="6">
        <v>2.0535511999999998</v>
      </c>
      <c r="G22" s="6">
        <v>16.087797160000001</v>
      </c>
    </row>
    <row r="23" spans="1:7" ht="15" thickTop="1" x14ac:dyDescent="0.3">
      <c r="A23" s="4" t="s">
        <v>28</v>
      </c>
      <c r="B23" s="4">
        <f>AVERAGE(B2:B22)</f>
        <v>1.4001420904761903</v>
      </c>
      <c r="C23" s="4">
        <f t="shared" ref="C23:G23" si="0">AVERAGE(C2:C22)</f>
        <v>0.7397924676190476</v>
      </c>
      <c r="D23" s="4">
        <f t="shared" si="0"/>
        <v>2.2209929504761905</v>
      </c>
      <c r="E23" s="4">
        <f t="shared" si="0"/>
        <v>6.1667064261904754</v>
      </c>
      <c r="F23" s="4">
        <f t="shared" si="0"/>
        <v>1.7707657466666664</v>
      </c>
      <c r="G23" s="4">
        <f t="shared" si="0"/>
        <v>15.649857838571428</v>
      </c>
    </row>
    <row r="24" spans="1:7" x14ac:dyDescent="0.3">
      <c r="C24">
        <f>MIN(C2:C22)</f>
        <v>0.47826013000000001</v>
      </c>
      <c r="D24">
        <f>MAX(D2:D22)</f>
        <v>2.7323291300000001</v>
      </c>
      <c r="F24">
        <f>MIN(F2:F22)</f>
        <v>0.71858513000000002</v>
      </c>
      <c r="G24">
        <f>MAX(G2:G22)</f>
        <v>23.45394516</v>
      </c>
    </row>
    <row r="26" spans="1:7" x14ac:dyDescent="0.3">
      <c r="B26">
        <f>_xlfn.STDEV.S(B2:B22)</f>
        <v>5.1497460484055298E-2</v>
      </c>
      <c r="C26">
        <f t="shared" ref="C26:G26" si="1">_xlfn.STDEV.S(C2:C22)</f>
        <v>0.1310621721074299</v>
      </c>
      <c r="D26">
        <f t="shared" si="1"/>
        <v>0.22611802489983199</v>
      </c>
      <c r="E26">
        <f t="shared" si="1"/>
        <v>0.44389099973992052</v>
      </c>
      <c r="F26">
        <f t="shared" si="1"/>
        <v>0.6329028836397147</v>
      </c>
      <c r="G26">
        <f t="shared" si="1"/>
        <v>3.2386188154831395</v>
      </c>
    </row>
    <row r="27" spans="1:7" x14ac:dyDescent="0.3">
      <c r="B27">
        <f>B26/SQRT(21)</f>
        <v>1.1237667179341935E-2</v>
      </c>
      <c r="C27">
        <f t="shared" ref="C27:G27" si="2">C26/SQRT(21)</f>
        <v>2.8600110687029882E-2</v>
      </c>
      <c r="D27">
        <f t="shared" si="2"/>
        <v>4.9342998337970928E-2</v>
      </c>
      <c r="E27">
        <f t="shared" si="2"/>
        <v>9.6864957457990897E-2</v>
      </c>
      <c r="F27">
        <f t="shared" si="2"/>
        <v>0.13811073199213433</v>
      </c>
      <c r="G27">
        <f t="shared" si="2"/>
        <v>0.70672456519331939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458C-684B-4D35-9741-FC7A558BD70D}">
  <dimension ref="A1:G24"/>
  <sheetViews>
    <sheetView workbookViewId="0">
      <selection activeCell="G23" sqref="A23:G23"/>
    </sheetView>
  </sheetViews>
  <sheetFormatPr defaultRowHeight="14.4" x14ac:dyDescent="0.3"/>
  <cols>
    <col min="1" max="7" width="12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>
        <v>1.2188236699999999</v>
      </c>
      <c r="C2" s="2">
        <v>0.75566787000000002</v>
      </c>
      <c r="D2" s="8">
        <v>3.0799078899999999</v>
      </c>
      <c r="E2" s="2">
        <v>4.6669335399999996</v>
      </c>
      <c r="F2" s="2">
        <v>1.7939559199999999</v>
      </c>
      <c r="G2" s="8">
        <v>29.800621029999999</v>
      </c>
    </row>
    <row r="3" spans="1:7" x14ac:dyDescent="0.3">
      <c r="A3" s="2" t="s">
        <v>8</v>
      </c>
      <c r="B3" s="2">
        <v>1.3362283699999999</v>
      </c>
      <c r="C3" s="2">
        <v>0.94853204000000002</v>
      </c>
      <c r="D3" s="2">
        <v>1.9214564599999999</v>
      </c>
      <c r="E3" s="2">
        <v>5.6093335199999999</v>
      </c>
      <c r="F3" s="2">
        <v>2.82653189</v>
      </c>
      <c r="G3" s="2">
        <v>11.59874439</v>
      </c>
    </row>
    <row r="4" spans="1:7" x14ac:dyDescent="0.3">
      <c r="A4" s="2" t="s">
        <v>9</v>
      </c>
      <c r="B4" s="2">
        <v>1.4422968599999999</v>
      </c>
      <c r="C4" s="2">
        <v>0.72484915999999999</v>
      </c>
      <c r="D4" s="2">
        <v>2.8727605299999999</v>
      </c>
      <c r="E4" s="2">
        <v>6.5352048900000002</v>
      </c>
      <c r="F4" s="2">
        <v>1.6506125899999999</v>
      </c>
      <c r="G4" s="2">
        <v>25.926790239999999</v>
      </c>
    </row>
    <row r="5" spans="1:7" x14ac:dyDescent="0.3">
      <c r="A5" s="2" t="s">
        <v>10</v>
      </c>
      <c r="B5" s="2">
        <v>1.4375392199999999</v>
      </c>
      <c r="C5" s="2">
        <v>0.82725828999999995</v>
      </c>
      <c r="D5" s="2">
        <v>2.4442861100000002</v>
      </c>
      <c r="E5" s="2">
        <v>6.4921612700000004</v>
      </c>
      <c r="F5" s="2">
        <v>2.1499686200000001</v>
      </c>
      <c r="G5" s="2">
        <v>18.76955414</v>
      </c>
    </row>
    <row r="6" spans="1:7" x14ac:dyDescent="0.3">
      <c r="A6" s="2" t="s">
        <v>11</v>
      </c>
      <c r="B6" s="2">
        <v>1.4003109899999999</v>
      </c>
      <c r="C6" s="2">
        <v>1.0106436000000001</v>
      </c>
      <c r="D6" s="2">
        <v>2.23932457</v>
      </c>
      <c r="E6" s="2">
        <v>6.16025782</v>
      </c>
      <c r="F6" s="2">
        <v>3.2088241599999998</v>
      </c>
      <c r="G6" s="2">
        <v>15.753750800000001</v>
      </c>
    </row>
    <row r="7" spans="1:7" x14ac:dyDescent="0.3">
      <c r="A7" s="2" t="s">
        <v>12</v>
      </c>
      <c r="B7" s="2">
        <v>1.3116755499999999</v>
      </c>
      <c r="C7" s="2">
        <v>0.42854249</v>
      </c>
      <c r="D7" s="2">
        <v>2.1139378500000001</v>
      </c>
      <c r="E7" s="2">
        <v>5.4050874699999998</v>
      </c>
      <c r="F7" s="2">
        <v>0.57694935999999997</v>
      </c>
      <c r="G7" s="2">
        <v>14.03894043</v>
      </c>
    </row>
    <row r="8" spans="1:7" x14ac:dyDescent="0.3">
      <c r="A8" s="2" t="s">
        <v>13</v>
      </c>
      <c r="B8" s="2">
        <v>1.4625878299999999</v>
      </c>
      <c r="C8" s="2">
        <v>0.53000230000000004</v>
      </c>
      <c r="D8" s="2">
        <v>2.3083958600000001</v>
      </c>
      <c r="E8" s="2">
        <v>6.7203798299999997</v>
      </c>
      <c r="F8" s="2">
        <v>0.88248110000000002</v>
      </c>
      <c r="G8" s="2">
        <v>16.740577699999999</v>
      </c>
    </row>
    <row r="9" spans="1:7" x14ac:dyDescent="0.3">
      <c r="A9" s="2" t="s">
        <v>14</v>
      </c>
      <c r="B9" s="2">
        <v>1.4354353</v>
      </c>
      <c r="C9" s="2">
        <v>0.61842381999999996</v>
      </c>
      <c r="D9" s="2">
        <v>2.39302635</v>
      </c>
      <c r="E9" s="2">
        <v>6.4731712300000002</v>
      </c>
      <c r="F9" s="2">
        <v>1.2014958899999999</v>
      </c>
      <c r="G9" s="2">
        <v>17.990566250000001</v>
      </c>
    </row>
    <row r="10" spans="1:7" x14ac:dyDescent="0.3">
      <c r="A10" s="2" t="s">
        <v>15</v>
      </c>
      <c r="B10" s="2">
        <v>1.4282044199999999</v>
      </c>
      <c r="C10" s="2">
        <v>0.55263530999999999</v>
      </c>
      <c r="D10" s="2">
        <v>2.33084011</v>
      </c>
      <c r="E10" s="2">
        <v>6.4081196800000004</v>
      </c>
      <c r="F10" s="2">
        <v>0.95946061999999999</v>
      </c>
      <c r="G10" s="2">
        <v>17.06769371</v>
      </c>
    </row>
    <row r="11" spans="1:7" x14ac:dyDescent="0.3">
      <c r="A11" s="2" t="s">
        <v>16</v>
      </c>
      <c r="B11" s="2">
        <v>1.4121046100000001</v>
      </c>
      <c r="C11" s="2">
        <v>0.85896980999999994</v>
      </c>
      <c r="D11" s="2">
        <v>2.1073567899999999</v>
      </c>
      <c r="E11" s="2">
        <v>6.2644596100000003</v>
      </c>
      <c r="F11" s="2">
        <v>2.3179585899999999</v>
      </c>
      <c r="G11" s="2">
        <v>13.951664920000001</v>
      </c>
    </row>
    <row r="12" spans="1:7" x14ac:dyDescent="0.3">
      <c r="A12" s="2" t="s">
        <v>17</v>
      </c>
      <c r="B12" s="2">
        <v>1.43676424</v>
      </c>
      <c r="C12" s="2">
        <v>0.6280036</v>
      </c>
      <c r="D12" s="2">
        <v>2.00945902</v>
      </c>
      <c r="E12" s="2">
        <v>6.4851632099999996</v>
      </c>
      <c r="F12" s="2">
        <v>1.2390081900000001</v>
      </c>
      <c r="G12" s="2">
        <v>12.68551826</v>
      </c>
    </row>
    <row r="13" spans="1:7" x14ac:dyDescent="0.3">
      <c r="A13" s="2" t="s">
        <v>18</v>
      </c>
      <c r="B13" s="2">
        <v>1.32214367</v>
      </c>
      <c r="C13" s="2">
        <v>0.49743052999999998</v>
      </c>
      <c r="D13" s="2">
        <v>2.5294582800000001</v>
      </c>
      <c r="E13" s="2">
        <v>5.49170494</v>
      </c>
      <c r="F13" s="2">
        <v>0.77734672999999999</v>
      </c>
      <c r="G13" s="2">
        <v>20.100410459999999</v>
      </c>
    </row>
    <row r="14" spans="1:7" x14ac:dyDescent="0.3">
      <c r="A14" s="2" t="s">
        <v>19</v>
      </c>
      <c r="B14" s="2">
        <v>1.3022489500000001</v>
      </c>
      <c r="C14" s="2">
        <v>0.54807258000000003</v>
      </c>
      <c r="D14" s="2">
        <v>2.0870952599999999</v>
      </c>
      <c r="E14" s="2">
        <v>5.3276777299999996</v>
      </c>
      <c r="F14" s="2">
        <v>0.94368273000000003</v>
      </c>
      <c r="G14" s="2">
        <v>13.684673310000001</v>
      </c>
    </row>
    <row r="15" spans="1:7" x14ac:dyDescent="0.3">
      <c r="A15" s="2" t="s">
        <v>20</v>
      </c>
      <c r="B15" s="2">
        <v>1.3856797199999999</v>
      </c>
      <c r="C15" s="2">
        <v>0.38423759000000002</v>
      </c>
      <c r="D15" s="2">
        <v>2.1377806700000002</v>
      </c>
      <c r="E15" s="2">
        <v>6.0321984300000002</v>
      </c>
      <c r="F15" s="2">
        <v>0.46382013</v>
      </c>
      <c r="G15" s="2">
        <v>14.35741234</v>
      </c>
    </row>
    <row r="16" spans="1:7" x14ac:dyDescent="0.3">
      <c r="A16" s="2" t="s">
        <v>21</v>
      </c>
      <c r="B16" s="2">
        <v>1.4130871300000001</v>
      </c>
      <c r="C16" s="2">
        <v>0.94961249999999997</v>
      </c>
      <c r="D16" s="2">
        <v>1.88175833</v>
      </c>
      <c r="E16" s="2">
        <v>6.2731800099999999</v>
      </c>
      <c r="F16" s="2">
        <v>2.8329749099999999</v>
      </c>
      <c r="G16" s="2">
        <v>11.12442493</v>
      </c>
    </row>
    <row r="17" spans="1:7" x14ac:dyDescent="0.3">
      <c r="A17" s="2" t="s">
        <v>22</v>
      </c>
      <c r="B17" s="2">
        <v>1.2997051500000001</v>
      </c>
      <c r="C17" s="2">
        <v>0.57630998</v>
      </c>
      <c r="D17" s="2">
        <v>1.9337831700000001</v>
      </c>
      <c r="E17" s="2">
        <v>5.3068833399999997</v>
      </c>
      <c r="F17" s="2">
        <v>1.04342723</v>
      </c>
      <c r="G17" s="2">
        <v>11.748041150000001</v>
      </c>
    </row>
    <row r="18" spans="1:7" x14ac:dyDescent="0.3">
      <c r="A18" s="2" t="s">
        <v>23</v>
      </c>
      <c r="B18" s="2">
        <v>1.36415124</v>
      </c>
      <c r="C18" s="2">
        <v>0.48089871000000001</v>
      </c>
      <c r="D18" s="2">
        <v>2.1610863199999999</v>
      </c>
      <c r="E18" s="2">
        <v>5.8462171600000001</v>
      </c>
      <c r="F18" s="2">
        <v>0.72653592</v>
      </c>
      <c r="G18" s="2">
        <v>14.67216301</v>
      </c>
    </row>
    <row r="19" spans="1:7" x14ac:dyDescent="0.3">
      <c r="A19" s="2" t="s">
        <v>24</v>
      </c>
      <c r="B19" s="2">
        <v>1.31562698</v>
      </c>
      <c r="C19" s="8">
        <v>0.36548712999999999</v>
      </c>
      <c r="D19" s="2">
        <v>1.78833723</v>
      </c>
      <c r="E19" s="2">
        <v>5.4377021799999996</v>
      </c>
      <c r="F19" s="8">
        <v>0.41965657000000001</v>
      </c>
      <c r="G19" s="2">
        <v>10.04728508</v>
      </c>
    </row>
    <row r="20" spans="1:7" x14ac:dyDescent="0.3">
      <c r="A20" s="2" t="s">
        <v>25</v>
      </c>
      <c r="B20" s="2">
        <v>1.33770287</v>
      </c>
      <c r="C20" s="2">
        <v>0.62151836999999999</v>
      </c>
      <c r="D20" s="2">
        <v>1.91895986</v>
      </c>
      <c r="E20" s="2">
        <v>5.6217198399999999</v>
      </c>
      <c r="F20" s="2">
        <v>1.2135504500000001</v>
      </c>
      <c r="G20" s="2">
        <v>11.56862259</v>
      </c>
    </row>
    <row r="21" spans="1:7" x14ac:dyDescent="0.3">
      <c r="A21" s="2" t="s">
        <v>26</v>
      </c>
      <c r="B21" s="2">
        <v>1.4205755</v>
      </c>
      <c r="C21" s="2">
        <v>1.0310506800000001</v>
      </c>
      <c r="D21" s="2">
        <v>2.5108673600000002</v>
      </c>
      <c r="E21" s="2">
        <v>6.3398432700000003</v>
      </c>
      <c r="F21" s="2">
        <v>3.3397190600000002</v>
      </c>
      <c r="G21" s="2">
        <v>19.806030270000001</v>
      </c>
    </row>
    <row r="22" spans="1:7" ht="15" thickBot="1" x14ac:dyDescent="0.35">
      <c r="A22" s="7" t="s">
        <v>27</v>
      </c>
      <c r="B22" s="7">
        <v>1.44702208</v>
      </c>
      <c r="C22" s="7">
        <v>0.58089780999999996</v>
      </c>
      <c r="D22" s="7">
        <v>2.3100480999999999</v>
      </c>
      <c r="E22" s="7">
        <v>6.5780954400000002</v>
      </c>
      <c r="F22" s="7">
        <v>1.0601061599999999</v>
      </c>
      <c r="G22" s="7">
        <v>16.76455116</v>
      </c>
    </row>
    <row r="23" spans="1:7" ht="15" thickTop="1" x14ac:dyDescent="0.3">
      <c r="A23" s="4" t="s">
        <v>28</v>
      </c>
      <c r="B23" s="4">
        <f>AVERAGE(B2:B22)</f>
        <v>1.3776149690476194</v>
      </c>
      <c r="C23" s="4">
        <f t="shared" ref="C23:G23" si="0">AVERAGE(C2:C22)</f>
        <v>0.66281162714285724</v>
      </c>
      <c r="D23" s="4">
        <f t="shared" si="0"/>
        <v>2.241901243809524</v>
      </c>
      <c r="E23" s="4">
        <f t="shared" si="0"/>
        <v>5.9750235433333332</v>
      </c>
      <c r="F23" s="4">
        <f t="shared" si="0"/>
        <v>1.5060984199999998</v>
      </c>
      <c r="G23" s="4">
        <f t="shared" si="0"/>
        <v>16.104668389047625</v>
      </c>
    </row>
    <row r="24" spans="1:7" x14ac:dyDescent="0.3">
      <c r="C24">
        <f>MIN(C2:C22)</f>
        <v>0.36548712999999999</v>
      </c>
      <c r="D24">
        <f>MAX(D2:D22)</f>
        <v>3.0799078899999999</v>
      </c>
      <c r="F24">
        <f>MIN(F2:F22)</f>
        <v>0.41965657000000001</v>
      </c>
      <c r="G24">
        <f>MAX(G2:G22)</f>
        <v>29.800621029999999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3BC8-C6A9-4CB0-812A-5CC3368707A9}">
  <dimension ref="A1:G24"/>
  <sheetViews>
    <sheetView workbookViewId="0">
      <selection activeCell="G25" sqref="G25"/>
    </sheetView>
  </sheetViews>
  <sheetFormatPr defaultRowHeight="14.4" x14ac:dyDescent="0.3"/>
  <cols>
    <col min="1" max="7" width="12.777343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</v>
      </c>
      <c r="B2">
        <v>1.2634112799999999</v>
      </c>
      <c r="C2">
        <v>0.77061599000000003</v>
      </c>
      <c r="D2">
        <v>2.3197023899999998</v>
      </c>
      <c r="E2">
        <v>5.0146355600000003</v>
      </c>
      <c r="F2">
        <v>1.8656317</v>
      </c>
      <c r="G2">
        <v>16.904970169999999</v>
      </c>
    </row>
    <row r="3" spans="1:7" x14ac:dyDescent="0.3">
      <c r="A3" t="s">
        <v>8</v>
      </c>
      <c r="B3">
        <v>1.3833578799999999</v>
      </c>
      <c r="C3">
        <v>0.89796567000000005</v>
      </c>
      <c r="D3">
        <v>1.9266592300000001</v>
      </c>
      <c r="E3">
        <v>6.01200008</v>
      </c>
      <c r="F3">
        <v>2.5331993100000001</v>
      </c>
      <c r="G3">
        <v>11.661642069999999</v>
      </c>
    </row>
    <row r="4" spans="1:7" x14ac:dyDescent="0.3">
      <c r="A4" t="s">
        <v>9</v>
      </c>
      <c r="B4">
        <v>1.47930264</v>
      </c>
      <c r="C4">
        <v>0.75655627000000003</v>
      </c>
      <c r="D4" s="5">
        <v>2.7483177200000002</v>
      </c>
      <c r="E4">
        <v>6.8748617200000002</v>
      </c>
      <c r="F4">
        <v>1.79817665</v>
      </c>
      <c r="G4" s="5">
        <v>23.7292366</v>
      </c>
    </row>
    <row r="5" spans="1:7" x14ac:dyDescent="0.3">
      <c r="A5" t="s">
        <v>10</v>
      </c>
      <c r="B5">
        <v>1.4334968299999999</v>
      </c>
      <c r="C5">
        <v>0.85709625</v>
      </c>
      <c r="D5">
        <v>2.4256191299999998</v>
      </c>
      <c r="E5">
        <v>6.4557008700000003</v>
      </c>
      <c r="F5">
        <v>2.30785799</v>
      </c>
      <c r="G5">
        <v>18.483964919999998</v>
      </c>
    </row>
    <row r="6" spans="1:7" x14ac:dyDescent="0.3">
      <c r="A6" t="s">
        <v>11</v>
      </c>
      <c r="B6">
        <v>1.4306125599999999</v>
      </c>
      <c r="C6">
        <v>1.0859386900000001</v>
      </c>
      <c r="D6">
        <v>2.3266105700000002</v>
      </c>
      <c r="E6">
        <v>6.4297480599999997</v>
      </c>
      <c r="F6">
        <v>3.7047636499999999</v>
      </c>
      <c r="G6">
        <v>17.00580978</v>
      </c>
    </row>
    <row r="7" spans="1:7" x14ac:dyDescent="0.3">
      <c r="A7" t="s">
        <v>12</v>
      </c>
      <c r="B7">
        <v>1.3674327100000001</v>
      </c>
      <c r="C7">
        <v>0.57571762999999998</v>
      </c>
      <c r="D7">
        <v>2.0756909800000001</v>
      </c>
      <c r="E7">
        <v>5.8743767699999996</v>
      </c>
      <c r="F7">
        <v>1.0412833699999999</v>
      </c>
      <c r="G7">
        <v>13.53553104</v>
      </c>
    </row>
    <row r="8" spans="1:7" x14ac:dyDescent="0.3">
      <c r="A8" t="s">
        <v>13</v>
      </c>
      <c r="B8">
        <v>1.3931073</v>
      </c>
      <c r="C8" s="5">
        <v>0.46833432000000003</v>
      </c>
      <c r="D8">
        <v>2.2894351500000001</v>
      </c>
      <c r="E8">
        <v>6.0970396999999998</v>
      </c>
      <c r="F8" s="5">
        <v>0.6890676</v>
      </c>
      <c r="G8">
        <v>16.466699599999998</v>
      </c>
    </row>
    <row r="9" spans="1:7" x14ac:dyDescent="0.3">
      <c r="A9" t="s">
        <v>14</v>
      </c>
      <c r="B9">
        <v>1.4472126999999999</v>
      </c>
      <c r="C9">
        <v>0.62527549000000004</v>
      </c>
      <c r="D9">
        <v>2.3826277299999998</v>
      </c>
      <c r="E9">
        <v>6.57982874</v>
      </c>
      <c r="F9">
        <v>1.2282668400000001</v>
      </c>
      <c r="G9">
        <v>17.834554669999999</v>
      </c>
    </row>
    <row r="10" spans="1:7" x14ac:dyDescent="0.3">
      <c r="A10" t="s">
        <v>15</v>
      </c>
      <c r="B10">
        <v>1.4294857999999999</v>
      </c>
      <c r="C10">
        <v>0.60716504000000004</v>
      </c>
      <c r="D10">
        <v>2.3078668100000002</v>
      </c>
      <c r="E10">
        <v>6.4196238499999998</v>
      </c>
      <c r="F10">
        <v>1.1581462600000001</v>
      </c>
      <c r="G10">
        <v>16.73290634</v>
      </c>
    </row>
    <row r="11" spans="1:7" x14ac:dyDescent="0.3">
      <c r="A11" t="s">
        <v>16</v>
      </c>
      <c r="B11">
        <v>1.41489792</v>
      </c>
      <c r="C11">
        <v>0.87198544</v>
      </c>
      <c r="D11">
        <v>2.6386997700000001</v>
      </c>
      <c r="E11">
        <v>6.2892680199999997</v>
      </c>
      <c r="F11">
        <v>2.3887369600000001</v>
      </c>
      <c r="G11">
        <v>21.874082569999999</v>
      </c>
    </row>
    <row r="12" spans="1:7" x14ac:dyDescent="0.3">
      <c r="A12" t="s">
        <v>17</v>
      </c>
      <c r="B12">
        <v>1.4929419799999999</v>
      </c>
      <c r="C12">
        <v>0.67582463999999998</v>
      </c>
      <c r="D12">
        <v>2.00999594</v>
      </c>
      <c r="E12">
        <v>7.0022196799999996</v>
      </c>
      <c r="F12">
        <v>1.43488777</v>
      </c>
      <c r="G12">
        <v>12.69229794</v>
      </c>
    </row>
    <row r="13" spans="1:7" x14ac:dyDescent="0.3">
      <c r="A13" t="s">
        <v>18</v>
      </c>
      <c r="B13">
        <v>1.3435359</v>
      </c>
      <c r="C13">
        <v>0.57800657</v>
      </c>
      <c r="D13">
        <v>2.4939651500000002</v>
      </c>
      <c r="E13">
        <v>5.67085361</v>
      </c>
      <c r="F13">
        <v>1.04957974</v>
      </c>
      <c r="G13">
        <v>19.540273670000001</v>
      </c>
    </row>
    <row r="14" spans="1:7" x14ac:dyDescent="0.3">
      <c r="A14" t="s">
        <v>19</v>
      </c>
      <c r="B14">
        <v>1.3954879</v>
      </c>
      <c r="C14">
        <v>0.62154346999999999</v>
      </c>
      <c r="D14">
        <v>2.1891987300000002</v>
      </c>
      <c r="E14">
        <v>6.11789513</v>
      </c>
      <c r="F14">
        <v>1.2136484400000001</v>
      </c>
      <c r="G14">
        <v>15.056369780000001</v>
      </c>
    </row>
    <row r="15" spans="1:7" x14ac:dyDescent="0.3">
      <c r="A15" t="s">
        <v>20</v>
      </c>
      <c r="B15">
        <v>1.45088029</v>
      </c>
      <c r="C15">
        <v>0.78673124000000005</v>
      </c>
      <c r="D15">
        <v>2.1174178100000001</v>
      </c>
      <c r="E15">
        <v>6.6132211700000001</v>
      </c>
      <c r="F15">
        <v>1.94447649</v>
      </c>
      <c r="G15">
        <v>14.085199360000001</v>
      </c>
    </row>
    <row r="16" spans="1:7" x14ac:dyDescent="0.3">
      <c r="A16" t="s">
        <v>21</v>
      </c>
      <c r="B16">
        <v>1.4133886099999999</v>
      </c>
      <c r="C16">
        <v>0.94435137999999996</v>
      </c>
      <c r="D16">
        <v>1.9425771199999999</v>
      </c>
      <c r="E16">
        <v>6.2758569700000004</v>
      </c>
      <c r="F16">
        <v>2.8016707900000002</v>
      </c>
      <c r="G16">
        <v>11.85513306</v>
      </c>
    </row>
    <row r="17" spans="1:7" x14ac:dyDescent="0.3">
      <c r="A17" t="s">
        <v>22</v>
      </c>
      <c r="B17">
        <v>1.3638401</v>
      </c>
      <c r="C17">
        <v>0.64341353999999995</v>
      </c>
      <c r="D17">
        <v>1.95974553</v>
      </c>
      <c r="E17">
        <v>5.8435506799999999</v>
      </c>
      <c r="F17">
        <v>1.3005596399999999</v>
      </c>
      <c r="G17">
        <v>12.06560898</v>
      </c>
    </row>
    <row r="18" spans="1:7" x14ac:dyDescent="0.3">
      <c r="A18" t="s">
        <v>23</v>
      </c>
      <c r="B18">
        <v>1.39525425</v>
      </c>
      <c r="C18">
        <v>0.58971459000000004</v>
      </c>
      <c r="D18">
        <v>2.24259114</v>
      </c>
      <c r="E18">
        <v>6.1158466300000001</v>
      </c>
      <c r="F18">
        <v>1.0925306100000001</v>
      </c>
      <c r="G18">
        <v>15.799744609999999</v>
      </c>
    </row>
    <row r="19" spans="1:7" x14ac:dyDescent="0.3">
      <c r="A19" t="s">
        <v>24</v>
      </c>
      <c r="B19">
        <v>1.37474322</v>
      </c>
      <c r="C19">
        <v>1.01944733</v>
      </c>
      <c r="D19">
        <v>1.8427540099999999</v>
      </c>
      <c r="E19">
        <v>5.9373555199999997</v>
      </c>
      <c r="F19">
        <v>3.2649722099999998</v>
      </c>
      <c r="G19">
        <v>10.66803932</v>
      </c>
    </row>
    <row r="20" spans="1:7" x14ac:dyDescent="0.3">
      <c r="A20" t="s">
        <v>25</v>
      </c>
      <c r="B20">
        <v>1.3652705000000001</v>
      </c>
      <c r="C20">
        <v>0.63916700999999998</v>
      </c>
      <c r="D20">
        <v>2.13795066</v>
      </c>
      <c r="E20">
        <v>5.8558139799999998</v>
      </c>
      <c r="F20">
        <v>1.28344893</v>
      </c>
      <c r="G20">
        <v>14.35969639</v>
      </c>
    </row>
    <row r="21" spans="1:7" x14ac:dyDescent="0.3">
      <c r="A21" t="s">
        <v>26</v>
      </c>
      <c r="B21">
        <v>1.38256621</v>
      </c>
      <c r="C21">
        <v>0.74055402999999997</v>
      </c>
      <c r="D21">
        <v>2.58565092</v>
      </c>
      <c r="E21">
        <v>6.0051212300000003</v>
      </c>
      <c r="F21">
        <v>1.72291303</v>
      </c>
      <c r="G21">
        <v>21.00340271</v>
      </c>
    </row>
    <row r="22" spans="1:7" ht="15" thickBot="1" x14ac:dyDescent="0.35">
      <c r="A22" s="6" t="s">
        <v>27</v>
      </c>
      <c r="B22" s="6">
        <v>1.40371227</v>
      </c>
      <c r="C22" s="6">
        <v>0.61933987999999995</v>
      </c>
      <c r="D22" s="6">
        <v>2.2693295500000001</v>
      </c>
      <c r="E22" s="6">
        <v>6.1902198799999999</v>
      </c>
      <c r="F22" s="6">
        <v>1.2050581</v>
      </c>
      <c r="G22" s="6">
        <v>16.178752899999999</v>
      </c>
    </row>
    <row r="23" spans="1:7" ht="15" thickTop="1" x14ac:dyDescent="0.3">
      <c r="A23" s="4" t="s">
        <v>28</v>
      </c>
      <c r="B23" s="4">
        <f>AVERAGE(B2:B22)</f>
        <v>1.4011399452380953</v>
      </c>
      <c r="C23" s="4">
        <f t="shared" ref="C23:G23" si="0">AVERAGE(C2:C22)</f>
        <v>0.73213068904761902</v>
      </c>
      <c r="D23" s="4">
        <f t="shared" si="0"/>
        <v>2.2491621923809526</v>
      </c>
      <c r="E23" s="4">
        <f t="shared" si="0"/>
        <v>6.175001802380951</v>
      </c>
      <c r="F23" s="4">
        <f t="shared" si="0"/>
        <v>1.7632798133333332</v>
      </c>
      <c r="G23" s="4">
        <f t="shared" si="0"/>
        <v>16.073043641904761</v>
      </c>
    </row>
    <row r="24" spans="1:7" x14ac:dyDescent="0.3">
      <c r="C24">
        <f>MIN(C2:C22)</f>
        <v>0.46833432000000003</v>
      </c>
      <c r="D24">
        <f>MAX(D2:D22)</f>
        <v>2.7483177200000002</v>
      </c>
      <c r="F24">
        <f>MIN(F2:F22)</f>
        <v>0.6890676</v>
      </c>
      <c r="G24">
        <f>MAX(G2:G22)</f>
        <v>23.7292366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44E1-4B7C-4195-B9B2-BFAF63C80FD4}">
  <dimension ref="A1:G26"/>
  <sheetViews>
    <sheetView workbookViewId="0">
      <selection activeCell="B26" sqref="B26:G26"/>
    </sheetView>
  </sheetViews>
  <sheetFormatPr defaultRowHeight="14.4" x14ac:dyDescent="0.3"/>
  <cols>
    <col min="1" max="7" width="12.7773437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</v>
      </c>
      <c r="B2">
        <v>1.24621165</v>
      </c>
      <c r="C2">
        <v>0.77582251999999996</v>
      </c>
      <c r="D2">
        <v>2.3846099399999998</v>
      </c>
      <c r="E2">
        <v>4.8790302299999997</v>
      </c>
      <c r="F2">
        <v>1.8909264800000001</v>
      </c>
      <c r="G2">
        <v>17.86424255</v>
      </c>
    </row>
    <row r="3" spans="1:7" x14ac:dyDescent="0.3">
      <c r="A3" t="s">
        <v>8</v>
      </c>
      <c r="B3">
        <v>1.3525505099999999</v>
      </c>
      <c r="C3">
        <v>0.94629461000000004</v>
      </c>
      <c r="D3">
        <v>1.8842128499999999</v>
      </c>
      <c r="E3">
        <v>5.7472076400000001</v>
      </c>
      <c r="F3">
        <v>2.8132128700000001</v>
      </c>
      <c r="G3">
        <v>11.15346527</v>
      </c>
    </row>
    <row r="4" spans="1:7" x14ac:dyDescent="0.3">
      <c r="A4" t="s">
        <v>9</v>
      </c>
      <c r="B4">
        <v>1.3521660600000001</v>
      </c>
      <c r="C4">
        <v>0.77219212000000004</v>
      </c>
      <c r="D4">
        <v>2.0511391200000002</v>
      </c>
      <c r="E4">
        <v>5.7439408299999997</v>
      </c>
      <c r="F4">
        <v>1.8732711099999999</v>
      </c>
      <c r="G4">
        <v>13.217219350000001</v>
      </c>
    </row>
    <row r="5" spans="1:7" x14ac:dyDescent="0.3">
      <c r="A5" t="s">
        <v>10</v>
      </c>
      <c r="B5">
        <v>1.3839930300000001</v>
      </c>
      <c r="C5">
        <v>0.83987677000000005</v>
      </c>
      <c r="D5">
        <v>2.3935573099999998</v>
      </c>
      <c r="E5">
        <v>6.0175223400000002</v>
      </c>
      <c r="F5">
        <v>2.21605754</v>
      </c>
      <c r="G5">
        <v>17.998550420000001</v>
      </c>
    </row>
    <row r="6" spans="1:7" x14ac:dyDescent="0.3">
      <c r="A6" t="s">
        <v>11</v>
      </c>
      <c r="B6">
        <v>1.38289726</v>
      </c>
      <c r="C6">
        <v>1.0447523599999999</v>
      </c>
      <c r="D6">
        <v>2.2520427700000001</v>
      </c>
      <c r="E6">
        <v>6.0079970400000002</v>
      </c>
      <c r="F6">
        <v>3.4290718999999998</v>
      </c>
      <c r="G6">
        <v>15.933205600000001</v>
      </c>
    </row>
    <row r="7" spans="1:7" x14ac:dyDescent="0.3">
      <c r="A7" t="s">
        <v>12</v>
      </c>
      <c r="B7">
        <v>1.3571952599999999</v>
      </c>
      <c r="C7">
        <v>0.63409983999999997</v>
      </c>
      <c r="D7">
        <v>2.0996303599999999</v>
      </c>
      <c r="E7">
        <v>5.7867479299999998</v>
      </c>
      <c r="F7">
        <v>1.2631798999999999</v>
      </c>
      <c r="G7">
        <v>13.84954739</v>
      </c>
    </row>
    <row r="8" spans="1:7" x14ac:dyDescent="0.3">
      <c r="A8" t="s">
        <v>13</v>
      </c>
      <c r="B8">
        <v>1.48160362</v>
      </c>
      <c r="C8">
        <v>1.0786646600000001</v>
      </c>
      <c r="D8">
        <v>2.3463203899999998</v>
      </c>
      <c r="E8">
        <v>6.8962645499999997</v>
      </c>
      <c r="F8">
        <v>3.6552979900000002</v>
      </c>
      <c r="G8">
        <v>17.295158390000001</v>
      </c>
    </row>
    <row r="9" spans="1:7" x14ac:dyDescent="0.3">
      <c r="A9" t="s">
        <v>14</v>
      </c>
      <c r="B9">
        <v>1.4345846200000001</v>
      </c>
      <c r="C9">
        <v>0.65904437999999999</v>
      </c>
      <c r="D9">
        <v>2.4366493199999999</v>
      </c>
      <c r="E9">
        <v>6.4655013099999996</v>
      </c>
      <c r="F9">
        <v>1.3645178099999999</v>
      </c>
      <c r="G9">
        <v>18.65245247</v>
      </c>
    </row>
    <row r="10" spans="1:7" x14ac:dyDescent="0.3">
      <c r="A10" t="s">
        <v>15</v>
      </c>
      <c r="B10">
        <v>1.3935720899999999</v>
      </c>
      <c r="C10" s="5">
        <v>0.63079947000000003</v>
      </c>
      <c r="D10">
        <v>2.4296877399999999</v>
      </c>
      <c r="E10">
        <v>6.1011085500000002</v>
      </c>
      <c r="F10" s="5">
        <v>1.25006485</v>
      </c>
      <c r="G10">
        <v>18.54602242</v>
      </c>
    </row>
    <row r="11" spans="1:7" x14ac:dyDescent="0.3">
      <c r="A11" t="s">
        <v>16</v>
      </c>
      <c r="B11">
        <v>1.4022836700000001</v>
      </c>
      <c r="C11">
        <v>0.82895803000000001</v>
      </c>
      <c r="D11" s="5">
        <v>2.6785223500000002</v>
      </c>
      <c r="E11">
        <v>6.1776261300000002</v>
      </c>
      <c r="F11">
        <v>2.15881276</v>
      </c>
      <c r="G11" s="5">
        <v>22.539300919999999</v>
      </c>
    </row>
    <row r="12" spans="1:7" x14ac:dyDescent="0.3">
      <c r="A12" t="s">
        <v>17</v>
      </c>
      <c r="B12">
        <v>1.48737991</v>
      </c>
      <c r="C12">
        <v>0.64648550999999999</v>
      </c>
      <c r="D12">
        <v>2.0342893599999998</v>
      </c>
      <c r="E12">
        <v>6.9501428599999997</v>
      </c>
      <c r="F12">
        <v>1.3130083100000001</v>
      </c>
      <c r="G12">
        <v>13.000957489999999</v>
      </c>
    </row>
    <row r="13" spans="1:7" x14ac:dyDescent="0.3">
      <c r="A13" t="s">
        <v>18</v>
      </c>
      <c r="B13">
        <v>1.3344357</v>
      </c>
      <c r="C13">
        <v>0.64820467999999998</v>
      </c>
      <c r="D13">
        <v>2.6218910200000001</v>
      </c>
      <c r="E13">
        <v>5.5942931199999997</v>
      </c>
      <c r="F13">
        <v>1.32000089</v>
      </c>
      <c r="G13">
        <v>21.596290589999999</v>
      </c>
    </row>
    <row r="14" spans="1:7" x14ac:dyDescent="0.3">
      <c r="A14" t="s">
        <v>19</v>
      </c>
      <c r="B14">
        <v>1.40027773</v>
      </c>
      <c r="C14">
        <v>0.93508095000000002</v>
      </c>
      <c r="D14">
        <v>2.2223172199999999</v>
      </c>
      <c r="E14">
        <v>6.1599650400000003</v>
      </c>
      <c r="F14">
        <v>2.7469344100000002</v>
      </c>
      <c r="G14">
        <v>15.515365600000001</v>
      </c>
    </row>
    <row r="15" spans="1:7" x14ac:dyDescent="0.3">
      <c r="A15" t="s">
        <v>20</v>
      </c>
      <c r="B15">
        <v>1.4375610400000001</v>
      </c>
      <c r="C15">
        <v>0.72477013000000001</v>
      </c>
      <c r="D15">
        <v>2.1164815400000001</v>
      </c>
      <c r="E15">
        <v>6.4923582099999999</v>
      </c>
      <c r="F15">
        <v>1.6502527</v>
      </c>
      <c r="G15">
        <v>14.07274628</v>
      </c>
    </row>
    <row r="16" spans="1:7" x14ac:dyDescent="0.3">
      <c r="A16" t="s">
        <v>21</v>
      </c>
      <c r="B16">
        <v>1.4189519900000001</v>
      </c>
      <c r="C16">
        <v>0.96119946000000001</v>
      </c>
      <c r="D16">
        <v>1.92504013</v>
      </c>
      <c r="E16">
        <v>6.3253602999999998</v>
      </c>
      <c r="F16">
        <v>2.90253139</v>
      </c>
      <c r="G16">
        <v>11.64204979</v>
      </c>
    </row>
    <row r="17" spans="1:7" x14ac:dyDescent="0.3">
      <c r="A17" t="s">
        <v>22</v>
      </c>
      <c r="B17">
        <v>1.36272693</v>
      </c>
      <c r="C17">
        <v>0.64947712000000002</v>
      </c>
      <c r="D17">
        <v>2.0526807300000001</v>
      </c>
      <c r="E17">
        <v>5.8340153700000004</v>
      </c>
      <c r="F17">
        <v>1.3251882800000001</v>
      </c>
      <c r="G17">
        <v>13.237094880000001</v>
      </c>
    </row>
    <row r="18" spans="1:7" x14ac:dyDescent="0.3">
      <c r="A18" t="s">
        <v>23</v>
      </c>
      <c r="B18">
        <v>1.43202341</v>
      </c>
      <c r="C18">
        <v>0.88947098999999996</v>
      </c>
      <c r="D18">
        <v>2.1758315600000002</v>
      </c>
      <c r="E18">
        <v>6.4424362200000003</v>
      </c>
      <c r="F18">
        <v>2.4854984299999998</v>
      </c>
      <c r="G18">
        <v>14.87306309</v>
      </c>
    </row>
    <row r="19" spans="1:7" x14ac:dyDescent="0.3">
      <c r="A19" t="s">
        <v>24</v>
      </c>
      <c r="B19">
        <v>1.3824266199999999</v>
      </c>
      <c r="C19">
        <v>1.0118346199999999</v>
      </c>
      <c r="D19">
        <v>1.8712712499999999</v>
      </c>
      <c r="E19">
        <v>6.0039086299999997</v>
      </c>
      <c r="F19">
        <v>3.2163917999999998</v>
      </c>
      <c r="G19">
        <v>11.00077724</v>
      </c>
    </row>
    <row r="20" spans="1:7" x14ac:dyDescent="0.3">
      <c r="A20" t="s">
        <v>25</v>
      </c>
      <c r="B20">
        <v>1.35839522</v>
      </c>
      <c r="C20">
        <v>0.66228699999999996</v>
      </c>
      <c r="D20">
        <v>1.98510981</v>
      </c>
      <c r="E20">
        <v>5.7969851500000003</v>
      </c>
      <c r="F20">
        <v>1.37797809</v>
      </c>
      <c r="G20">
        <v>12.379951480000001</v>
      </c>
    </row>
    <row r="21" spans="1:7" x14ac:dyDescent="0.3">
      <c r="A21" t="s">
        <v>26</v>
      </c>
      <c r="B21">
        <v>1.31783414</v>
      </c>
      <c r="C21">
        <v>0.69259994999999996</v>
      </c>
      <c r="D21">
        <v>2.5733065599999998</v>
      </c>
      <c r="E21">
        <v>5.45596266</v>
      </c>
      <c r="F21">
        <v>1.5070053299999999</v>
      </c>
      <c r="G21">
        <v>20.80333328</v>
      </c>
    </row>
    <row r="22" spans="1:7" ht="15" thickBot="1" x14ac:dyDescent="0.35">
      <c r="A22" s="6" t="s">
        <v>27</v>
      </c>
      <c r="B22" s="6">
        <v>1.43497729</v>
      </c>
      <c r="C22" s="6">
        <v>0.63527191000000005</v>
      </c>
      <c r="D22" s="6">
        <v>2.3463079900000001</v>
      </c>
      <c r="E22" s="6">
        <v>6.4690413500000004</v>
      </c>
      <c r="F22" s="6">
        <v>1.2678537400000001</v>
      </c>
      <c r="G22" s="6">
        <v>17.294975279999999</v>
      </c>
    </row>
    <row r="23" spans="1:7" ht="15" thickTop="1" x14ac:dyDescent="0.3">
      <c r="A23" s="4" t="s">
        <v>28</v>
      </c>
      <c r="B23" s="4">
        <f>AVERAGE(B2:B22)</f>
        <v>1.3882879880952377</v>
      </c>
      <c r="C23" s="4">
        <f t="shared" ref="C23:G23" si="0">AVERAGE(C2:C22)</f>
        <v>0.79367557523809518</v>
      </c>
      <c r="D23" s="4">
        <f t="shared" si="0"/>
        <v>2.2324237771428566</v>
      </c>
      <c r="E23" s="4">
        <f t="shared" si="0"/>
        <v>6.0641626409523814</v>
      </c>
      <c r="F23" s="4">
        <f t="shared" si="0"/>
        <v>2.0489074561904763</v>
      </c>
      <c r="G23" s="4">
        <f t="shared" si="0"/>
        <v>15.831703322857141</v>
      </c>
    </row>
    <row r="24" spans="1:7" x14ac:dyDescent="0.3">
      <c r="C24">
        <f>MIN(C2:C22)</f>
        <v>0.63079947000000003</v>
      </c>
      <c r="D24">
        <f>MAX(D2:D22)</f>
        <v>2.6785223500000002</v>
      </c>
      <c r="F24">
        <f>MIN(F2:F22)</f>
        <v>1.25006485</v>
      </c>
      <c r="G24">
        <f>MAX(G2:G22)</f>
        <v>22.539300919999999</v>
      </c>
    </row>
    <row r="26" spans="1:7" x14ac:dyDescent="0.3">
      <c r="B26">
        <f>_xlfn.STDEV.S(B2:B22)</f>
        <v>5.5554373145436237E-2</v>
      </c>
      <c r="C26">
        <f t="shared" ref="C26:G26" si="1">_xlfn.STDEV.S(C2:C22)</f>
        <v>0.15290484734971349</v>
      </c>
      <c r="D26">
        <f t="shared" si="1"/>
        <v>0.24177508567262004</v>
      </c>
      <c r="E26">
        <f t="shared" si="1"/>
        <v>0.48108910256423904</v>
      </c>
      <c r="F26">
        <f t="shared" si="1"/>
        <v>0.7990050496835438</v>
      </c>
      <c r="G26">
        <f t="shared" si="1"/>
        <v>3.4329092633847096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0F37-9260-44C5-AAC8-8778698CB0FB}">
  <dimension ref="A1:M36"/>
  <sheetViews>
    <sheetView tabSelected="1" workbookViewId="0">
      <selection activeCell="N11" sqref="N11"/>
    </sheetView>
  </sheetViews>
  <sheetFormatPr defaultRowHeight="15.6" x14ac:dyDescent="0.3"/>
  <cols>
    <col min="1" max="1" width="14.33203125" style="17" customWidth="1"/>
    <col min="2" max="6" width="11.5546875" style="17" customWidth="1"/>
    <col min="7" max="7" width="14.109375" style="17" customWidth="1"/>
    <col min="8" max="8" width="8.88671875" style="17"/>
    <col min="9" max="9" width="15.21875" style="17" customWidth="1"/>
    <col min="10" max="10" width="11.6640625" style="17" customWidth="1"/>
    <col min="11" max="16384" width="8.88671875" style="17"/>
  </cols>
  <sheetData>
    <row r="1" spans="1:13" ht="18.600000000000001" customHeight="1" thickBot="1" x14ac:dyDescent="0.35">
      <c r="A1" s="10" t="s">
        <v>34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I1" s="21"/>
      <c r="J1" s="21" t="s">
        <v>71</v>
      </c>
      <c r="K1" s="21" t="s">
        <v>72</v>
      </c>
      <c r="L1" s="21" t="s">
        <v>73</v>
      </c>
      <c r="M1" s="21" t="s">
        <v>74</v>
      </c>
    </row>
    <row r="2" spans="1:13" ht="18.600000000000001" customHeight="1" thickBot="1" x14ac:dyDescent="0.35">
      <c r="A2" s="9" t="s">
        <v>29</v>
      </c>
      <c r="B2" s="19" t="s">
        <v>68</v>
      </c>
      <c r="C2" s="19" t="s">
        <v>63</v>
      </c>
      <c r="D2" s="19" t="s">
        <v>64</v>
      </c>
      <c r="E2" s="19" t="s">
        <v>65</v>
      </c>
      <c r="F2" s="19" t="s">
        <v>66</v>
      </c>
      <c r="G2" s="19" t="s">
        <v>67</v>
      </c>
      <c r="I2" s="22" t="s">
        <v>29</v>
      </c>
      <c r="J2" s="25">
        <v>94.4</v>
      </c>
      <c r="K2" s="25">
        <v>65.83</v>
      </c>
      <c r="L2" s="25">
        <v>99.11</v>
      </c>
      <c r="M2" s="25">
        <v>79.11</v>
      </c>
    </row>
    <row r="3" spans="1:13" ht="18.600000000000001" customHeight="1" thickBot="1" x14ac:dyDescent="0.35">
      <c r="A3" s="9" t="s">
        <v>30</v>
      </c>
      <c r="B3" s="20" t="s">
        <v>69</v>
      </c>
      <c r="C3" s="20" t="s">
        <v>40</v>
      </c>
      <c r="D3" s="20" t="s">
        <v>41</v>
      </c>
      <c r="E3" s="20" t="s">
        <v>42</v>
      </c>
      <c r="F3" s="20" t="s">
        <v>43</v>
      </c>
      <c r="G3" s="20" t="s">
        <v>44</v>
      </c>
      <c r="I3" s="23" t="s">
        <v>30</v>
      </c>
      <c r="J3" s="26">
        <v>95.3</v>
      </c>
      <c r="K3" s="26">
        <v>77.180000000000007</v>
      </c>
      <c r="L3" s="26">
        <v>96.44</v>
      </c>
      <c r="M3" s="26">
        <v>85.74</v>
      </c>
    </row>
    <row r="4" spans="1:13" ht="18.600000000000001" customHeight="1" thickBot="1" x14ac:dyDescent="0.35">
      <c r="A4" s="9" t="s">
        <v>31</v>
      </c>
      <c r="B4" s="19" t="s">
        <v>45</v>
      </c>
      <c r="C4" s="19" t="s">
        <v>46</v>
      </c>
      <c r="D4" s="19" t="s">
        <v>47</v>
      </c>
      <c r="E4" s="19" t="s">
        <v>48</v>
      </c>
      <c r="F4" s="19" t="s">
        <v>49</v>
      </c>
      <c r="G4" s="19" t="s">
        <v>70</v>
      </c>
      <c r="I4" s="24" t="s">
        <v>31</v>
      </c>
      <c r="J4" s="27">
        <v>99</v>
      </c>
      <c r="K4" s="27">
        <v>94.3</v>
      </c>
      <c r="L4" s="27">
        <v>99.55</v>
      </c>
      <c r="M4" s="27">
        <v>96.86</v>
      </c>
    </row>
    <row r="5" spans="1:13" ht="18.600000000000001" customHeight="1" thickBot="1" x14ac:dyDescent="0.35">
      <c r="A5" s="9" t="s">
        <v>32</v>
      </c>
      <c r="B5" s="19" t="s">
        <v>69</v>
      </c>
      <c r="C5" s="19" t="s">
        <v>57</v>
      </c>
      <c r="D5" s="19" t="s">
        <v>58</v>
      </c>
      <c r="E5" s="19" t="s">
        <v>59</v>
      </c>
      <c r="F5" s="19" t="s">
        <v>60</v>
      </c>
      <c r="G5" s="19" t="s">
        <v>61</v>
      </c>
      <c r="I5" s="23" t="s">
        <v>32</v>
      </c>
      <c r="J5" s="26">
        <v>95.5</v>
      </c>
      <c r="K5" s="26">
        <v>85.51</v>
      </c>
      <c r="L5" s="26">
        <v>94.65</v>
      </c>
      <c r="M5" s="26">
        <v>89.85</v>
      </c>
    </row>
    <row r="6" spans="1:13" ht="18.600000000000001" customHeight="1" thickBot="1" x14ac:dyDescent="0.35">
      <c r="A6" s="9" t="s">
        <v>33</v>
      </c>
      <c r="B6" s="19" t="s">
        <v>51</v>
      </c>
      <c r="C6" s="19" t="s">
        <v>52</v>
      </c>
      <c r="D6" s="19" t="s">
        <v>53</v>
      </c>
      <c r="E6" s="19" t="s">
        <v>54</v>
      </c>
      <c r="F6" s="19" t="s">
        <v>55</v>
      </c>
      <c r="G6" s="19" t="s">
        <v>56</v>
      </c>
      <c r="I6" s="24" t="s">
        <v>33</v>
      </c>
      <c r="J6" s="27">
        <v>97.7</v>
      </c>
      <c r="K6" s="27">
        <v>85.93</v>
      </c>
      <c r="L6" s="27">
        <v>99.33</v>
      </c>
      <c r="M6" s="27">
        <v>92.15</v>
      </c>
    </row>
    <row r="8" spans="1:13" x14ac:dyDescent="0.3">
      <c r="A8" s="14" t="s">
        <v>29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1" t="s">
        <v>6</v>
      </c>
    </row>
    <row r="9" spans="1:13" ht="21" customHeight="1" x14ac:dyDescent="0.3">
      <c r="A9" s="12" t="s">
        <v>35</v>
      </c>
      <c r="B9" s="15">
        <v>1.5</v>
      </c>
      <c r="C9" s="15">
        <v>0.78</v>
      </c>
      <c r="D9" s="15">
        <v>3.15</v>
      </c>
      <c r="E9" s="15">
        <v>7.34</v>
      </c>
      <c r="F9" s="15">
        <v>1.99</v>
      </c>
      <c r="G9" s="15">
        <v>74.150000000000006</v>
      </c>
    </row>
    <row r="10" spans="1:13" ht="29.4" customHeight="1" x14ac:dyDescent="0.3">
      <c r="A10" s="13" t="s">
        <v>36</v>
      </c>
      <c r="B10" s="15">
        <v>0.33</v>
      </c>
      <c r="C10" s="15">
        <v>0.18</v>
      </c>
      <c r="D10" s="15">
        <v>3.79</v>
      </c>
      <c r="E10" s="15">
        <v>4.42</v>
      </c>
      <c r="F10" s="15">
        <v>0.83</v>
      </c>
      <c r="G10" s="15">
        <v>262</v>
      </c>
    </row>
    <row r="11" spans="1:13" ht="29.4" customHeight="1" x14ac:dyDescent="0.3">
      <c r="A11" s="13" t="s">
        <v>37</v>
      </c>
      <c r="B11" s="15">
        <v>7.0000000000000007E-2</v>
      </c>
      <c r="C11" s="15">
        <v>0.04</v>
      </c>
      <c r="D11" s="15">
        <v>0.83</v>
      </c>
      <c r="E11" s="15">
        <v>0.97</v>
      </c>
      <c r="F11" s="15">
        <v>0.18</v>
      </c>
      <c r="G11" s="15">
        <v>57.17</v>
      </c>
    </row>
    <row r="12" spans="1:13" ht="21" customHeight="1" x14ac:dyDescent="0.3">
      <c r="A12" s="12" t="s">
        <v>38</v>
      </c>
      <c r="B12" s="15" t="s">
        <v>62</v>
      </c>
      <c r="C12" s="15" t="s">
        <v>63</v>
      </c>
      <c r="D12" s="15" t="s">
        <v>64</v>
      </c>
      <c r="E12" s="15" t="s">
        <v>65</v>
      </c>
      <c r="F12" s="15" t="s">
        <v>66</v>
      </c>
      <c r="G12" s="15" t="s">
        <v>67</v>
      </c>
    </row>
    <row r="14" spans="1:13" x14ac:dyDescent="0.3">
      <c r="A14" s="14" t="s">
        <v>30</v>
      </c>
      <c r="B14" s="11" t="s">
        <v>1</v>
      </c>
      <c r="C14" s="11" t="s">
        <v>2</v>
      </c>
      <c r="D14" s="11" t="s">
        <v>3</v>
      </c>
      <c r="E14" s="11" t="s">
        <v>4</v>
      </c>
      <c r="F14" s="11" t="s">
        <v>5</v>
      </c>
      <c r="G14" s="11" t="s">
        <v>6</v>
      </c>
    </row>
    <row r="15" spans="1:13" x14ac:dyDescent="0.3">
      <c r="A15" s="12" t="s">
        <v>35</v>
      </c>
      <c r="B15" s="18">
        <v>1.4</v>
      </c>
      <c r="C15" s="18">
        <v>0.74</v>
      </c>
      <c r="D15" s="18">
        <v>2.2200000000000002</v>
      </c>
      <c r="E15" s="18">
        <v>6.17</v>
      </c>
      <c r="F15" s="18">
        <v>1.77</v>
      </c>
      <c r="G15" s="18">
        <v>15.65</v>
      </c>
    </row>
    <row r="16" spans="1:13" ht="31.2" x14ac:dyDescent="0.3">
      <c r="A16" s="13" t="s">
        <v>36</v>
      </c>
      <c r="B16" s="18">
        <v>0.05</v>
      </c>
      <c r="C16" s="18">
        <v>0.13</v>
      </c>
      <c r="D16" s="18">
        <v>0.23</v>
      </c>
      <c r="E16" s="18">
        <v>0.44</v>
      </c>
      <c r="F16" s="18">
        <v>0.63</v>
      </c>
      <c r="G16" s="18">
        <v>3.24</v>
      </c>
    </row>
    <row r="17" spans="1:7" x14ac:dyDescent="0.3">
      <c r="A17" s="13" t="s">
        <v>37</v>
      </c>
      <c r="B17" s="18">
        <v>0.01</v>
      </c>
      <c r="C17" s="18">
        <v>0.03</v>
      </c>
      <c r="D17" s="18">
        <v>0.05</v>
      </c>
      <c r="E17" s="18">
        <v>0.1</v>
      </c>
      <c r="F17" s="18">
        <v>0.14000000000000001</v>
      </c>
      <c r="G17" s="18">
        <v>0.71</v>
      </c>
    </row>
    <row r="18" spans="1:7" ht="18.600000000000001" customHeight="1" x14ac:dyDescent="0.3">
      <c r="A18" s="12" t="s">
        <v>38</v>
      </c>
      <c r="B18" s="18" t="s">
        <v>39</v>
      </c>
      <c r="C18" s="18" t="s">
        <v>40</v>
      </c>
      <c r="D18" s="18" t="s">
        <v>41</v>
      </c>
      <c r="E18" s="18" t="s">
        <v>42</v>
      </c>
      <c r="F18" s="18" t="s">
        <v>43</v>
      </c>
      <c r="G18" s="18" t="s">
        <v>44</v>
      </c>
    </row>
    <row r="20" spans="1:7" x14ac:dyDescent="0.3">
      <c r="A20" s="14" t="s">
        <v>31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</row>
    <row r="21" spans="1:7" x14ac:dyDescent="0.3">
      <c r="A21" s="12" t="s">
        <v>35</v>
      </c>
      <c r="B21" s="15">
        <v>1.38</v>
      </c>
      <c r="C21" s="15">
        <v>0.66</v>
      </c>
      <c r="D21" s="15">
        <v>2.2400000000000002</v>
      </c>
      <c r="E21" s="15">
        <v>5.98</v>
      </c>
      <c r="F21" s="15">
        <v>1.51</v>
      </c>
      <c r="G21" s="15">
        <v>16.100000000000001</v>
      </c>
    </row>
    <row r="22" spans="1:7" ht="31.2" x14ac:dyDescent="0.3">
      <c r="A22" s="13" t="s">
        <v>36</v>
      </c>
      <c r="B22" s="15">
        <v>7.0000000000000007E-2</v>
      </c>
      <c r="C22" s="15">
        <v>0.21</v>
      </c>
      <c r="D22" s="15">
        <v>0.32</v>
      </c>
      <c r="E22" s="15">
        <v>0.56000000000000005</v>
      </c>
      <c r="F22" s="15">
        <v>0.92</v>
      </c>
      <c r="G22" s="15">
        <v>4.8899999999999997</v>
      </c>
    </row>
    <row r="23" spans="1:7" x14ac:dyDescent="0.3">
      <c r="A23" s="13" t="s">
        <v>37</v>
      </c>
      <c r="B23" s="15">
        <v>0.01</v>
      </c>
      <c r="C23" s="15">
        <v>0.04</v>
      </c>
      <c r="D23" s="15">
        <v>7.0000000000000007E-2</v>
      </c>
      <c r="E23" s="15">
        <v>0.12</v>
      </c>
      <c r="F23" s="15">
        <v>0.2</v>
      </c>
      <c r="G23" s="15">
        <v>1.07</v>
      </c>
    </row>
    <row r="24" spans="1:7" x14ac:dyDescent="0.3">
      <c r="A24" s="12" t="s">
        <v>38</v>
      </c>
      <c r="B24" s="15" t="s">
        <v>45</v>
      </c>
      <c r="C24" s="15" t="s">
        <v>46</v>
      </c>
      <c r="D24" s="15" t="s">
        <v>47</v>
      </c>
      <c r="E24" s="15" t="s">
        <v>48</v>
      </c>
      <c r="F24" s="15" t="s">
        <v>49</v>
      </c>
      <c r="G24" s="15" t="s">
        <v>50</v>
      </c>
    </row>
    <row r="25" spans="1:7" x14ac:dyDescent="0.3">
      <c r="B25" s="16"/>
      <c r="C25" s="16"/>
      <c r="D25" s="16"/>
      <c r="E25" s="16"/>
      <c r="F25" s="16"/>
      <c r="G25" s="16"/>
    </row>
    <row r="26" spans="1:7" x14ac:dyDescent="0.3">
      <c r="A26" s="14" t="s">
        <v>32</v>
      </c>
      <c r="B26" s="11" t="s">
        <v>1</v>
      </c>
      <c r="C26" s="11" t="s">
        <v>2</v>
      </c>
      <c r="D26" s="11" t="s">
        <v>3</v>
      </c>
      <c r="E26" s="11" t="s">
        <v>4</v>
      </c>
      <c r="F26" s="11" t="s">
        <v>5</v>
      </c>
      <c r="G26" s="11" t="s">
        <v>6</v>
      </c>
    </row>
    <row r="27" spans="1:7" x14ac:dyDescent="0.3">
      <c r="A27" s="12" t="s">
        <v>35</v>
      </c>
      <c r="B27" s="15">
        <v>1.4</v>
      </c>
      <c r="C27" s="15">
        <v>0.73</v>
      </c>
      <c r="D27" s="15">
        <v>2.25</v>
      </c>
      <c r="E27" s="15">
        <v>6.18</v>
      </c>
      <c r="F27" s="15">
        <v>1.76</v>
      </c>
      <c r="G27" s="15">
        <v>16.07</v>
      </c>
    </row>
    <row r="28" spans="1:7" ht="31.2" x14ac:dyDescent="0.3">
      <c r="A28" s="13" t="s">
        <v>36</v>
      </c>
      <c r="B28" s="15">
        <v>0.05</v>
      </c>
      <c r="C28" s="15">
        <v>0.16</v>
      </c>
      <c r="D28" s="15">
        <v>0.25</v>
      </c>
      <c r="E28" s="15">
        <v>0.43</v>
      </c>
      <c r="F28" s="15">
        <v>0.8</v>
      </c>
      <c r="G28" s="15">
        <v>3.52</v>
      </c>
    </row>
    <row r="29" spans="1:7" x14ac:dyDescent="0.3">
      <c r="A29" s="13" t="s">
        <v>37</v>
      </c>
      <c r="B29" s="15">
        <v>0.01</v>
      </c>
      <c r="C29" s="15">
        <v>0.04</v>
      </c>
      <c r="D29" s="15">
        <v>0.05</v>
      </c>
      <c r="E29" s="15">
        <v>0.09</v>
      </c>
      <c r="F29" s="15">
        <v>0.18</v>
      </c>
      <c r="G29" s="15">
        <v>0.77</v>
      </c>
    </row>
    <row r="30" spans="1:7" x14ac:dyDescent="0.3">
      <c r="A30" s="12" t="s">
        <v>38</v>
      </c>
      <c r="B30" s="15" t="s">
        <v>39</v>
      </c>
      <c r="C30" s="15" t="s">
        <v>57</v>
      </c>
      <c r="D30" s="15" t="s">
        <v>58</v>
      </c>
      <c r="E30" s="15" t="s">
        <v>59</v>
      </c>
      <c r="F30" s="15" t="s">
        <v>60</v>
      </c>
      <c r="G30" s="15" t="s">
        <v>61</v>
      </c>
    </row>
    <row r="31" spans="1:7" x14ac:dyDescent="0.3">
      <c r="B31" s="16"/>
      <c r="C31" s="16"/>
      <c r="D31" s="16"/>
      <c r="E31" s="16"/>
      <c r="F31" s="16"/>
      <c r="G31" s="16"/>
    </row>
    <row r="32" spans="1:7" x14ac:dyDescent="0.3">
      <c r="A32" s="14" t="s">
        <v>33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</row>
    <row r="33" spans="1:7" x14ac:dyDescent="0.3">
      <c r="A33" s="12" t="s">
        <v>35</v>
      </c>
      <c r="B33" s="15">
        <v>1.39</v>
      </c>
      <c r="C33" s="15">
        <v>0.79</v>
      </c>
      <c r="D33" s="15">
        <v>2.23</v>
      </c>
      <c r="E33" s="15">
        <v>6.06</v>
      </c>
      <c r="F33" s="15">
        <v>2.0499999999999998</v>
      </c>
      <c r="G33" s="15">
        <v>15.83</v>
      </c>
    </row>
    <row r="34" spans="1:7" ht="31.2" x14ac:dyDescent="0.3">
      <c r="A34" s="13" t="s">
        <v>36</v>
      </c>
      <c r="B34" s="15">
        <v>0.06</v>
      </c>
      <c r="C34" s="15">
        <v>0.15</v>
      </c>
      <c r="D34" s="15">
        <v>0.24</v>
      </c>
      <c r="E34" s="15">
        <v>0.48</v>
      </c>
      <c r="F34" s="15">
        <v>0.8</v>
      </c>
      <c r="G34" s="15">
        <v>3.43</v>
      </c>
    </row>
    <row r="35" spans="1:7" x14ac:dyDescent="0.3">
      <c r="A35" s="13" t="s">
        <v>37</v>
      </c>
      <c r="B35" s="15">
        <v>0.01</v>
      </c>
      <c r="C35" s="15">
        <v>0.03</v>
      </c>
      <c r="D35" s="15">
        <v>0.05</v>
      </c>
      <c r="E35" s="15">
        <v>0.1</v>
      </c>
      <c r="F35" s="15">
        <v>0.17</v>
      </c>
      <c r="G35" s="15">
        <v>0.75</v>
      </c>
    </row>
    <row r="36" spans="1:7" x14ac:dyDescent="0.3">
      <c r="A36" s="12" t="s">
        <v>38</v>
      </c>
      <c r="B36" s="15" t="s">
        <v>51</v>
      </c>
      <c r="C36" s="15" t="s">
        <v>52</v>
      </c>
      <c r="D36" s="15" t="s">
        <v>53</v>
      </c>
      <c r="E36" s="15" t="s">
        <v>54</v>
      </c>
      <c r="F36" s="15" t="s">
        <v>55</v>
      </c>
      <c r="G36" s="15" t="s">
        <v>56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v8n</vt:lpstr>
      <vt:lpstr>v8s</vt:lpstr>
      <vt:lpstr>v8m</vt:lpstr>
      <vt:lpstr>v8l</vt:lpstr>
      <vt:lpstr>v8x</vt:lpstr>
      <vt:lpstr>all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Daffa</dc:creator>
  <cp:lastModifiedBy>Faiz Daffa</cp:lastModifiedBy>
  <dcterms:created xsi:type="dcterms:W3CDTF">2023-10-15T05:25:05Z</dcterms:created>
  <dcterms:modified xsi:type="dcterms:W3CDTF">2023-11-29T03:56:37Z</dcterms:modified>
</cp:coreProperties>
</file>